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bookViews>
    <workbookView xWindow="0" yWindow="0" windowWidth="28650" windowHeight="12300" tabRatio="752"/>
  </bookViews>
  <sheets>
    <sheet name="@ndhanur" sheetId="5" r:id="rId1"/>
    <sheet name="shirak" sheetId="2" r:id="rId2"/>
    <sheet name="syuniq" sheetId="3" r:id="rId3"/>
    <sheet name="tavush" sheetId="7" r:id="rId4"/>
    <sheet name="armavir" sheetId="8" r:id="rId5"/>
    <sheet name="aragacotn" sheetId="9" r:id="rId6"/>
    <sheet name="kentron " sheetId="15" r:id="rId7"/>
    <sheet name="ararat" sheetId="10" r:id="rId8"/>
    <sheet name="lori" sheetId="11" r:id="rId9"/>
    <sheet name="erebuni" sheetId="12" r:id="rId10"/>
    <sheet name="shengavit" sheetId="13" r:id="rId11"/>
    <sheet name="ajapnyak" sheetId="16" r:id="rId12"/>
    <sheet name="malatia" sheetId="14" r:id="rId13"/>
    <sheet name="avan" sheetId="17" r:id="rId14"/>
    <sheet name="kotayq" sheetId="19" r:id="rId15"/>
    <sheet name="arabkir" sheetId="18" r:id="rId16"/>
    <sheet name="gexarquniq" sheetId="20" r:id="rId17"/>
  </sheets>
  <definedNames>
    <definedName name="_xlnm._FilterDatabase" localSheetId="0" hidden="1">'@ndhanur'!$A$1:$P$374</definedName>
    <definedName name="_xlnm.Print_Area" localSheetId="0">'@ndhanur'!$B$1:$P$373</definedName>
  </definedNames>
  <calcPr calcId="162913"/>
</workbook>
</file>

<file path=xl/calcChain.xml><?xml version="1.0" encoding="utf-8"?>
<calcChain xmlns="http://schemas.openxmlformats.org/spreadsheetml/2006/main">
  <c r="F358" i="5" l="1"/>
  <c r="G358" i="5"/>
  <c r="H358" i="5"/>
  <c r="I358" i="5"/>
  <c r="J358" i="5"/>
  <c r="L358" i="5"/>
  <c r="M358" i="5"/>
  <c r="N358" i="5"/>
  <c r="O358" i="5"/>
  <c r="P358" i="5"/>
  <c r="F359" i="5"/>
  <c r="G359" i="5"/>
  <c r="H359" i="5"/>
  <c r="I359" i="5"/>
  <c r="J359" i="5"/>
  <c r="L359" i="5"/>
  <c r="M359" i="5"/>
  <c r="N359" i="5"/>
  <c r="O359" i="5"/>
  <c r="P359" i="5"/>
  <c r="F360" i="5"/>
  <c r="G360" i="5"/>
  <c r="H360" i="5"/>
  <c r="I360" i="5"/>
  <c r="J360" i="5"/>
  <c r="L360" i="5"/>
  <c r="M360" i="5"/>
  <c r="N360" i="5"/>
  <c r="O360" i="5"/>
  <c r="P360" i="5"/>
  <c r="F361" i="5"/>
  <c r="G361" i="5"/>
  <c r="H361" i="5"/>
  <c r="I361" i="5"/>
  <c r="J361" i="5"/>
  <c r="L361" i="5"/>
  <c r="M361" i="5"/>
  <c r="N361" i="5"/>
  <c r="O361" i="5"/>
  <c r="P361" i="5"/>
  <c r="F362" i="5"/>
  <c r="G362" i="5"/>
  <c r="H362" i="5"/>
  <c r="I362" i="5"/>
  <c r="J362" i="5"/>
  <c r="L362" i="5"/>
  <c r="M362" i="5"/>
  <c r="N362" i="5"/>
  <c r="O362" i="5"/>
  <c r="P362" i="5"/>
  <c r="F363" i="5"/>
  <c r="G363" i="5"/>
  <c r="H363" i="5"/>
  <c r="I363" i="5"/>
  <c r="J363" i="5"/>
  <c r="L363" i="5"/>
  <c r="M363" i="5"/>
  <c r="N363" i="5"/>
  <c r="O363" i="5"/>
  <c r="P363" i="5"/>
  <c r="F364" i="5"/>
  <c r="G364" i="5"/>
  <c r="H364" i="5"/>
  <c r="I364" i="5"/>
  <c r="J364" i="5"/>
  <c r="L364" i="5"/>
  <c r="M364" i="5"/>
  <c r="N364" i="5"/>
  <c r="O364" i="5"/>
  <c r="P364" i="5"/>
  <c r="F365" i="5"/>
  <c r="G365" i="5"/>
  <c r="H365" i="5"/>
  <c r="I365" i="5"/>
  <c r="J365" i="5"/>
  <c r="L365" i="5"/>
  <c r="M365" i="5"/>
  <c r="N365" i="5"/>
  <c r="O365" i="5"/>
  <c r="P365" i="5"/>
  <c r="F366" i="5"/>
  <c r="G366" i="5"/>
  <c r="H366" i="5"/>
  <c r="I366" i="5"/>
  <c r="J366" i="5"/>
  <c r="L366" i="5"/>
  <c r="M366" i="5"/>
  <c r="N366" i="5"/>
  <c r="O366" i="5"/>
  <c r="P366" i="5"/>
  <c r="F367" i="5"/>
  <c r="G367" i="5"/>
  <c r="H367" i="5"/>
  <c r="I367" i="5"/>
  <c r="J367" i="5"/>
  <c r="L367" i="5"/>
  <c r="M367" i="5"/>
  <c r="N367" i="5"/>
  <c r="O367" i="5"/>
  <c r="P367" i="5"/>
  <c r="F368" i="5"/>
  <c r="G368" i="5"/>
  <c r="H368" i="5"/>
  <c r="I368" i="5"/>
  <c r="J368" i="5"/>
  <c r="L368" i="5"/>
  <c r="M368" i="5"/>
  <c r="N368" i="5"/>
  <c r="O368" i="5"/>
  <c r="P368" i="5"/>
  <c r="F369" i="5"/>
  <c r="G369" i="5"/>
  <c r="H369" i="5"/>
  <c r="I369" i="5"/>
  <c r="J369" i="5"/>
  <c r="L369" i="5"/>
  <c r="M369" i="5"/>
  <c r="N369" i="5"/>
  <c r="O369" i="5"/>
  <c r="P369" i="5"/>
  <c r="F370" i="5"/>
  <c r="G370" i="5"/>
  <c r="H370" i="5"/>
  <c r="I370" i="5"/>
  <c r="J370" i="5"/>
  <c r="L370" i="5"/>
  <c r="M370" i="5"/>
  <c r="N370" i="5"/>
  <c r="O370" i="5"/>
  <c r="P370" i="5"/>
  <c r="F371" i="5"/>
  <c r="G371" i="5"/>
  <c r="H371" i="5"/>
  <c r="I371" i="5"/>
  <c r="J371" i="5"/>
  <c r="L371" i="5"/>
  <c r="M371" i="5"/>
  <c r="N371" i="5"/>
  <c r="O371" i="5"/>
  <c r="P371" i="5"/>
  <c r="F372" i="5"/>
  <c r="G372" i="5"/>
  <c r="H372" i="5"/>
  <c r="I372" i="5"/>
  <c r="J372" i="5"/>
  <c r="K372" i="5"/>
  <c r="L372" i="5"/>
  <c r="M372" i="5"/>
  <c r="N372" i="5"/>
  <c r="O372" i="5"/>
  <c r="P372" i="5"/>
  <c r="F328" i="5"/>
  <c r="G328" i="5"/>
  <c r="H328" i="5"/>
  <c r="I328" i="5"/>
  <c r="J328" i="5"/>
  <c r="K328" i="5"/>
  <c r="L328" i="5"/>
  <c r="M328" i="5"/>
  <c r="N328" i="5"/>
  <c r="O328" i="5"/>
  <c r="P328" i="5"/>
  <c r="F329" i="5"/>
  <c r="G329" i="5"/>
  <c r="H329" i="5"/>
  <c r="I329" i="5"/>
  <c r="J329" i="5"/>
  <c r="K329" i="5"/>
  <c r="L329" i="5"/>
  <c r="M329" i="5"/>
  <c r="N329" i="5"/>
  <c r="O329" i="5"/>
  <c r="P329" i="5"/>
  <c r="F330" i="5"/>
  <c r="G330" i="5"/>
  <c r="H330" i="5"/>
  <c r="I330" i="5"/>
  <c r="J330" i="5"/>
  <c r="K330" i="5"/>
  <c r="L330" i="5"/>
  <c r="M330" i="5"/>
  <c r="N330" i="5"/>
  <c r="O330" i="5"/>
  <c r="P330" i="5"/>
  <c r="F331" i="5"/>
  <c r="G331" i="5"/>
  <c r="H331" i="5"/>
  <c r="I331" i="5"/>
  <c r="J331" i="5"/>
  <c r="K331" i="5"/>
  <c r="L331" i="5"/>
  <c r="M331" i="5"/>
  <c r="N331" i="5"/>
  <c r="O331" i="5"/>
  <c r="P331" i="5"/>
  <c r="F332" i="5"/>
  <c r="G332" i="5"/>
  <c r="H332" i="5"/>
  <c r="I332" i="5"/>
  <c r="J332" i="5"/>
  <c r="L332" i="5"/>
  <c r="M332" i="5"/>
  <c r="N332" i="5"/>
  <c r="O332" i="5"/>
  <c r="P332" i="5"/>
  <c r="F333" i="5"/>
  <c r="G333" i="5"/>
  <c r="H333" i="5"/>
  <c r="I333" i="5"/>
  <c r="J333" i="5"/>
  <c r="L333" i="5"/>
  <c r="M333" i="5"/>
  <c r="N333" i="5"/>
  <c r="O333" i="5"/>
  <c r="P333" i="5"/>
  <c r="F334" i="5"/>
  <c r="G334" i="5"/>
  <c r="H334" i="5"/>
  <c r="I334" i="5"/>
  <c r="J334" i="5"/>
  <c r="K334" i="5"/>
  <c r="L334" i="5"/>
  <c r="M334" i="5"/>
  <c r="N334" i="5"/>
  <c r="O334" i="5"/>
  <c r="P334" i="5"/>
  <c r="F335" i="5"/>
  <c r="G335" i="5"/>
  <c r="H335" i="5"/>
  <c r="I335" i="5"/>
  <c r="J335" i="5"/>
  <c r="K335" i="5"/>
  <c r="L335" i="5"/>
  <c r="M335" i="5"/>
  <c r="N335" i="5"/>
  <c r="O335" i="5"/>
  <c r="P335" i="5"/>
  <c r="F336" i="5"/>
  <c r="G336" i="5"/>
  <c r="H336" i="5"/>
  <c r="I336" i="5"/>
  <c r="J336" i="5"/>
  <c r="K336" i="5"/>
  <c r="L336" i="5"/>
  <c r="M336" i="5"/>
  <c r="N336" i="5"/>
  <c r="O336" i="5"/>
  <c r="P336" i="5"/>
  <c r="F337" i="5"/>
  <c r="G337" i="5"/>
  <c r="H337" i="5"/>
  <c r="I337" i="5"/>
  <c r="J337" i="5"/>
  <c r="K337" i="5"/>
  <c r="L337" i="5"/>
  <c r="M337" i="5"/>
  <c r="N337" i="5"/>
  <c r="O337" i="5"/>
  <c r="P337" i="5"/>
  <c r="F338" i="5"/>
  <c r="G338" i="5"/>
  <c r="H338" i="5"/>
  <c r="I338" i="5"/>
  <c r="J338" i="5"/>
  <c r="K338" i="5"/>
  <c r="L338" i="5"/>
  <c r="M338" i="5"/>
  <c r="N338" i="5"/>
  <c r="O338" i="5"/>
  <c r="P338" i="5"/>
  <c r="F339" i="5"/>
  <c r="G339" i="5"/>
  <c r="H339" i="5"/>
  <c r="I339" i="5"/>
  <c r="J339" i="5"/>
  <c r="K339" i="5"/>
  <c r="L339" i="5"/>
  <c r="M339" i="5"/>
  <c r="N339" i="5"/>
  <c r="O339" i="5"/>
  <c r="P339" i="5"/>
  <c r="F340" i="5"/>
  <c r="G340" i="5"/>
  <c r="H340" i="5"/>
  <c r="I340" i="5"/>
  <c r="J340" i="5"/>
  <c r="K340" i="5"/>
  <c r="L340" i="5"/>
  <c r="M340" i="5"/>
  <c r="N340" i="5"/>
  <c r="O340" i="5"/>
  <c r="P340" i="5"/>
  <c r="F341" i="5"/>
  <c r="G341" i="5"/>
  <c r="H341" i="5"/>
  <c r="I341" i="5"/>
  <c r="J341" i="5"/>
  <c r="K341" i="5"/>
  <c r="L341" i="5"/>
  <c r="M341" i="5"/>
  <c r="N341" i="5"/>
  <c r="O341" i="5"/>
  <c r="P341" i="5"/>
  <c r="F342" i="5"/>
  <c r="G342" i="5"/>
  <c r="H342" i="5"/>
  <c r="I342" i="5"/>
  <c r="J342" i="5"/>
  <c r="K342" i="5"/>
  <c r="L342" i="5"/>
  <c r="M342" i="5"/>
  <c r="N342" i="5"/>
  <c r="O342" i="5"/>
  <c r="P342" i="5"/>
  <c r="F343" i="5"/>
  <c r="G343" i="5"/>
  <c r="H343" i="5"/>
  <c r="I343" i="5"/>
  <c r="J343" i="5"/>
  <c r="K343" i="5"/>
  <c r="L343" i="5"/>
  <c r="M343" i="5"/>
  <c r="N343" i="5"/>
  <c r="O343" i="5"/>
  <c r="P343" i="5"/>
  <c r="F344" i="5"/>
  <c r="G344" i="5"/>
  <c r="H344" i="5"/>
  <c r="I344" i="5"/>
  <c r="J344" i="5"/>
  <c r="K344" i="5"/>
  <c r="L344" i="5"/>
  <c r="M344" i="5"/>
  <c r="N344" i="5"/>
  <c r="O344" i="5"/>
  <c r="P344" i="5"/>
  <c r="F345" i="5"/>
  <c r="G345" i="5"/>
  <c r="H345" i="5"/>
  <c r="I345" i="5"/>
  <c r="J345" i="5"/>
  <c r="K345" i="5"/>
  <c r="L345" i="5"/>
  <c r="M345" i="5"/>
  <c r="N345" i="5"/>
  <c r="O345" i="5"/>
  <c r="P345" i="5"/>
  <c r="F346" i="5"/>
  <c r="G346" i="5"/>
  <c r="H346" i="5"/>
  <c r="I346" i="5"/>
  <c r="J346" i="5"/>
  <c r="K346" i="5"/>
  <c r="L346" i="5"/>
  <c r="M346" i="5"/>
  <c r="N346" i="5"/>
  <c r="O346" i="5"/>
  <c r="P346" i="5"/>
  <c r="F347" i="5"/>
  <c r="G347" i="5"/>
  <c r="H347" i="5"/>
  <c r="I347" i="5"/>
  <c r="J347" i="5"/>
  <c r="K347" i="5"/>
  <c r="L347" i="5"/>
  <c r="M347" i="5"/>
  <c r="N347" i="5"/>
  <c r="O347" i="5"/>
  <c r="P347" i="5"/>
  <c r="F348" i="5"/>
  <c r="G348" i="5"/>
  <c r="H348" i="5"/>
  <c r="I348" i="5"/>
  <c r="J348" i="5"/>
  <c r="K348" i="5"/>
  <c r="L348" i="5"/>
  <c r="M348" i="5"/>
  <c r="N348" i="5"/>
  <c r="O348" i="5"/>
  <c r="P348" i="5"/>
  <c r="F349" i="5"/>
  <c r="G349" i="5"/>
  <c r="H349" i="5"/>
  <c r="I349" i="5"/>
  <c r="J349" i="5"/>
  <c r="K349" i="5"/>
  <c r="L349" i="5"/>
  <c r="M349" i="5"/>
  <c r="N349" i="5"/>
  <c r="O349" i="5"/>
  <c r="P349" i="5"/>
  <c r="F350" i="5"/>
  <c r="G350" i="5"/>
  <c r="H350" i="5"/>
  <c r="I350" i="5"/>
  <c r="J350" i="5"/>
  <c r="K350" i="5"/>
  <c r="L350" i="5"/>
  <c r="M350" i="5"/>
  <c r="N350" i="5"/>
  <c r="O350" i="5"/>
  <c r="P350" i="5"/>
  <c r="F351" i="5"/>
  <c r="G351" i="5"/>
  <c r="H351" i="5"/>
  <c r="I351" i="5"/>
  <c r="J351" i="5"/>
  <c r="K351" i="5"/>
  <c r="L351" i="5"/>
  <c r="M351" i="5"/>
  <c r="N351" i="5"/>
  <c r="O351" i="5"/>
  <c r="P351" i="5"/>
  <c r="F352" i="5"/>
  <c r="G352" i="5"/>
  <c r="H352" i="5"/>
  <c r="I352" i="5"/>
  <c r="J352" i="5"/>
  <c r="K352" i="5"/>
  <c r="L352" i="5"/>
  <c r="M352" i="5"/>
  <c r="N352" i="5"/>
  <c r="O352" i="5"/>
  <c r="P352" i="5"/>
  <c r="F353" i="5"/>
  <c r="G353" i="5"/>
  <c r="H353" i="5"/>
  <c r="I353" i="5"/>
  <c r="J353" i="5"/>
  <c r="K353" i="5"/>
  <c r="L353" i="5"/>
  <c r="M353" i="5"/>
  <c r="N353" i="5"/>
  <c r="O353" i="5"/>
  <c r="P353" i="5"/>
  <c r="F354" i="5"/>
  <c r="G354" i="5"/>
  <c r="H354" i="5"/>
  <c r="I354" i="5"/>
  <c r="J354" i="5"/>
  <c r="K354" i="5"/>
  <c r="L354" i="5"/>
  <c r="M354" i="5"/>
  <c r="N354" i="5"/>
  <c r="O354" i="5"/>
  <c r="P354" i="5"/>
  <c r="F355" i="5"/>
  <c r="G355" i="5"/>
  <c r="H355" i="5"/>
  <c r="I355" i="5"/>
  <c r="J355" i="5"/>
  <c r="K355" i="5"/>
  <c r="L355" i="5"/>
  <c r="M355" i="5"/>
  <c r="N355" i="5"/>
  <c r="O355" i="5"/>
  <c r="P355" i="5"/>
  <c r="F356" i="5"/>
  <c r="G356" i="5"/>
  <c r="H356" i="5"/>
  <c r="I356" i="5"/>
  <c r="J356" i="5"/>
  <c r="K356" i="5"/>
  <c r="L356" i="5"/>
  <c r="M356" i="5"/>
  <c r="N356" i="5"/>
  <c r="O356" i="5"/>
  <c r="P356" i="5"/>
  <c r="F298" i="5"/>
  <c r="G298" i="5"/>
  <c r="H298" i="5"/>
  <c r="I298" i="5"/>
  <c r="J298" i="5"/>
  <c r="K298" i="5"/>
  <c r="L298" i="5"/>
  <c r="M298" i="5"/>
  <c r="N298" i="5"/>
  <c r="O298" i="5"/>
  <c r="P298" i="5"/>
  <c r="F299" i="5"/>
  <c r="G299" i="5"/>
  <c r="H299" i="5"/>
  <c r="I299" i="5"/>
  <c r="J299" i="5"/>
  <c r="K299" i="5"/>
  <c r="L299" i="5"/>
  <c r="M299" i="5"/>
  <c r="N299" i="5"/>
  <c r="O299" i="5"/>
  <c r="P299" i="5"/>
  <c r="F300" i="5"/>
  <c r="G300" i="5"/>
  <c r="H300" i="5"/>
  <c r="I300" i="5"/>
  <c r="J300" i="5"/>
  <c r="K300" i="5"/>
  <c r="L300" i="5"/>
  <c r="M300" i="5"/>
  <c r="N300" i="5"/>
  <c r="O300" i="5"/>
  <c r="P300" i="5"/>
  <c r="F301" i="5"/>
  <c r="G301" i="5"/>
  <c r="H301" i="5"/>
  <c r="I301" i="5"/>
  <c r="J301" i="5"/>
  <c r="L301" i="5"/>
  <c r="M301" i="5"/>
  <c r="N301" i="5"/>
  <c r="O301" i="5"/>
  <c r="P301" i="5"/>
  <c r="F302" i="5"/>
  <c r="G302" i="5"/>
  <c r="H302" i="5"/>
  <c r="I302" i="5"/>
  <c r="J302" i="5"/>
  <c r="K302" i="5"/>
  <c r="L302" i="5"/>
  <c r="M302" i="5"/>
  <c r="N302" i="5"/>
  <c r="O302" i="5"/>
  <c r="P302" i="5"/>
  <c r="F303" i="5"/>
  <c r="G303" i="5"/>
  <c r="H303" i="5"/>
  <c r="I303" i="5"/>
  <c r="J303" i="5"/>
  <c r="K303" i="5"/>
  <c r="L303" i="5"/>
  <c r="M303" i="5"/>
  <c r="N303" i="5"/>
  <c r="O303" i="5"/>
  <c r="P303" i="5"/>
  <c r="F304" i="5"/>
  <c r="G304" i="5"/>
  <c r="H304" i="5"/>
  <c r="I304" i="5"/>
  <c r="J304" i="5"/>
  <c r="K304" i="5"/>
  <c r="L304" i="5"/>
  <c r="M304" i="5"/>
  <c r="N304" i="5"/>
  <c r="O304" i="5"/>
  <c r="P304" i="5"/>
  <c r="F305" i="5"/>
  <c r="G305" i="5"/>
  <c r="H305" i="5"/>
  <c r="I305" i="5"/>
  <c r="J305" i="5"/>
  <c r="K305" i="5"/>
  <c r="L305" i="5"/>
  <c r="M305" i="5"/>
  <c r="N305" i="5"/>
  <c r="O305" i="5"/>
  <c r="P305" i="5"/>
  <c r="F306" i="5"/>
  <c r="G306" i="5"/>
  <c r="H306" i="5"/>
  <c r="I306" i="5"/>
  <c r="J306" i="5"/>
  <c r="K306" i="5"/>
  <c r="L306" i="5"/>
  <c r="M306" i="5"/>
  <c r="N306" i="5"/>
  <c r="O306" i="5"/>
  <c r="P306" i="5"/>
  <c r="F307" i="5"/>
  <c r="G307" i="5"/>
  <c r="H307" i="5"/>
  <c r="I307" i="5"/>
  <c r="J307" i="5"/>
  <c r="K307" i="5"/>
  <c r="L307" i="5"/>
  <c r="M307" i="5"/>
  <c r="N307" i="5"/>
  <c r="O307" i="5"/>
  <c r="P307" i="5"/>
  <c r="F308" i="5"/>
  <c r="G308" i="5"/>
  <c r="H308" i="5"/>
  <c r="I308" i="5"/>
  <c r="J308" i="5"/>
  <c r="K308" i="5"/>
  <c r="L308" i="5"/>
  <c r="M308" i="5"/>
  <c r="N308" i="5"/>
  <c r="O308" i="5"/>
  <c r="P308" i="5"/>
  <c r="F309" i="5"/>
  <c r="G309" i="5"/>
  <c r="H309" i="5"/>
  <c r="I309" i="5"/>
  <c r="J309" i="5"/>
  <c r="K309" i="5"/>
  <c r="L309" i="5"/>
  <c r="M309" i="5"/>
  <c r="N309" i="5"/>
  <c r="O309" i="5"/>
  <c r="P309" i="5"/>
  <c r="F310" i="5"/>
  <c r="G310" i="5"/>
  <c r="H310" i="5"/>
  <c r="I310" i="5"/>
  <c r="J310" i="5"/>
  <c r="K310" i="5"/>
  <c r="L310" i="5"/>
  <c r="M310" i="5"/>
  <c r="N310" i="5"/>
  <c r="O310" i="5"/>
  <c r="P310" i="5"/>
  <c r="F311" i="5"/>
  <c r="G311" i="5"/>
  <c r="H311" i="5"/>
  <c r="I311" i="5"/>
  <c r="J311" i="5"/>
  <c r="K311" i="5"/>
  <c r="L311" i="5"/>
  <c r="M311" i="5"/>
  <c r="N311" i="5"/>
  <c r="O311" i="5"/>
  <c r="P311" i="5"/>
  <c r="F312" i="5"/>
  <c r="G312" i="5"/>
  <c r="H312" i="5"/>
  <c r="I312" i="5"/>
  <c r="J312" i="5"/>
  <c r="K312" i="5"/>
  <c r="L312" i="5"/>
  <c r="M312" i="5"/>
  <c r="N312" i="5"/>
  <c r="O312" i="5"/>
  <c r="P312" i="5"/>
  <c r="F313" i="5"/>
  <c r="G313" i="5"/>
  <c r="H313" i="5"/>
  <c r="I313" i="5"/>
  <c r="J313" i="5"/>
  <c r="K313" i="5"/>
  <c r="L313" i="5"/>
  <c r="M313" i="5"/>
  <c r="N313" i="5"/>
  <c r="O313" i="5"/>
  <c r="P313" i="5"/>
  <c r="F314" i="5"/>
  <c r="G314" i="5"/>
  <c r="H314" i="5"/>
  <c r="I314" i="5"/>
  <c r="J314" i="5"/>
  <c r="K314" i="5"/>
  <c r="L314" i="5"/>
  <c r="M314" i="5"/>
  <c r="N314" i="5"/>
  <c r="O314" i="5"/>
  <c r="P314" i="5"/>
  <c r="F315" i="5"/>
  <c r="G315" i="5"/>
  <c r="H315" i="5"/>
  <c r="I315" i="5"/>
  <c r="J315" i="5"/>
  <c r="K315" i="5"/>
  <c r="L315" i="5"/>
  <c r="M315" i="5"/>
  <c r="N315" i="5"/>
  <c r="O315" i="5"/>
  <c r="P315" i="5"/>
  <c r="F316" i="5"/>
  <c r="G316" i="5"/>
  <c r="H316" i="5"/>
  <c r="I316" i="5"/>
  <c r="J316" i="5"/>
  <c r="K316" i="5"/>
  <c r="L316" i="5"/>
  <c r="M316" i="5"/>
  <c r="N316" i="5"/>
  <c r="O316" i="5"/>
  <c r="P316" i="5"/>
  <c r="F317" i="5"/>
  <c r="G317" i="5"/>
  <c r="H317" i="5"/>
  <c r="I317" i="5"/>
  <c r="J317" i="5"/>
  <c r="K317" i="5"/>
  <c r="L317" i="5"/>
  <c r="M317" i="5"/>
  <c r="N317" i="5"/>
  <c r="O317" i="5"/>
  <c r="P317" i="5"/>
  <c r="F318" i="5"/>
  <c r="G318" i="5"/>
  <c r="H318" i="5"/>
  <c r="I318" i="5"/>
  <c r="J318" i="5"/>
  <c r="K318" i="5"/>
  <c r="L318" i="5"/>
  <c r="M318" i="5"/>
  <c r="N318" i="5"/>
  <c r="O318" i="5"/>
  <c r="P318" i="5"/>
  <c r="F319" i="5"/>
  <c r="G319" i="5"/>
  <c r="H319" i="5"/>
  <c r="I319" i="5"/>
  <c r="J319" i="5"/>
  <c r="K319" i="5"/>
  <c r="L319" i="5"/>
  <c r="M319" i="5"/>
  <c r="N319" i="5"/>
  <c r="O319" i="5"/>
  <c r="P319" i="5"/>
  <c r="F320" i="5"/>
  <c r="G320" i="5"/>
  <c r="H320" i="5"/>
  <c r="I320" i="5"/>
  <c r="J320" i="5"/>
  <c r="K320" i="5"/>
  <c r="L320" i="5"/>
  <c r="M320" i="5"/>
  <c r="N320" i="5"/>
  <c r="O320" i="5"/>
  <c r="P320" i="5"/>
  <c r="F321" i="5"/>
  <c r="G321" i="5"/>
  <c r="H321" i="5"/>
  <c r="I321" i="5"/>
  <c r="J321" i="5"/>
  <c r="K321" i="5"/>
  <c r="L321" i="5"/>
  <c r="M321" i="5"/>
  <c r="N321" i="5"/>
  <c r="O321" i="5"/>
  <c r="P321" i="5"/>
  <c r="F322" i="5"/>
  <c r="G322" i="5"/>
  <c r="H322" i="5"/>
  <c r="I322" i="5"/>
  <c r="J322" i="5"/>
  <c r="K322" i="5"/>
  <c r="L322" i="5"/>
  <c r="M322" i="5"/>
  <c r="N322" i="5"/>
  <c r="O322" i="5"/>
  <c r="P322" i="5"/>
  <c r="F323" i="5"/>
  <c r="G323" i="5"/>
  <c r="H323" i="5"/>
  <c r="I323" i="5"/>
  <c r="J323" i="5"/>
  <c r="K323" i="5"/>
  <c r="L323" i="5"/>
  <c r="M323" i="5"/>
  <c r="N323" i="5"/>
  <c r="O323" i="5"/>
  <c r="P323" i="5"/>
  <c r="F324" i="5"/>
  <c r="G324" i="5"/>
  <c r="H324" i="5"/>
  <c r="I324" i="5"/>
  <c r="J324" i="5"/>
  <c r="K324" i="5"/>
  <c r="L324" i="5"/>
  <c r="M324" i="5"/>
  <c r="N324" i="5"/>
  <c r="O324" i="5"/>
  <c r="P324" i="5"/>
  <c r="F325" i="5"/>
  <c r="G325" i="5"/>
  <c r="H325" i="5"/>
  <c r="I325" i="5"/>
  <c r="J325" i="5"/>
  <c r="K325" i="5"/>
  <c r="L325" i="5"/>
  <c r="M325" i="5"/>
  <c r="N325" i="5"/>
  <c r="O325" i="5"/>
  <c r="P325" i="5"/>
  <c r="F326" i="5"/>
  <c r="G326" i="5"/>
  <c r="H326" i="5"/>
  <c r="I326" i="5"/>
  <c r="J326" i="5"/>
  <c r="K326" i="5"/>
  <c r="L326" i="5"/>
  <c r="M326" i="5"/>
  <c r="N326" i="5"/>
  <c r="O326" i="5"/>
  <c r="P326" i="5"/>
  <c r="F275" i="5"/>
  <c r="G275" i="5"/>
  <c r="H275" i="5"/>
  <c r="I275" i="5"/>
  <c r="J275" i="5"/>
  <c r="L275" i="5"/>
  <c r="M275" i="5"/>
  <c r="N275" i="5"/>
  <c r="O275" i="5"/>
  <c r="P275" i="5"/>
  <c r="F276" i="5"/>
  <c r="G276" i="5"/>
  <c r="H276" i="5"/>
  <c r="I276" i="5"/>
  <c r="J276" i="5"/>
  <c r="K276" i="5"/>
  <c r="L276" i="5"/>
  <c r="M276" i="5"/>
  <c r="N276" i="5"/>
  <c r="O276" i="5"/>
  <c r="P276" i="5"/>
  <c r="F277" i="5"/>
  <c r="G277" i="5"/>
  <c r="H277" i="5"/>
  <c r="I277" i="5"/>
  <c r="J277" i="5"/>
  <c r="K277" i="5"/>
  <c r="L277" i="5"/>
  <c r="M277" i="5"/>
  <c r="N277" i="5"/>
  <c r="O277" i="5"/>
  <c r="P277" i="5"/>
  <c r="F278" i="5"/>
  <c r="G278" i="5"/>
  <c r="H278" i="5"/>
  <c r="I278" i="5"/>
  <c r="J278" i="5"/>
  <c r="K278" i="5"/>
  <c r="L278" i="5"/>
  <c r="M278" i="5"/>
  <c r="N278" i="5"/>
  <c r="O278" i="5"/>
  <c r="P278" i="5"/>
  <c r="F279" i="5"/>
  <c r="G279" i="5"/>
  <c r="H279" i="5"/>
  <c r="I279" i="5"/>
  <c r="J279" i="5"/>
  <c r="K279" i="5"/>
  <c r="L279" i="5"/>
  <c r="M279" i="5"/>
  <c r="N279" i="5"/>
  <c r="O279" i="5"/>
  <c r="P279" i="5"/>
  <c r="F280" i="5"/>
  <c r="G280" i="5"/>
  <c r="H280" i="5"/>
  <c r="I280" i="5"/>
  <c r="J280" i="5"/>
  <c r="K280" i="5"/>
  <c r="L280" i="5"/>
  <c r="M280" i="5"/>
  <c r="N280" i="5"/>
  <c r="O280" i="5"/>
  <c r="P280" i="5"/>
  <c r="F281" i="5"/>
  <c r="G281" i="5"/>
  <c r="H281" i="5"/>
  <c r="I281" i="5"/>
  <c r="J281" i="5"/>
  <c r="K281" i="5"/>
  <c r="L281" i="5"/>
  <c r="M281" i="5"/>
  <c r="N281" i="5"/>
  <c r="O281" i="5"/>
  <c r="P281" i="5"/>
  <c r="F282" i="5"/>
  <c r="G282" i="5"/>
  <c r="H282" i="5"/>
  <c r="I282" i="5"/>
  <c r="J282" i="5"/>
  <c r="K282" i="5"/>
  <c r="L282" i="5"/>
  <c r="M282" i="5"/>
  <c r="N282" i="5"/>
  <c r="O282" i="5"/>
  <c r="P282" i="5"/>
  <c r="F283" i="5"/>
  <c r="G283" i="5"/>
  <c r="H283" i="5"/>
  <c r="I283" i="5"/>
  <c r="J283" i="5"/>
  <c r="K283" i="5"/>
  <c r="L283" i="5"/>
  <c r="M283" i="5"/>
  <c r="N283" i="5"/>
  <c r="O283" i="5"/>
  <c r="P283" i="5"/>
  <c r="F284" i="5"/>
  <c r="G284" i="5"/>
  <c r="H284" i="5"/>
  <c r="I284" i="5"/>
  <c r="J284" i="5"/>
  <c r="L284" i="5"/>
  <c r="M284" i="5"/>
  <c r="N284" i="5"/>
  <c r="O284" i="5"/>
  <c r="P284" i="5"/>
  <c r="F285" i="5"/>
  <c r="G285" i="5"/>
  <c r="H285" i="5"/>
  <c r="I285" i="5"/>
  <c r="J285" i="5"/>
  <c r="K285" i="5"/>
  <c r="L285" i="5"/>
  <c r="M285" i="5"/>
  <c r="N285" i="5"/>
  <c r="O285" i="5"/>
  <c r="P285" i="5"/>
  <c r="F286" i="5"/>
  <c r="G286" i="5"/>
  <c r="H286" i="5"/>
  <c r="I286" i="5"/>
  <c r="J286" i="5"/>
  <c r="L286" i="5"/>
  <c r="M286" i="5"/>
  <c r="N286" i="5"/>
  <c r="O286" i="5"/>
  <c r="P286" i="5"/>
  <c r="F287" i="5"/>
  <c r="G287" i="5"/>
  <c r="H287" i="5"/>
  <c r="I287" i="5"/>
  <c r="J287" i="5"/>
  <c r="K287" i="5"/>
  <c r="L287" i="5"/>
  <c r="M287" i="5"/>
  <c r="N287" i="5"/>
  <c r="O287" i="5"/>
  <c r="P287" i="5"/>
  <c r="F288" i="5"/>
  <c r="G288" i="5"/>
  <c r="H288" i="5"/>
  <c r="I288" i="5"/>
  <c r="J288" i="5"/>
  <c r="K288" i="5"/>
  <c r="L288" i="5"/>
  <c r="M288" i="5"/>
  <c r="N288" i="5"/>
  <c r="O288" i="5"/>
  <c r="P288" i="5"/>
  <c r="F289" i="5"/>
  <c r="G289" i="5"/>
  <c r="H289" i="5"/>
  <c r="I289" i="5"/>
  <c r="J289" i="5"/>
  <c r="K289" i="5"/>
  <c r="L289" i="5"/>
  <c r="M289" i="5"/>
  <c r="N289" i="5"/>
  <c r="O289" i="5"/>
  <c r="P289" i="5"/>
  <c r="F290" i="5"/>
  <c r="G290" i="5"/>
  <c r="H290" i="5"/>
  <c r="I290" i="5"/>
  <c r="J290" i="5"/>
  <c r="K290" i="5"/>
  <c r="L290" i="5"/>
  <c r="M290" i="5"/>
  <c r="N290" i="5"/>
  <c r="O290" i="5"/>
  <c r="P290" i="5"/>
  <c r="F291" i="5"/>
  <c r="G291" i="5"/>
  <c r="H291" i="5"/>
  <c r="I291" i="5"/>
  <c r="J291" i="5"/>
  <c r="K291" i="5"/>
  <c r="L291" i="5"/>
  <c r="M291" i="5"/>
  <c r="N291" i="5"/>
  <c r="O291" i="5"/>
  <c r="P291" i="5"/>
  <c r="F292" i="5"/>
  <c r="G292" i="5"/>
  <c r="H292" i="5"/>
  <c r="I292" i="5"/>
  <c r="J292" i="5"/>
  <c r="K292" i="5"/>
  <c r="L292" i="5"/>
  <c r="M292" i="5"/>
  <c r="N292" i="5"/>
  <c r="O292" i="5"/>
  <c r="P292" i="5"/>
  <c r="F293" i="5"/>
  <c r="G293" i="5"/>
  <c r="H293" i="5"/>
  <c r="I293" i="5"/>
  <c r="J293" i="5"/>
  <c r="L293" i="5"/>
  <c r="M293" i="5"/>
  <c r="N293" i="5"/>
  <c r="O293" i="5"/>
  <c r="P293" i="5"/>
  <c r="F294" i="5"/>
  <c r="G294" i="5"/>
  <c r="H294" i="5"/>
  <c r="I294" i="5"/>
  <c r="J294" i="5"/>
  <c r="L294" i="5"/>
  <c r="M294" i="5"/>
  <c r="N294" i="5"/>
  <c r="O294" i="5"/>
  <c r="P294" i="5"/>
  <c r="F295" i="5"/>
  <c r="G295" i="5"/>
  <c r="H295" i="5"/>
  <c r="I295" i="5"/>
  <c r="J295" i="5"/>
  <c r="L295" i="5"/>
  <c r="M295" i="5"/>
  <c r="N295" i="5"/>
  <c r="O295" i="5"/>
  <c r="P295" i="5"/>
  <c r="F296" i="5"/>
  <c r="G296" i="5"/>
  <c r="H296" i="5"/>
  <c r="I296" i="5"/>
  <c r="J296" i="5"/>
  <c r="K296" i="5"/>
  <c r="L296" i="5"/>
  <c r="M296" i="5"/>
  <c r="N296" i="5"/>
  <c r="O296" i="5"/>
  <c r="P296" i="5"/>
  <c r="F259" i="5"/>
  <c r="G259" i="5"/>
  <c r="H259" i="5"/>
  <c r="I259" i="5"/>
  <c r="J259" i="5"/>
  <c r="L259" i="5"/>
  <c r="M259" i="5"/>
  <c r="N259" i="5"/>
  <c r="O259" i="5"/>
  <c r="P259" i="5"/>
  <c r="F260" i="5"/>
  <c r="G260" i="5"/>
  <c r="H260" i="5"/>
  <c r="I260" i="5"/>
  <c r="J260" i="5"/>
  <c r="K260" i="5"/>
  <c r="L260" i="5"/>
  <c r="M260" i="5"/>
  <c r="N260" i="5"/>
  <c r="O260" i="5"/>
  <c r="P260" i="5"/>
  <c r="F261" i="5"/>
  <c r="G261" i="5"/>
  <c r="H261" i="5"/>
  <c r="I261" i="5"/>
  <c r="J261" i="5"/>
  <c r="K261" i="5"/>
  <c r="L261" i="5"/>
  <c r="M261" i="5"/>
  <c r="N261" i="5"/>
  <c r="O261" i="5"/>
  <c r="P261" i="5"/>
  <c r="F262" i="5"/>
  <c r="G262" i="5"/>
  <c r="H262" i="5"/>
  <c r="I262" i="5"/>
  <c r="J262" i="5"/>
  <c r="L262" i="5"/>
  <c r="M262" i="5"/>
  <c r="N262" i="5"/>
  <c r="O262" i="5"/>
  <c r="P262" i="5"/>
  <c r="F263" i="5"/>
  <c r="G263" i="5"/>
  <c r="H263" i="5"/>
  <c r="I263" i="5"/>
  <c r="J263" i="5"/>
  <c r="K263" i="5"/>
  <c r="L263" i="5"/>
  <c r="M263" i="5"/>
  <c r="N263" i="5"/>
  <c r="O263" i="5"/>
  <c r="P263" i="5"/>
  <c r="F264" i="5"/>
  <c r="G264" i="5"/>
  <c r="H264" i="5"/>
  <c r="I264" i="5"/>
  <c r="J264" i="5"/>
  <c r="K264" i="5"/>
  <c r="L264" i="5"/>
  <c r="M264" i="5"/>
  <c r="N264" i="5"/>
  <c r="O264" i="5"/>
  <c r="P264" i="5"/>
  <c r="F265" i="5"/>
  <c r="G265" i="5"/>
  <c r="H265" i="5"/>
  <c r="I265" i="5"/>
  <c r="J265" i="5"/>
  <c r="K265" i="5"/>
  <c r="L265" i="5"/>
  <c r="M265" i="5"/>
  <c r="N265" i="5"/>
  <c r="O265" i="5"/>
  <c r="P265" i="5"/>
  <c r="F266" i="5"/>
  <c r="G266" i="5"/>
  <c r="H266" i="5"/>
  <c r="I266" i="5"/>
  <c r="J266" i="5"/>
  <c r="K266" i="5"/>
  <c r="L266" i="5"/>
  <c r="M266" i="5"/>
  <c r="N266" i="5"/>
  <c r="O266" i="5"/>
  <c r="P266" i="5"/>
  <c r="F267" i="5"/>
  <c r="G267" i="5"/>
  <c r="H267" i="5"/>
  <c r="I267" i="5"/>
  <c r="J267" i="5"/>
  <c r="K267" i="5"/>
  <c r="L267" i="5"/>
  <c r="M267" i="5"/>
  <c r="N267" i="5"/>
  <c r="O267" i="5"/>
  <c r="P267" i="5"/>
  <c r="F268" i="5"/>
  <c r="G268" i="5"/>
  <c r="H268" i="5"/>
  <c r="I268" i="5"/>
  <c r="J268" i="5"/>
  <c r="K268" i="5"/>
  <c r="L268" i="5"/>
  <c r="M268" i="5"/>
  <c r="N268" i="5"/>
  <c r="O268" i="5"/>
  <c r="P268" i="5"/>
  <c r="F269" i="5"/>
  <c r="G269" i="5"/>
  <c r="H269" i="5"/>
  <c r="I269" i="5"/>
  <c r="J269" i="5"/>
  <c r="K269" i="5"/>
  <c r="L269" i="5"/>
  <c r="M269" i="5"/>
  <c r="N269" i="5"/>
  <c r="O269" i="5"/>
  <c r="P269" i="5"/>
  <c r="F270" i="5"/>
  <c r="G270" i="5"/>
  <c r="H270" i="5"/>
  <c r="I270" i="5"/>
  <c r="J270" i="5"/>
  <c r="K270" i="5"/>
  <c r="L270" i="5"/>
  <c r="M270" i="5"/>
  <c r="N270" i="5"/>
  <c r="O270" i="5"/>
  <c r="P270" i="5"/>
  <c r="F271" i="5"/>
  <c r="G271" i="5"/>
  <c r="H271" i="5"/>
  <c r="I271" i="5"/>
  <c r="J271" i="5"/>
  <c r="L271" i="5"/>
  <c r="M271" i="5"/>
  <c r="N271" i="5"/>
  <c r="O271" i="5"/>
  <c r="P271" i="5"/>
  <c r="F272" i="5"/>
  <c r="G272" i="5"/>
  <c r="H272" i="5"/>
  <c r="I272" i="5"/>
  <c r="J272" i="5"/>
  <c r="K272" i="5"/>
  <c r="L272" i="5"/>
  <c r="M272" i="5"/>
  <c r="N272" i="5"/>
  <c r="O272" i="5"/>
  <c r="P272" i="5"/>
  <c r="F273" i="5"/>
  <c r="G273" i="5"/>
  <c r="H273" i="5"/>
  <c r="I273" i="5"/>
  <c r="J273" i="5"/>
  <c r="K273" i="5"/>
  <c r="L273" i="5"/>
  <c r="M273" i="5"/>
  <c r="N273" i="5"/>
  <c r="O273" i="5"/>
  <c r="P273" i="5"/>
  <c r="F245" i="5"/>
  <c r="G245" i="5"/>
  <c r="H245" i="5"/>
  <c r="I245" i="5"/>
  <c r="J245" i="5"/>
  <c r="L245" i="5"/>
  <c r="M245" i="5"/>
  <c r="N245" i="5"/>
  <c r="O245" i="5"/>
  <c r="P245" i="5"/>
  <c r="F246" i="5"/>
  <c r="G246" i="5"/>
  <c r="H246" i="5"/>
  <c r="I246" i="5"/>
  <c r="J246" i="5"/>
  <c r="L246" i="5"/>
  <c r="M246" i="5"/>
  <c r="N246" i="5"/>
  <c r="O246" i="5"/>
  <c r="P246" i="5"/>
  <c r="F247" i="5"/>
  <c r="G247" i="5"/>
  <c r="H247" i="5"/>
  <c r="I247" i="5"/>
  <c r="J247" i="5"/>
  <c r="L247" i="5"/>
  <c r="M247" i="5"/>
  <c r="N247" i="5"/>
  <c r="O247" i="5"/>
  <c r="P247" i="5"/>
  <c r="F248" i="5"/>
  <c r="G248" i="5"/>
  <c r="H248" i="5"/>
  <c r="I248" i="5"/>
  <c r="J248" i="5"/>
  <c r="L248" i="5"/>
  <c r="M248" i="5"/>
  <c r="N248" i="5"/>
  <c r="O248" i="5"/>
  <c r="P248" i="5"/>
  <c r="F249" i="5"/>
  <c r="G249" i="5"/>
  <c r="H249" i="5"/>
  <c r="I249" i="5"/>
  <c r="J249" i="5"/>
  <c r="L249" i="5"/>
  <c r="M249" i="5"/>
  <c r="N249" i="5"/>
  <c r="O249" i="5"/>
  <c r="P249" i="5"/>
  <c r="F250" i="5"/>
  <c r="G250" i="5"/>
  <c r="H250" i="5"/>
  <c r="I250" i="5"/>
  <c r="J250" i="5"/>
  <c r="L250" i="5"/>
  <c r="M250" i="5"/>
  <c r="N250" i="5"/>
  <c r="O250" i="5"/>
  <c r="P250" i="5"/>
  <c r="F251" i="5"/>
  <c r="G251" i="5"/>
  <c r="H251" i="5"/>
  <c r="I251" i="5"/>
  <c r="J251" i="5"/>
  <c r="L251" i="5"/>
  <c r="M251" i="5"/>
  <c r="N251" i="5"/>
  <c r="O251" i="5"/>
  <c r="P251" i="5"/>
  <c r="F252" i="5"/>
  <c r="G252" i="5"/>
  <c r="H252" i="5"/>
  <c r="I252" i="5"/>
  <c r="J252" i="5"/>
  <c r="L252" i="5"/>
  <c r="M252" i="5"/>
  <c r="N252" i="5"/>
  <c r="O252" i="5"/>
  <c r="P252" i="5"/>
  <c r="F253" i="5"/>
  <c r="G253" i="5"/>
  <c r="H253" i="5"/>
  <c r="I253" i="5"/>
  <c r="J253" i="5"/>
  <c r="L253" i="5"/>
  <c r="M253" i="5"/>
  <c r="N253" i="5"/>
  <c r="O253" i="5"/>
  <c r="P253" i="5"/>
  <c r="F254" i="5"/>
  <c r="G254" i="5"/>
  <c r="H254" i="5"/>
  <c r="I254" i="5"/>
  <c r="J254" i="5"/>
  <c r="L254" i="5"/>
  <c r="M254" i="5"/>
  <c r="N254" i="5"/>
  <c r="O254" i="5"/>
  <c r="P254" i="5"/>
  <c r="F255" i="5"/>
  <c r="G255" i="5"/>
  <c r="H255" i="5"/>
  <c r="I255" i="5"/>
  <c r="J255" i="5"/>
  <c r="L255" i="5"/>
  <c r="M255" i="5"/>
  <c r="N255" i="5"/>
  <c r="O255" i="5"/>
  <c r="P255" i="5"/>
  <c r="F256" i="5"/>
  <c r="G256" i="5"/>
  <c r="H256" i="5"/>
  <c r="I256" i="5"/>
  <c r="J256" i="5"/>
  <c r="L256" i="5"/>
  <c r="M256" i="5"/>
  <c r="N256" i="5"/>
  <c r="O256" i="5"/>
  <c r="P256" i="5"/>
  <c r="F257" i="5"/>
  <c r="G257" i="5"/>
  <c r="H257" i="5"/>
  <c r="I257" i="5"/>
  <c r="J257" i="5"/>
  <c r="L257" i="5"/>
  <c r="M257" i="5"/>
  <c r="N257" i="5"/>
  <c r="O257" i="5"/>
  <c r="P257" i="5"/>
  <c r="F225" i="5"/>
  <c r="G225" i="5"/>
  <c r="H225" i="5"/>
  <c r="I225" i="5"/>
  <c r="J225" i="5"/>
  <c r="L225" i="5"/>
  <c r="M225" i="5"/>
  <c r="N225" i="5"/>
  <c r="O225" i="5"/>
  <c r="P225" i="5"/>
  <c r="F226" i="5"/>
  <c r="G226" i="5"/>
  <c r="H226" i="5"/>
  <c r="I226" i="5"/>
  <c r="J226" i="5"/>
  <c r="L226" i="5"/>
  <c r="M226" i="5"/>
  <c r="N226" i="5"/>
  <c r="O226" i="5"/>
  <c r="P226" i="5"/>
  <c r="F227" i="5"/>
  <c r="G227" i="5"/>
  <c r="H227" i="5"/>
  <c r="I227" i="5"/>
  <c r="J227" i="5"/>
  <c r="L227" i="5"/>
  <c r="M227" i="5"/>
  <c r="N227" i="5"/>
  <c r="O227" i="5"/>
  <c r="P227" i="5"/>
  <c r="F228" i="5"/>
  <c r="G228" i="5"/>
  <c r="H228" i="5"/>
  <c r="I228" i="5"/>
  <c r="J228" i="5"/>
  <c r="L228" i="5"/>
  <c r="M228" i="5"/>
  <c r="N228" i="5"/>
  <c r="O228" i="5"/>
  <c r="P228" i="5"/>
  <c r="F229" i="5"/>
  <c r="G229" i="5"/>
  <c r="H229" i="5"/>
  <c r="I229" i="5"/>
  <c r="J229" i="5"/>
  <c r="L229" i="5"/>
  <c r="M229" i="5"/>
  <c r="N229" i="5"/>
  <c r="O229" i="5"/>
  <c r="P229" i="5"/>
  <c r="F230" i="5"/>
  <c r="G230" i="5"/>
  <c r="H230" i="5"/>
  <c r="I230" i="5"/>
  <c r="J230" i="5"/>
  <c r="L230" i="5"/>
  <c r="M230" i="5"/>
  <c r="N230" i="5"/>
  <c r="O230" i="5"/>
  <c r="P230" i="5"/>
  <c r="F231" i="5"/>
  <c r="G231" i="5"/>
  <c r="H231" i="5"/>
  <c r="I231" i="5"/>
  <c r="J231" i="5"/>
  <c r="L231" i="5"/>
  <c r="M231" i="5"/>
  <c r="N231" i="5"/>
  <c r="O231" i="5"/>
  <c r="P231" i="5"/>
  <c r="F232" i="5"/>
  <c r="G232" i="5"/>
  <c r="H232" i="5"/>
  <c r="I232" i="5"/>
  <c r="J232" i="5"/>
  <c r="L232" i="5"/>
  <c r="M232" i="5"/>
  <c r="N232" i="5"/>
  <c r="O232" i="5"/>
  <c r="P232" i="5"/>
  <c r="F233" i="5"/>
  <c r="G233" i="5"/>
  <c r="H233" i="5"/>
  <c r="I233" i="5"/>
  <c r="J233" i="5"/>
  <c r="L233" i="5"/>
  <c r="M233" i="5"/>
  <c r="N233" i="5"/>
  <c r="O233" i="5"/>
  <c r="P233" i="5"/>
  <c r="F234" i="5"/>
  <c r="G234" i="5"/>
  <c r="H234" i="5"/>
  <c r="I234" i="5"/>
  <c r="J234" i="5"/>
  <c r="L234" i="5"/>
  <c r="M234" i="5"/>
  <c r="N234" i="5"/>
  <c r="O234" i="5"/>
  <c r="P234" i="5"/>
  <c r="F235" i="5"/>
  <c r="G235" i="5"/>
  <c r="H235" i="5"/>
  <c r="I235" i="5"/>
  <c r="J235" i="5"/>
  <c r="L235" i="5"/>
  <c r="M235" i="5"/>
  <c r="N235" i="5"/>
  <c r="O235" i="5"/>
  <c r="P235" i="5"/>
  <c r="F236" i="5"/>
  <c r="G236" i="5"/>
  <c r="H236" i="5"/>
  <c r="I236" i="5"/>
  <c r="J236" i="5"/>
  <c r="L236" i="5"/>
  <c r="M236" i="5"/>
  <c r="N236" i="5"/>
  <c r="O236" i="5"/>
  <c r="P236" i="5"/>
  <c r="F237" i="5"/>
  <c r="G237" i="5"/>
  <c r="H237" i="5"/>
  <c r="I237" i="5"/>
  <c r="J237" i="5"/>
  <c r="L237" i="5"/>
  <c r="M237" i="5"/>
  <c r="N237" i="5"/>
  <c r="O237" i="5"/>
  <c r="P237" i="5"/>
  <c r="F238" i="5"/>
  <c r="G238" i="5"/>
  <c r="H238" i="5"/>
  <c r="I238" i="5"/>
  <c r="J238" i="5"/>
  <c r="L238" i="5"/>
  <c r="M238" i="5"/>
  <c r="N238" i="5"/>
  <c r="O238" i="5"/>
  <c r="P238" i="5"/>
  <c r="F239" i="5"/>
  <c r="G239" i="5"/>
  <c r="H239" i="5"/>
  <c r="I239" i="5"/>
  <c r="J239" i="5"/>
  <c r="L239" i="5"/>
  <c r="M239" i="5"/>
  <c r="N239" i="5"/>
  <c r="O239" i="5"/>
  <c r="P239" i="5"/>
  <c r="F240" i="5"/>
  <c r="G240" i="5"/>
  <c r="H240" i="5"/>
  <c r="I240" i="5"/>
  <c r="J240" i="5"/>
  <c r="L240" i="5"/>
  <c r="M240" i="5"/>
  <c r="N240" i="5"/>
  <c r="O240" i="5"/>
  <c r="P240" i="5"/>
  <c r="F241" i="5"/>
  <c r="G241" i="5"/>
  <c r="H241" i="5"/>
  <c r="I241" i="5"/>
  <c r="J241" i="5"/>
  <c r="L241" i="5"/>
  <c r="M241" i="5"/>
  <c r="N241" i="5"/>
  <c r="O241" i="5"/>
  <c r="P241" i="5"/>
  <c r="F242" i="5"/>
  <c r="G242" i="5"/>
  <c r="H242" i="5"/>
  <c r="I242" i="5"/>
  <c r="J242" i="5"/>
  <c r="L242" i="5"/>
  <c r="M242" i="5"/>
  <c r="N242" i="5"/>
  <c r="O242" i="5"/>
  <c r="P242" i="5"/>
  <c r="F243" i="5"/>
  <c r="G243" i="5"/>
  <c r="H243" i="5"/>
  <c r="I243" i="5"/>
  <c r="J243" i="5"/>
  <c r="K243" i="5"/>
  <c r="L243" i="5"/>
  <c r="M243" i="5"/>
  <c r="N243" i="5"/>
  <c r="O243" i="5"/>
  <c r="P243" i="5"/>
  <c r="F208" i="5"/>
  <c r="G208" i="5"/>
  <c r="H208" i="5"/>
  <c r="I208" i="5"/>
  <c r="J208" i="5"/>
  <c r="L208" i="5"/>
  <c r="M208" i="5"/>
  <c r="N208" i="5"/>
  <c r="O208" i="5"/>
  <c r="P208" i="5"/>
  <c r="F209" i="5"/>
  <c r="G209" i="5"/>
  <c r="H209" i="5"/>
  <c r="I209" i="5"/>
  <c r="J209" i="5"/>
  <c r="K209" i="5"/>
  <c r="L209" i="5"/>
  <c r="M209" i="5"/>
  <c r="N209" i="5"/>
  <c r="O209" i="5"/>
  <c r="P209" i="5"/>
  <c r="F210" i="5"/>
  <c r="G210" i="5"/>
  <c r="H210" i="5"/>
  <c r="I210" i="5"/>
  <c r="J210" i="5"/>
  <c r="L210" i="5"/>
  <c r="M210" i="5"/>
  <c r="N210" i="5"/>
  <c r="O210" i="5"/>
  <c r="P210" i="5"/>
  <c r="F211" i="5"/>
  <c r="G211" i="5"/>
  <c r="H211" i="5"/>
  <c r="I211" i="5"/>
  <c r="J211" i="5"/>
  <c r="K211" i="5"/>
  <c r="L211" i="5"/>
  <c r="M211" i="5"/>
  <c r="N211" i="5"/>
  <c r="O211" i="5"/>
  <c r="P211" i="5"/>
  <c r="F212" i="5"/>
  <c r="G212" i="5"/>
  <c r="H212" i="5"/>
  <c r="I212" i="5"/>
  <c r="J212" i="5"/>
  <c r="L212" i="5"/>
  <c r="M212" i="5"/>
  <c r="N212" i="5"/>
  <c r="O212" i="5"/>
  <c r="P212" i="5"/>
  <c r="F213" i="5"/>
  <c r="G213" i="5"/>
  <c r="H213" i="5"/>
  <c r="I213" i="5"/>
  <c r="J213" i="5"/>
  <c r="L213" i="5"/>
  <c r="M213" i="5"/>
  <c r="N213" i="5"/>
  <c r="O213" i="5"/>
  <c r="P213" i="5"/>
  <c r="F214" i="5"/>
  <c r="G214" i="5"/>
  <c r="H214" i="5"/>
  <c r="I214" i="5"/>
  <c r="J214" i="5"/>
  <c r="L214" i="5"/>
  <c r="M214" i="5"/>
  <c r="N214" i="5"/>
  <c r="O214" i="5"/>
  <c r="P214" i="5"/>
  <c r="F215" i="5"/>
  <c r="G215" i="5"/>
  <c r="H215" i="5"/>
  <c r="I215" i="5"/>
  <c r="J215" i="5"/>
  <c r="L215" i="5"/>
  <c r="M215" i="5"/>
  <c r="N215" i="5"/>
  <c r="O215" i="5"/>
  <c r="P215" i="5"/>
  <c r="F216" i="5"/>
  <c r="G216" i="5"/>
  <c r="H216" i="5"/>
  <c r="I216" i="5"/>
  <c r="J216" i="5"/>
  <c r="L216" i="5"/>
  <c r="M216" i="5"/>
  <c r="N216" i="5"/>
  <c r="O216" i="5"/>
  <c r="P216" i="5"/>
  <c r="F217" i="5"/>
  <c r="G217" i="5"/>
  <c r="H217" i="5"/>
  <c r="I217" i="5"/>
  <c r="J217" i="5"/>
  <c r="L217" i="5"/>
  <c r="M217" i="5"/>
  <c r="N217" i="5"/>
  <c r="O217" i="5"/>
  <c r="P217" i="5"/>
  <c r="F218" i="5"/>
  <c r="G218" i="5"/>
  <c r="H218" i="5"/>
  <c r="I218" i="5"/>
  <c r="J218" i="5"/>
  <c r="L218" i="5"/>
  <c r="M218" i="5"/>
  <c r="N218" i="5"/>
  <c r="O218" i="5"/>
  <c r="P218" i="5"/>
  <c r="F219" i="5"/>
  <c r="G219" i="5"/>
  <c r="H219" i="5"/>
  <c r="I219" i="5"/>
  <c r="J219" i="5"/>
  <c r="L219" i="5"/>
  <c r="M219" i="5"/>
  <c r="N219" i="5"/>
  <c r="O219" i="5"/>
  <c r="P219" i="5"/>
  <c r="F220" i="5"/>
  <c r="G220" i="5"/>
  <c r="H220" i="5"/>
  <c r="I220" i="5"/>
  <c r="J220" i="5"/>
  <c r="L220" i="5"/>
  <c r="M220" i="5"/>
  <c r="N220" i="5"/>
  <c r="O220" i="5"/>
  <c r="P220" i="5"/>
  <c r="F221" i="5"/>
  <c r="G221" i="5"/>
  <c r="H221" i="5"/>
  <c r="I221" i="5"/>
  <c r="J221" i="5"/>
  <c r="K221" i="5"/>
  <c r="L221" i="5"/>
  <c r="M221" i="5"/>
  <c r="N221" i="5"/>
  <c r="O221" i="5"/>
  <c r="P221" i="5"/>
  <c r="F222" i="5"/>
  <c r="G222" i="5"/>
  <c r="H222" i="5"/>
  <c r="I222" i="5"/>
  <c r="J222" i="5"/>
  <c r="L222" i="5"/>
  <c r="M222" i="5"/>
  <c r="N222" i="5"/>
  <c r="O222" i="5"/>
  <c r="P222" i="5"/>
  <c r="F223" i="5"/>
  <c r="G223" i="5"/>
  <c r="H223" i="5"/>
  <c r="I223" i="5"/>
  <c r="J223" i="5"/>
  <c r="K223" i="5"/>
  <c r="L223" i="5"/>
  <c r="M223" i="5"/>
  <c r="N223" i="5"/>
  <c r="O223" i="5"/>
  <c r="P223" i="5"/>
  <c r="F198" i="5"/>
  <c r="G198" i="5"/>
  <c r="H198" i="5"/>
  <c r="I198" i="5"/>
  <c r="J198" i="5"/>
  <c r="L198" i="5"/>
  <c r="M198" i="5"/>
  <c r="O198" i="5"/>
  <c r="F199" i="5"/>
  <c r="G199" i="5"/>
  <c r="H199" i="5"/>
  <c r="I199" i="5"/>
  <c r="J199" i="5"/>
  <c r="K199" i="5"/>
  <c r="L199" i="5"/>
  <c r="M199" i="5"/>
  <c r="N199" i="5"/>
  <c r="O199" i="5"/>
  <c r="P199" i="5"/>
  <c r="F200" i="5"/>
  <c r="G200" i="5"/>
  <c r="H200" i="5"/>
  <c r="I200" i="5"/>
  <c r="J200" i="5"/>
  <c r="K200" i="5"/>
  <c r="L200" i="5"/>
  <c r="M200" i="5"/>
  <c r="N200" i="5"/>
  <c r="O200" i="5"/>
  <c r="P200" i="5"/>
  <c r="F201" i="5"/>
  <c r="G201" i="5"/>
  <c r="H201" i="5"/>
  <c r="I201" i="5"/>
  <c r="J201" i="5"/>
  <c r="K201" i="5"/>
  <c r="L201" i="5"/>
  <c r="M201" i="5"/>
  <c r="N201" i="5"/>
  <c r="O201" i="5"/>
  <c r="P201" i="5"/>
  <c r="F202" i="5"/>
  <c r="G202" i="5"/>
  <c r="H202" i="5"/>
  <c r="I202" i="5"/>
  <c r="J202" i="5"/>
  <c r="K202" i="5"/>
  <c r="L202" i="5"/>
  <c r="M202" i="5"/>
  <c r="N202" i="5"/>
  <c r="O202" i="5"/>
  <c r="P202" i="5"/>
  <c r="F203" i="5"/>
  <c r="G203" i="5"/>
  <c r="H203" i="5"/>
  <c r="I203" i="5"/>
  <c r="J203" i="5"/>
  <c r="K203" i="5"/>
  <c r="L203" i="5"/>
  <c r="M203" i="5"/>
  <c r="N203" i="5"/>
  <c r="O203" i="5"/>
  <c r="P203" i="5"/>
  <c r="F204" i="5"/>
  <c r="G204" i="5"/>
  <c r="H204" i="5"/>
  <c r="I204" i="5"/>
  <c r="J204" i="5"/>
  <c r="K204" i="5"/>
  <c r="L204" i="5"/>
  <c r="M204" i="5"/>
  <c r="N204" i="5"/>
  <c r="O204" i="5"/>
  <c r="P204" i="5"/>
  <c r="F205" i="5"/>
  <c r="G205" i="5"/>
  <c r="H205" i="5"/>
  <c r="I205" i="5"/>
  <c r="J205" i="5"/>
  <c r="K205" i="5"/>
  <c r="L205" i="5"/>
  <c r="N205" i="5"/>
  <c r="O205" i="5"/>
  <c r="P205" i="5"/>
  <c r="F206" i="5"/>
  <c r="G206" i="5"/>
  <c r="H206" i="5"/>
  <c r="I206" i="5"/>
  <c r="J206" i="5"/>
  <c r="K206" i="5"/>
  <c r="L206" i="5"/>
  <c r="M206" i="5"/>
  <c r="N206" i="5"/>
  <c r="O206" i="5"/>
  <c r="P206" i="5"/>
  <c r="F189" i="5"/>
  <c r="G189" i="5"/>
  <c r="H189" i="5"/>
  <c r="I189" i="5"/>
  <c r="J189" i="5"/>
  <c r="K189" i="5"/>
  <c r="L189" i="5"/>
  <c r="M189" i="5"/>
  <c r="N189" i="5"/>
  <c r="O189" i="5"/>
  <c r="P189" i="5"/>
  <c r="F190" i="5"/>
  <c r="G190" i="5"/>
  <c r="H190" i="5"/>
  <c r="I190" i="5"/>
  <c r="J190" i="5"/>
  <c r="K190" i="5"/>
  <c r="L190" i="5"/>
  <c r="M190" i="5"/>
  <c r="N190" i="5"/>
  <c r="O190" i="5"/>
  <c r="P190" i="5"/>
  <c r="F191" i="5"/>
  <c r="G191" i="5"/>
  <c r="H191" i="5"/>
  <c r="I191" i="5"/>
  <c r="J191" i="5"/>
  <c r="K191" i="5"/>
  <c r="L191" i="5"/>
  <c r="M191" i="5"/>
  <c r="N191" i="5"/>
  <c r="O191" i="5"/>
  <c r="P191" i="5"/>
  <c r="F192" i="5"/>
  <c r="G192" i="5"/>
  <c r="H192" i="5"/>
  <c r="I192" i="5"/>
  <c r="J192" i="5"/>
  <c r="K192" i="5"/>
  <c r="L192" i="5"/>
  <c r="M192" i="5"/>
  <c r="N192" i="5"/>
  <c r="O192" i="5"/>
  <c r="P192" i="5"/>
  <c r="F193" i="5"/>
  <c r="G193" i="5"/>
  <c r="H193" i="5"/>
  <c r="I193" i="5"/>
  <c r="J193" i="5"/>
  <c r="K193" i="5"/>
  <c r="L193" i="5"/>
  <c r="M193" i="5"/>
  <c r="N193" i="5"/>
  <c r="O193" i="5"/>
  <c r="P193" i="5"/>
  <c r="F194" i="5"/>
  <c r="G194" i="5"/>
  <c r="H194" i="5"/>
  <c r="I194" i="5"/>
  <c r="J194" i="5"/>
  <c r="K194" i="5"/>
  <c r="L194" i="5"/>
  <c r="M194" i="5"/>
  <c r="N194" i="5"/>
  <c r="O194" i="5"/>
  <c r="P194" i="5"/>
  <c r="F195" i="5"/>
  <c r="G195" i="5"/>
  <c r="H195" i="5"/>
  <c r="I195" i="5"/>
  <c r="J195" i="5"/>
  <c r="K195" i="5"/>
  <c r="L195" i="5"/>
  <c r="M195" i="5"/>
  <c r="N195" i="5"/>
  <c r="O195" i="5"/>
  <c r="P195" i="5"/>
  <c r="F196" i="5"/>
  <c r="G196" i="5"/>
  <c r="H196" i="5"/>
  <c r="I196" i="5"/>
  <c r="J196" i="5"/>
  <c r="K196" i="5"/>
  <c r="L196" i="5"/>
  <c r="M196" i="5"/>
  <c r="N196" i="5"/>
  <c r="O196" i="5"/>
  <c r="P196" i="5"/>
  <c r="F148" i="5"/>
  <c r="G148" i="5"/>
  <c r="H148" i="5"/>
  <c r="I148" i="5"/>
  <c r="J148" i="5"/>
  <c r="K148" i="5"/>
  <c r="L148" i="5"/>
  <c r="M148" i="5"/>
  <c r="N148" i="5"/>
  <c r="O148" i="5"/>
  <c r="P148" i="5"/>
  <c r="F149" i="5"/>
  <c r="G149" i="5"/>
  <c r="H149" i="5"/>
  <c r="I149" i="5"/>
  <c r="J149" i="5"/>
  <c r="K149" i="5"/>
  <c r="L149" i="5"/>
  <c r="M149" i="5"/>
  <c r="N149" i="5"/>
  <c r="O149" i="5"/>
  <c r="P149" i="5"/>
  <c r="F150" i="5"/>
  <c r="G150" i="5"/>
  <c r="H150" i="5"/>
  <c r="I150" i="5"/>
  <c r="J150" i="5"/>
  <c r="K150" i="5"/>
  <c r="L150" i="5"/>
  <c r="M150" i="5"/>
  <c r="N150" i="5"/>
  <c r="O150" i="5"/>
  <c r="P150" i="5"/>
  <c r="F151" i="5"/>
  <c r="G151" i="5"/>
  <c r="H151" i="5"/>
  <c r="I151" i="5"/>
  <c r="J151" i="5"/>
  <c r="K151" i="5"/>
  <c r="L151" i="5"/>
  <c r="M151" i="5"/>
  <c r="N151" i="5"/>
  <c r="O151" i="5"/>
  <c r="P151" i="5"/>
  <c r="F152" i="5"/>
  <c r="G152" i="5"/>
  <c r="H152" i="5"/>
  <c r="I152" i="5"/>
  <c r="J152" i="5"/>
  <c r="K152" i="5"/>
  <c r="L152" i="5"/>
  <c r="M152" i="5"/>
  <c r="N152" i="5"/>
  <c r="O152" i="5"/>
  <c r="P152" i="5"/>
  <c r="F153" i="5"/>
  <c r="G153" i="5"/>
  <c r="H153" i="5"/>
  <c r="I153" i="5"/>
  <c r="J153" i="5"/>
  <c r="K153" i="5"/>
  <c r="L153" i="5"/>
  <c r="M153" i="5"/>
  <c r="N153" i="5"/>
  <c r="O153" i="5"/>
  <c r="P153" i="5"/>
  <c r="F154" i="5"/>
  <c r="G154" i="5"/>
  <c r="H154" i="5"/>
  <c r="I154" i="5"/>
  <c r="J154" i="5"/>
  <c r="K154" i="5"/>
  <c r="L154" i="5"/>
  <c r="M154" i="5"/>
  <c r="N154" i="5"/>
  <c r="O154" i="5"/>
  <c r="P154" i="5"/>
  <c r="F155" i="5"/>
  <c r="G155" i="5"/>
  <c r="H155" i="5"/>
  <c r="I155" i="5"/>
  <c r="J155" i="5"/>
  <c r="K155" i="5"/>
  <c r="L155" i="5"/>
  <c r="M155" i="5"/>
  <c r="N155" i="5"/>
  <c r="O155" i="5"/>
  <c r="P155" i="5"/>
  <c r="F156" i="5"/>
  <c r="G156" i="5"/>
  <c r="H156" i="5"/>
  <c r="I156" i="5"/>
  <c r="J156" i="5"/>
  <c r="K156" i="5"/>
  <c r="L156" i="5"/>
  <c r="M156" i="5"/>
  <c r="N156" i="5"/>
  <c r="O156" i="5"/>
  <c r="P156" i="5"/>
  <c r="F157" i="5"/>
  <c r="G157" i="5"/>
  <c r="H157" i="5"/>
  <c r="I157" i="5"/>
  <c r="J157" i="5"/>
  <c r="K157" i="5"/>
  <c r="L157" i="5"/>
  <c r="M157" i="5"/>
  <c r="N157" i="5"/>
  <c r="O157" i="5"/>
  <c r="P157" i="5"/>
  <c r="F158" i="5"/>
  <c r="G158" i="5"/>
  <c r="H158" i="5"/>
  <c r="I158" i="5"/>
  <c r="J158" i="5"/>
  <c r="K158" i="5"/>
  <c r="L158" i="5"/>
  <c r="M158" i="5"/>
  <c r="N158" i="5"/>
  <c r="O158" i="5"/>
  <c r="P158" i="5"/>
  <c r="F159" i="5"/>
  <c r="G159" i="5"/>
  <c r="H159" i="5"/>
  <c r="I159" i="5"/>
  <c r="J159" i="5"/>
  <c r="K159" i="5"/>
  <c r="L159" i="5"/>
  <c r="M159" i="5"/>
  <c r="N159" i="5"/>
  <c r="O159" i="5"/>
  <c r="P159" i="5"/>
  <c r="F160" i="5"/>
  <c r="G160" i="5"/>
  <c r="H160" i="5"/>
  <c r="I160" i="5"/>
  <c r="J160" i="5"/>
  <c r="K160" i="5"/>
  <c r="L160" i="5"/>
  <c r="M160" i="5"/>
  <c r="N160" i="5"/>
  <c r="O160" i="5"/>
  <c r="P160" i="5"/>
  <c r="F161" i="5"/>
  <c r="G161" i="5"/>
  <c r="H161" i="5"/>
  <c r="I161" i="5"/>
  <c r="J161" i="5"/>
  <c r="K161" i="5"/>
  <c r="L161" i="5"/>
  <c r="M161" i="5"/>
  <c r="N161" i="5"/>
  <c r="O161" i="5"/>
  <c r="P161" i="5"/>
  <c r="F162" i="5"/>
  <c r="G162" i="5"/>
  <c r="H162" i="5"/>
  <c r="I162" i="5"/>
  <c r="J162" i="5"/>
  <c r="K162" i="5"/>
  <c r="L162" i="5"/>
  <c r="M162" i="5"/>
  <c r="N162" i="5"/>
  <c r="O162" i="5"/>
  <c r="P162" i="5"/>
  <c r="F163" i="5"/>
  <c r="G163" i="5"/>
  <c r="H163" i="5"/>
  <c r="I163" i="5"/>
  <c r="J163" i="5"/>
  <c r="K163" i="5"/>
  <c r="L163" i="5"/>
  <c r="M163" i="5"/>
  <c r="N163" i="5"/>
  <c r="O163" i="5"/>
  <c r="P163" i="5"/>
  <c r="F164" i="5"/>
  <c r="G164" i="5"/>
  <c r="H164" i="5"/>
  <c r="I164" i="5"/>
  <c r="J164" i="5"/>
  <c r="K164" i="5"/>
  <c r="L164" i="5"/>
  <c r="M164" i="5"/>
  <c r="N164" i="5"/>
  <c r="O164" i="5"/>
  <c r="P164" i="5"/>
  <c r="F165" i="5"/>
  <c r="G165" i="5"/>
  <c r="H165" i="5"/>
  <c r="I165" i="5"/>
  <c r="J165" i="5"/>
  <c r="K165" i="5"/>
  <c r="L165" i="5"/>
  <c r="M165" i="5"/>
  <c r="N165" i="5"/>
  <c r="O165" i="5"/>
  <c r="P165" i="5"/>
  <c r="F166" i="5"/>
  <c r="G166" i="5"/>
  <c r="H166" i="5"/>
  <c r="I166" i="5"/>
  <c r="J166" i="5"/>
  <c r="K166" i="5"/>
  <c r="L166" i="5"/>
  <c r="M166" i="5"/>
  <c r="N166" i="5"/>
  <c r="O166" i="5"/>
  <c r="P166" i="5"/>
  <c r="F167" i="5"/>
  <c r="G167" i="5"/>
  <c r="H167" i="5"/>
  <c r="I167" i="5"/>
  <c r="J167" i="5"/>
  <c r="K167" i="5"/>
  <c r="L167" i="5"/>
  <c r="M167" i="5"/>
  <c r="N167" i="5"/>
  <c r="O167" i="5"/>
  <c r="P167" i="5"/>
  <c r="F168" i="5"/>
  <c r="G168" i="5"/>
  <c r="H168" i="5"/>
  <c r="I168" i="5"/>
  <c r="J168" i="5"/>
  <c r="K168" i="5"/>
  <c r="L168" i="5"/>
  <c r="M168" i="5"/>
  <c r="N168" i="5"/>
  <c r="O168" i="5"/>
  <c r="P168" i="5"/>
  <c r="F169" i="5"/>
  <c r="G169" i="5"/>
  <c r="H169" i="5"/>
  <c r="I169" i="5"/>
  <c r="J169" i="5"/>
  <c r="K169" i="5"/>
  <c r="L169" i="5"/>
  <c r="M169" i="5"/>
  <c r="N169" i="5"/>
  <c r="O169" i="5"/>
  <c r="P169" i="5"/>
  <c r="F170" i="5"/>
  <c r="G170" i="5"/>
  <c r="H170" i="5"/>
  <c r="I170" i="5"/>
  <c r="J170" i="5"/>
  <c r="K170" i="5"/>
  <c r="L170" i="5"/>
  <c r="M170" i="5"/>
  <c r="N170" i="5"/>
  <c r="O170" i="5"/>
  <c r="P170" i="5"/>
  <c r="F171" i="5"/>
  <c r="G171" i="5"/>
  <c r="H171" i="5"/>
  <c r="I171" i="5"/>
  <c r="J171" i="5"/>
  <c r="K171" i="5"/>
  <c r="L171" i="5"/>
  <c r="M171" i="5"/>
  <c r="N171" i="5"/>
  <c r="O171" i="5"/>
  <c r="P171" i="5"/>
  <c r="F172" i="5"/>
  <c r="G172" i="5"/>
  <c r="H172" i="5"/>
  <c r="I172" i="5"/>
  <c r="J172" i="5"/>
  <c r="K172" i="5"/>
  <c r="L172" i="5"/>
  <c r="M172" i="5"/>
  <c r="N172" i="5"/>
  <c r="O172" i="5"/>
  <c r="P172" i="5"/>
  <c r="F173" i="5"/>
  <c r="G173" i="5"/>
  <c r="H173" i="5"/>
  <c r="I173" i="5"/>
  <c r="J173" i="5"/>
  <c r="K173" i="5"/>
  <c r="L173" i="5"/>
  <c r="M173" i="5"/>
  <c r="N173" i="5"/>
  <c r="O173" i="5"/>
  <c r="P173" i="5"/>
  <c r="F174" i="5"/>
  <c r="H174" i="5"/>
  <c r="I174" i="5"/>
  <c r="J174" i="5"/>
  <c r="K174" i="5"/>
  <c r="L174" i="5"/>
  <c r="M174" i="5"/>
  <c r="N174" i="5"/>
  <c r="O174" i="5"/>
  <c r="P174" i="5"/>
  <c r="F175" i="5"/>
  <c r="G175" i="5"/>
  <c r="H175" i="5"/>
  <c r="I175" i="5"/>
  <c r="J175" i="5"/>
  <c r="K175" i="5"/>
  <c r="L175" i="5"/>
  <c r="M175" i="5"/>
  <c r="N175" i="5"/>
  <c r="O175" i="5"/>
  <c r="P175" i="5"/>
  <c r="F176" i="5"/>
  <c r="G176" i="5"/>
  <c r="H176" i="5"/>
  <c r="I176" i="5"/>
  <c r="J176" i="5"/>
  <c r="K176" i="5"/>
  <c r="L176" i="5"/>
  <c r="M176" i="5"/>
  <c r="N176" i="5"/>
  <c r="O176" i="5"/>
  <c r="P176" i="5"/>
  <c r="F177" i="5"/>
  <c r="G177" i="5"/>
  <c r="H177" i="5"/>
  <c r="I177" i="5"/>
  <c r="J177" i="5"/>
  <c r="K177" i="5"/>
  <c r="L177" i="5"/>
  <c r="M177" i="5"/>
  <c r="N177" i="5"/>
  <c r="O177" i="5"/>
  <c r="P177" i="5"/>
  <c r="F178" i="5"/>
  <c r="G178" i="5"/>
  <c r="H178" i="5"/>
  <c r="I178" i="5"/>
  <c r="J178" i="5"/>
  <c r="L178" i="5"/>
  <c r="M178" i="5"/>
  <c r="N178" i="5"/>
  <c r="O178" i="5"/>
  <c r="F179" i="5"/>
  <c r="G179" i="5"/>
  <c r="H179" i="5"/>
  <c r="I179" i="5"/>
  <c r="J179" i="5"/>
  <c r="K179" i="5"/>
  <c r="L179" i="5"/>
  <c r="M179" i="5"/>
  <c r="N179" i="5"/>
  <c r="O179" i="5"/>
  <c r="P179" i="5"/>
  <c r="F180" i="5"/>
  <c r="G180" i="5"/>
  <c r="H180" i="5"/>
  <c r="I180" i="5"/>
  <c r="J180" i="5"/>
  <c r="L180" i="5"/>
  <c r="M180" i="5"/>
  <c r="N180" i="5"/>
  <c r="O180" i="5"/>
  <c r="P180" i="5"/>
  <c r="F181" i="5"/>
  <c r="G181" i="5"/>
  <c r="H181" i="5"/>
  <c r="I181" i="5"/>
  <c r="J181" i="5"/>
  <c r="K181" i="5"/>
  <c r="L181" i="5"/>
  <c r="M181" i="5"/>
  <c r="N181" i="5"/>
  <c r="O181" i="5"/>
  <c r="P181" i="5"/>
  <c r="F182" i="5"/>
  <c r="G182" i="5"/>
  <c r="H182" i="5"/>
  <c r="I182" i="5"/>
  <c r="J182" i="5"/>
  <c r="K182" i="5"/>
  <c r="L182" i="5"/>
  <c r="M182" i="5"/>
  <c r="N182" i="5"/>
  <c r="O182" i="5"/>
  <c r="P182" i="5"/>
  <c r="F183" i="5"/>
  <c r="G183" i="5"/>
  <c r="H183" i="5"/>
  <c r="I183" i="5"/>
  <c r="J183" i="5"/>
  <c r="K183" i="5"/>
  <c r="L183" i="5"/>
  <c r="M183" i="5"/>
  <c r="N183" i="5"/>
  <c r="O183" i="5"/>
  <c r="P183" i="5"/>
  <c r="F184" i="5"/>
  <c r="G184" i="5"/>
  <c r="H184" i="5"/>
  <c r="I184" i="5"/>
  <c r="J184" i="5"/>
  <c r="K184" i="5"/>
  <c r="L184" i="5"/>
  <c r="M184" i="5"/>
  <c r="N184" i="5"/>
  <c r="O184" i="5"/>
  <c r="P184" i="5"/>
  <c r="F185" i="5"/>
  <c r="G185" i="5"/>
  <c r="H185" i="5"/>
  <c r="I185" i="5"/>
  <c r="J185" i="5"/>
  <c r="K185" i="5"/>
  <c r="L185" i="5"/>
  <c r="M185" i="5"/>
  <c r="N185" i="5"/>
  <c r="O185" i="5"/>
  <c r="P185" i="5"/>
  <c r="F186" i="5"/>
  <c r="G186" i="5"/>
  <c r="H186" i="5"/>
  <c r="I186" i="5"/>
  <c r="J186" i="5"/>
  <c r="K186" i="5"/>
  <c r="L186" i="5"/>
  <c r="M186" i="5"/>
  <c r="N186" i="5"/>
  <c r="O186" i="5"/>
  <c r="P186" i="5"/>
  <c r="F187" i="5"/>
  <c r="G187" i="5"/>
  <c r="H187" i="5"/>
  <c r="I187" i="5"/>
  <c r="J187" i="5"/>
  <c r="K187" i="5"/>
  <c r="L187" i="5"/>
  <c r="M187" i="5"/>
  <c r="N187" i="5"/>
  <c r="O187" i="5"/>
  <c r="P187" i="5"/>
  <c r="F114" i="5"/>
  <c r="G114" i="5"/>
  <c r="H114" i="5"/>
  <c r="I114" i="5"/>
  <c r="J114" i="5"/>
  <c r="K114" i="5"/>
  <c r="L114" i="5"/>
  <c r="M114" i="5"/>
  <c r="N114" i="5"/>
  <c r="O114" i="5"/>
  <c r="P114" i="5"/>
  <c r="F115" i="5"/>
  <c r="G115" i="5"/>
  <c r="H115" i="5"/>
  <c r="I115" i="5"/>
  <c r="J115" i="5"/>
  <c r="K115" i="5"/>
  <c r="L115" i="5"/>
  <c r="M115" i="5"/>
  <c r="N115" i="5"/>
  <c r="O115" i="5"/>
  <c r="P115" i="5"/>
  <c r="F116" i="5"/>
  <c r="G116" i="5"/>
  <c r="H116" i="5"/>
  <c r="I116" i="5"/>
  <c r="J116" i="5"/>
  <c r="K116" i="5"/>
  <c r="L116" i="5"/>
  <c r="M116" i="5"/>
  <c r="N116" i="5"/>
  <c r="O116" i="5"/>
  <c r="P116" i="5"/>
  <c r="F117" i="5"/>
  <c r="G117" i="5"/>
  <c r="H117" i="5"/>
  <c r="I117" i="5"/>
  <c r="J117" i="5"/>
  <c r="K117" i="5"/>
  <c r="L117" i="5"/>
  <c r="M117" i="5"/>
  <c r="N117" i="5"/>
  <c r="O117" i="5"/>
  <c r="P117" i="5"/>
  <c r="F118" i="5"/>
  <c r="G118" i="5"/>
  <c r="H118" i="5"/>
  <c r="I118" i="5"/>
  <c r="J118" i="5"/>
  <c r="K118" i="5"/>
  <c r="L118" i="5"/>
  <c r="M118" i="5"/>
  <c r="N118" i="5"/>
  <c r="O118" i="5"/>
  <c r="P118" i="5"/>
  <c r="F119" i="5"/>
  <c r="G119" i="5"/>
  <c r="H119" i="5"/>
  <c r="I119" i="5"/>
  <c r="J119" i="5"/>
  <c r="K119" i="5"/>
  <c r="L119" i="5"/>
  <c r="M119" i="5"/>
  <c r="N119" i="5"/>
  <c r="O119" i="5"/>
  <c r="P119" i="5"/>
  <c r="F120" i="5"/>
  <c r="G120" i="5"/>
  <c r="H120" i="5"/>
  <c r="I120" i="5"/>
  <c r="J120" i="5"/>
  <c r="K120" i="5"/>
  <c r="L120" i="5"/>
  <c r="M120" i="5"/>
  <c r="N120" i="5"/>
  <c r="O120" i="5"/>
  <c r="P120" i="5"/>
  <c r="F121" i="5"/>
  <c r="G121" i="5"/>
  <c r="H121" i="5"/>
  <c r="I121" i="5"/>
  <c r="J121" i="5"/>
  <c r="K121" i="5"/>
  <c r="L121" i="5"/>
  <c r="M121" i="5"/>
  <c r="N121" i="5"/>
  <c r="O121" i="5"/>
  <c r="P121" i="5"/>
  <c r="F122" i="5"/>
  <c r="G122" i="5"/>
  <c r="H122" i="5"/>
  <c r="I122" i="5"/>
  <c r="J122" i="5"/>
  <c r="K122" i="5"/>
  <c r="L122" i="5"/>
  <c r="M122" i="5"/>
  <c r="N122" i="5"/>
  <c r="O122" i="5"/>
  <c r="P122" i="5"/>
  <c r="F123" i="5"/>
  <c r="G123" i="5"/>
  <c r="H123" i="5"/>
  <c r="I123" i="5"/>
  <c r="J123" i="5"/>
  <c r="K123" i="5"/>
  <c r="L123" i="5"/>
  <c r="M123" i="5"/>
  <c r="N123" i="5"/>
  <c r="O123" i="5"/>
  <c r="P123" i="5"/>
  <c r="F124" i="5"/>
  <c r="G124" i="5"/>
  <c r="H124" i="5"/>
  <c r="I124" i="5"/>
  <c r="J124" i="5"/>
  <c r="K124" i="5"/>
  <c r="L124" i="5"/>
  <c r="M124" i="5"/>
  <c r="N124" i="5"/>
  <c r="O124" i="5"/>
  <c r="P124" i="5"/>
  <c r="F125" i="5"/>
  <c r="G125" i="5"/>
  <c r="H125" i="5"/>
  <c r="I125" i="5"/>
  <c r="J125" i="5"/>
  <c r="K125" i="5"/>
  <c r="L125" i="5"/>
  <c r="M125" i="5"/>
  <c r="N125" i="5"/>
  <c r="O125" i="5"/>
  <c r="P125" i="5"/>
  <c r="F126" i="5"/>
  <c r="G126" i="5"/>
  <c r="H126" i="5"/>
  <c r="I126" i="5"/>
  <c r="J126" i="5"/>
  <c r="K126" i="5"/>
  <c r="L126" i="5"/>
  <c r="M126" i="5"/>
  <c r="N126" i="5"/>
  <c r="O126" i="5"/>
  <c r="P126" i="5"/>
  <c r="F127" i="5"/>
  <c r="G127" i="5"/>
  <c r="H127" i="5"/>
  <c r="I127" i="5"/>
  <c r="J127" i="5"/>
  <c r="K127" i="5"/>
  <c r="L127" i="5"/>
  <c r="M127" i="5"/>
  <c r="N127" i="5"/>
  <c r="O127" i="5"/>
  <c r="P127" i="5"/>
  <c r="F128" i="5"/>
  <c r="G128" i="5"/>
  <c r="H128" i="5"/>
  <c r="I128" i="5"/>
  <c r="J128" i="5"/>
  <c r="K128" i="5"/>
  <c r="L128" i="5"/>
  <c r="M128" i="5"/>
  <c r="N128" i="5"/>
  <c r="O128" i="5"/>
  <c r="P128" i="5"/>
  <c r="F129" i="5"/>
  <c r="G129" i="5"/>
  <c r="H129" i="5"/>
  <c r="I129" i="5"/>
  <c r="J129" i="5"/>
  <c r="K129" i="5"/>
  <c r="L129" i="5"/>
  <c r="M129" i="5"/>
  <c r="N129" i="5"/>
  <c r="O129" i="5"/>
  <c r="P129" i="5"/>
  <c r="F130" i="5"/>
  <c r="G130" i="5"/>
  <c r="H130" i="5"/>
  <c r="I130" i="5"/>
  <c r="J130" i="5"/>
  <c r="K130" i="5"/>
  <c r="L130" i="5"/>
  <c r="M130" i="5"/>
  <c r="N130" i="5"/>
  <c r="O130" i="5"/>
  <c r="P130" i="5"/>
  <c r="F131" i="5"/>
  <c r="G131" i="5"/>
  <c r="H131" i="5"/>
  <c r="I131" i="5"/>
  <c r="J131" i="5"/>
  <c r="K131" i="5"/>
  <c r="L131" i="5"/>
  <c r="M131" i="5"/>
  <c r="N131" i="5"/>
  <c r="O131" i="5"/>
  <c r="P131" i="5"/>
  <c r="F132" i="5"/>
  <c r="G132" i="5"/>
  <c r="H132" i="5"/>
  <c r="I132" i="5"/>
  <c r="J132" i="5"/>
  <c r="K132" i="5"/>
  <c r="L132" i="5"/>
  <c r="M132" i="5"/>
  <c r="N132" i="5"/>
  <c r="O132" i="5"/>
  <c r="P132" i="5"/>
  <c r="F133" i="5"/>
  <c r="G133" i="5"/>
  <c r="H133" i="5"/>
  <c r="I133" i="5"/>
  <c r="J133" i="5"/>
  <c r="K133" i="5"/>
  <c r="L133" i="5"/>
  <c r="M133" i="5"/>
  <c r="N133" i="5"/>
  <c r="O133" i="5"/>
  <c r="P133" i="5"/>
  <c r="F134" i="5"/>
  <c r="G134" i="5"/>
  <c r="H134" i="5"/>
  <c r="I134" i="5"/>
  <c r="J134" i="5"/>
  <c r="K134" i="5"/>
  <c r="L134" i="5"/>
  <c r="M134" i="5"/>
  <c r="N134" i="5"/>
  <c r="O134" i="5"/>
  <c r="P134" i="5"/>
  <c r="F135" i="5"/>
  <c r="G135" i="5"/>
  <c r="H135" i="5"/>
  <c r="I135" i="5"/>
  <c r="J135" i="5"/>
  <c r="K135" i="5"/>
  <c r="L135" i="5"/>
  <c r="M135" i="5"/>
  <c r="N135" i="5"/>
  <c r="O135" i="5"/>
  <c r="P135" i="5"/>
  <c r="F136" i="5"/>
  <c r="G136" i="5"/>
  <c r="H136" i="5"/>
  <c r="I136" i="5"/>
  <c r="J136" i="5"/>
  <c r="K136" i="5"/>
  <c r="L136" i="5"/>
  <c r="M136" i="5"/>
  <c r="N136" i="5"/>
  <c r="O136" i="5"/>
  <c r="P136" i="5"/>
  <c r="F137" i="5"/>
  <c r="G137" i="5"/>
  <c r="H137" i="5"/>
  <c r="I137" i="5"/>
  <c r="J137" i="5"/>
  <c r="K137" i="5"/>
  <c r="L137" i="5"/>
  <c r="M137" i="5"/>
  <c r="N137" i="5"/>
  <c r="O137" i="5"/>
  <c r="P137" i="5"/>
  <c r="F138" i="5"/>
  <c r="G138" i="5"/>
  <c r="H138" i="5"/>
  <c r="I138" i="5"/>
  <c r="J138" i="5"/>
  <c r="K138" i="5"/>
  <c r="L138" i="5"/>
  <c r="M138" i="5"/>
  <c r="N138" i="5"/>
  <c r="O138" i="5"/>
  <c r="P138" i="5"/>
  <c r="F139" i="5"/>
  <c r="G139" i="5"/>
  <c r="H139" i="5"/>
  <c r="I139" i="5"/>
  <c r="J139" i="5"/>
  <c r="K139" i="5"/>
  <c r="L139" i="5"/>
  <c r="M139" i="5"/>
  <c r="N139" i="5"/>
  <c r="O139" i="5"/>
  <c r="P139" i="5"/>
  <c r="F140" i="5"/>
  <c r="G140" i="5"/>
  <c r="H140" i="5"/>
  <c r="I140" i="5"/>
  <c r="J140" i="5"/>
  <c r="K140" i="5"/>
  <c r="L140" i="5"/>
  <c r="M140" i="5"/>
  <c r="N140" i="5"/>
  <c r="O140" i="5"/>
  <c r="P140" i="5"/>
  <c r="F141" i="5"/>
  <c r="G141" i="5"/>
  <c r="H141" i="5"/>
  <c r="I141" i="5"/>
  <c r="J141" i="5"/>
  <c r="K141" i="5"/>
  <c r="L141" i="5"/>
  <c r="M141" i="5"/>
  <c r="N141" i="5"/>
  <c r="O141" i="5"/>
  <c r="P141" i="5"/>
  <c r="F142" i="5"/>
  <c r="G142" i="5"/>
  <c r="H142" i="5"/>
  <c r="I142" i="5"/>
  <c r="J142" i="5"/>
  <c r="K142" i="5"/>
  <c r="L142" i="5"/>
  <c r="M142" i="5"/>
  <c r="N142" i="5"/>
  <c r="O142" i="5"/>
  <c r="F143" i="5"/>
  <c r="G143" i="5"/>
  <c r="H143" i="5"/>
  <c r="I143" i="5"/>
  <c r="J143" i="5"/>
  <c r="K143" i="5"/>
  <c r="L143" i="5"/>
  <c r="M143" i="5"/>
  <c r="N143" i="5"/>
  <c r="O143" i="5"/>
  <c r="F144" i="5"/>
  <c r="G144" i="5"/>
  <c r="H144" i="5"/>
  <c r="I144" i="5"/>
  <c r="J144" i="5"/>
  <c r="L144" i="5"/>
  <c r="M144" i="5"/>
  <c r="N144" i="5"/>
  <c r="O144" i="5"/>
  <c r="P144" i="5"/>
  <c r="F145" i="5"/>
  <c r="G145" i="5"/>
  <c r="H145" i="5"/>
  <c r="I145" i="5"/>
  <c r="J145" i="5"/>
  <c r="K145" i="5"/>
  <c r="L145" i="5"/>
  <c r="M145" i="5"/>
  <c r="N145" i="5"/>
  <c r="O145" i="5"/>
  <c r="P145" i="5"/>
  <c r="F146" i="5"/>
  <c r="G146" i="5"/>
  <c r="H146" i="5"/>
  <c r="I146" i="5"/>
  <c r="J146" i="5"/>
  <c r="K146" i="5"/>
  <c r="L146" i="5"/>
  <c r="M146" i="5"/>
  <c r="N146" i="5"/>
  <c r="O146" i="5"/>
  <c r="P146" i="5"/>
  <c r="F100" i="5"/>
  <c r="G100" i="5"/>
  <c r="H100" i="5"/>
  <c r="I100" i="5"/>
  <c r="J100" i="5"/>
  <c r="L100" i="5"/>
  <c r="M100" i="5"/>
  <c r="N100" i="5"/>
  <c r="O100" i="5"/>
  <c r="P100" i="5"/>
  <c r="F101" i="5"/>
  <c r="G101" i="5"/>
  <c r="H101" i="5"/>
  <c r="I101" i="5"/>
  <c r="J101" i="5"/>
  <c r="L101" i="5"/>
  <c r="M101" i="5"/>
  <c r="N101" i="5"/>
  <c r="O101" i="5"/>
  <c r="P101" i="5"/>
  <c r="F102" i="5"/>
  <c r="G102" i="5"/>
  <c r="H102" i="5"/>
  <c r="J102" i="5"/>
  <c r="L102" i="5"/>
  <c r="M102" i="5"/>
  <c r="N102" i="5"/>
  <c r="O102" i="5"/>
  <c r="P102" i="5"/>
  <c r="F103" i="5"/>
  <c r="G103" i="5"/>
  <c r="H103" i="5"/>
  <c r="I103" i="5"/>
  <c r="J103" i="5"/>
  <c r="L103" i="5"/>
  <c r="M103" i="5"/>
  <c r="N103" i="5"/>
  <c r="O103" i="5"/>
  <c r="P103" i="5"/>
  <c r="F104" i="5"/>
  <c r="G104" i="5"/>
  <c r="H104" i="5"/>
  <c r="I104" i="5"/>
  <c r="J104" i="5"/>
  <c r="L104" i="5"/>
  <c r="M104" i="5"/>
  <c r="N104" i="5"/>
  <c r="O104" i="5"/>
  <c r="P104" i="5"/>
  <c r="F105" i="5"/>
  <c r="G105" i="5"/>
  <c r="H105" i="5"/>
  <c r="I105" i="5"/>
  <c r="J105" i="5"/>
  <c r="L105" i="5"/>
  <c r="M105" i="5"/>
  <c r="N105" i="5"/>
  <c r="O105" i="5"/>
  <c r="P105" i="5"/>
  <c r="F106" i="5"/>
  <c r="G106" i="5"/>
  <c r="H106" i="5"/>
  <c r="I106" i="5"/>
  <c r="J106" i="5"/>
  <c r="L106" i="5"/>
  <c r="M106" i="5"/>
  <c r="N106" i="5"/>
  <c r="O106" i="5"/>
  <c r="P106" i="5"/>
  <c r="F107" i="5"/>
  <c r="G107" i="5"/>
  <c r="H107" i="5"/>
  <c r="I107" i="5"/>
  <c r="J107" i="5"/>
  <c r="K107" i="5"/>
  <c r="L107" i="5"/>
  <c r="M107" i="5"/>
  <c r="N107" i="5"/>
  <c r="O107" i="5"/>
  <c r="P107" i="5"/>
  <c r="F108" i="5"/>
  <c r="G108" i="5"/>
  <c r="H108" i="5"/>
  <c r="I108" i="5"/>
  <c r="J108" i="5"/>
  <c r="K108" i="5"/>
  <c r="L108" i="5"/>
  <c r="M108" i="5"/>
  <c r="N108" i="5"/>
  <c r="O108" i="5"/>
  <c r="P108" i="5"/>
  <c r="F109" i="5"/>
  <c r="G109" i="5"/>
  <c r="H109" i="5"/>
  <c r="I109" i="5"/>
  <c r="J109" i="5"/>
  <c r="K109" i="5"/>
  <c r="L109" i="5"/>
  <c r="M109" i="5"/>
  <c r="N109" i="5"/>
  <c r="O109" i="5"/>
  <c r="P109" i="5"/>
  <c r="F110" i="5"/>
  <c r="G110" i="5"/>
  <c r="H110" i="5"/>
  <c r="I110" i="5"/>
  <c r="J110" i="5"/>
  <c r="L110" i="5"/>
  <c r="M110" i="5"/>
  <c r="N110" i="5"/>
  <c r="O110" i="5"/>
  <c r="P110" i="5"/>
  <c r="F111" i="5"/>
  <c r="G111" i="5"/>
  <c r="H111" i="5"/>
  <c r="I111" i="5"/>
  <c r="J111" i="5"/>
  <c r="K111" i="5"/>
  <c r="L111" i="5"/>
  <c r="M111" i="5"/>
  <c r="N111" i="5"/>
  <c r="O111" i="5"/>
  <c r="P111" i="5"/>
  <c r="F112" i="5"/>
  <c r="G112" i="5"/>
  <c r="H112" i="5"/>
  <c r="I112" i="5"/>
  <c r="J112" i="5"/>
  <c r="K112" i="5"/>
  <c r="L112" i="5"/>
  <c r="M112" i="5"/>
  <c r="N112" i="5"/>
  <c r="O112" i="5"/>
  <c r="P112" i="5"/>
  <c r="F87" i="5"/>
  <c r="G87" i="5"/>
  <c r="H87" i="5"/>
  <c r="I87" i="5"/>
  <c r="J87" i="5"/>
  <c r="K87" i="5"/>
  <c r="L87" i="5"/>
  <c r="M87" i="5"/>
  <c r="N87" i="5"/>
  <c r="O87" i="5"/>
  <c r="P87" i="5"/>
  <c r="F88" i="5"/>
  <c r="G88" i="5"/>
  <c r="H88" i="5"/>
  <c r="I88" i="5"/>
  <c r="J88" i="5"/>
  <c r="K88" i="5"/>
  <c r="L88" i="5"/>
  <c r="M88" i="5"/>
  <c r="N88" i="5"/>
  <c r="O88" i="5"/>
  <c r="P88" i="5"/>
  <c r="F89" i="5"/>
  <c r="G89" i="5"/>
  <c r="H89" i="5"/>
  <c r="I89" i="5"/>
  <c r="J89" i="5"/>
  <c r="K89" i="5"/>
  <c r="L89" i="5"/>
  <c r="M89" i="5"/>
  <c r="N89" i="5"/>
  <c r="O89" i="5"/>
  <c r="P89" i="5"/>
  <c r="F90" i="5"/>
  <c r="G90" i="5"/>
  <c r="H90" i="5"/>
  <c r="I90" i="5"/>
  <c r="J90" i="5"/>
  <c r="K90" i="5"/>
  <c r="L90" i="5"/>
  <c r="M90" i="5"/>
  <c r="N90" i="5"/>
  <c r="O90" i="5"/>
  <c r="P90" i="5"/>
  <c r="F91" i="5"/>
  <c r="G91" i="5"/>
  <c r="H91" i="5"/>
  <c r="I91" i="5"/>
  <c r="J91" i="5"/>
  <c r="K91" i="5"/>
  <c r="L91" i="5"/>
  <c r="M91" i="5"/>
  <c r="N91" i="5"/>
  <c r="O91" i="5"/>
  <c r="P91" i="5"/>
  <c r="F92" i="5"/>
  <c r="G92" i="5"/>
  <c r="H92" i="5"/>
  <c r="I92" i="5"/>
  <c r="J92" i="5"/>
  <c r="K92" i="5"/>
  <c r="L92" i="5"/>
  <c r="M92" i="5"/>
  <c r="N92" i="5"/>
  <c r="O92" i="5"/>
  <c r="P92" i="5"/>
  <c r="F93" i="5"/>
  <c r="G93" i="5"/>
  <c r="H93" i="5"/>
  <c r="I93" i="5"/>
  <c r="J93" i="5"/>
  <c r="K93" i="5"/>
  <c r="L93" i="5"/>
  <c r="M93" i="5"/>
  <c r="N93" i="5"/>
  <c r="O93" i="5"/>
  <c r="P93" i="5"/>
  <c r="F94" i="5"/>
  <c r="G94" i="5"/>
  <c r="H94" i="5"/>
  <c r="I94" i="5"/>
  <c r="J94" i="5"/>
  <c r="K94" i="5"/>
  <c r="L94" i="5"/>
  <c r="M94" i="5"/>
  <c r="N94" i="5"/>
  <c r="O94" i="5"/>
  <c r="P94" i="5"/>
  <c r="F95" i="5"/>
  <c r="G95" i="5"/>
  <c r="H95" i="5"/>
  <c r="I95" i="5"/>
  <c r="J95" i="5"/>
  <c r="K95" i="5"/>
  <c r="L95" i="5"/>
  <c r="M95" i="5"/>
  <c r="N95" i="5"/>
  <c r="O95" i="5"/>
  <c r="P95" i="5"/>
  <c r="F96" i="5"/>
  <c r="G96" i="5"/>
  <c r="H96" i="5"/>
  <c r="I96" i="5"/>
  <c r="J96" i="5"/>
  <c r="K96" i="5"/>
  <c r="L96" i="5"/>
  <c r="M96" i="5"/>
  <c r="N96" i="5"/>
  <c r="O96" i="5"/>
  <c r="P96" i="5"/>
  <c r="F97" i="5"/>
  <c r="G97" i="5"/>
  <c r="H97" i="5"/>
  <c r="I97" i="5"/>
  <c r="J97" i="5"/>
  <c r="K97" i="5"/>
  <c r="L97" i="5"/>
  <c r="M97" i="5"/>
  <c r="N97" i="5"/>
  <c r="O97" i="5"/>
  <c r="P97" i="5"/>
  <c r="F98" i="5"/>
  <c r="G98" i="5"/>
  <c r="H98" i="5"/>
  <c r="I98" i="5"/>
  <c r="J98" i="5"/>
  <c r="K98" i="5"/>
  <c r="L98" i="5"/>
  <c r="M98" i="5"/>
  <c r="N98" i="5"/>
  <c r="O98" i="5"/>
  <c r="P98" i="5"/>
  <c r="F58" i="5"/>
  <c r="G58" i="5"/>
  <c r="H58" i="5"/>
  <c r="I58" i="5"/>
  <c r="J58" i="5"/>
  <c r="K58" i="5"/>
  <c r="L58" i="5"/>
  <c r="M58" i="5"/>
  <c r="N58" i="5"/>
  <c r="O58" i="5"/>
  <c r="P58" i="5"/>
  <c r="F59" i="5"/>
  <c r="G59" i="5"/>
  <c r="H59" i="5"/>
  <c r="I59" i="5"/>
  <c r="J59" i="5"/>
  <c r="K59" i="5"/>
  <c r="L59" i="5"/>
  <c r="M59" i="5"/>
  <c r="N59" i="5"/>
  <c r="O59" i="5"/>
  <c r="P59" i="5"/>
  <c r="F60" i="5"/>
  <c r="G60" i="5"/>
  <c r="H60" i="5"/>
  <c r="I60" i="5"/>
  <c r="J60" i="5"/>
  <c r="K60" i="5"/>
  <c r="L60" i="5"/>
  <c r="M60" i="5"/>
  <c r="N60" i="5"/>
  <c r="O60" i="5"/>
  <c r="P60" i="5"/>
  <c r="F61" i="5"/>
  <c r="G61" i="5"/>
  <c r="H61" i="5"/>
  <c r="I61" i="5"/>
  <c r="J61" i="5"/>
  <c r="K61" i="5"/>
  <c r="L61" i="5"/>
  <c r="M61" i="5"/>
  <c r="N61" i="5"/>
  <c r="O61" i="5"/>
  <c r="P61" i="5"/>
  <c r="F62" i="5"/>
  <c r="G62" i="5"/>
  <c r="H62" i="5"/>
  <c r="I62" i="5"/>
  <c r="J62" i="5"/>
  <c r="K62" i="5"/>
  <c r="L62" i="5"/>
  <c r="M62" i="5"/>
  <c r="N62" i="5"/>
  <c r="O62" i="5"/>
  <c r="P62" i="5"/>
  <c r="F63" i="5"/>
  <c r="G63" i="5"/>
  <c r="H63" i="5"/>
  <c r="I63" i="5"/>
  <c r="J63" i="5"/>
  <c r="K63" i="5"/>
  <c r="L63" i="5"/>
  <c r="M63" i="5"/>
  <c r="N63" i="5"/>
  <c r="O63" i="5"/>
  <c r="P63" i="5"/>
  <c r="F64" i="5"/>
  <c r="G64" i="5"/>
  <c r="H64" i="5"/>
  <c r="I64" i="5"/>
  <c r="J64" i="5"/>
  <c r="K64" i="5"/>
  <c r="L64" i="5"/>
  <c r="M64" i="5"/>
  <c r="N64" i="5"/>
  <c r="O64" i="5"/>
  <c r="P64" i="5"/>
  <c r="F65" i="5"/>
  <c r="G65" i="5"/>
  <c r="H65" i="5"/>
  <c r="I65" i="5"/>
  <c r="J65" i="5"/>
  <c r="K65" i="5"/>
  <c r="L65" i="5"/>
  <c r="M65" i="5"/>
  <c r="N65" i="5"/>
  <c r="O65" i="5"/>
  <c r="P65" i="5"/>
  <c r="F66" i="5"/>
  <c r="G66" i="5"/>
  <c r="H66" i="5"/>
  <c r="I66" i="5"/>
  <c r="J66" i="5"/>
  <c r="K66" i="5"/>
  <c r="L66" i="5"/>
  <c r="M66" i="5"/>
  <c r="N66" i="5"/>
  <c r="O66" i="5"/>
  <c r="P66" i="5"/>
  <c r="F67" i="5"/>
  <c r="G67" i="5"/>
  <c r="H67" i="5"/>
  <c r="I67" i="5"/>
  <c r="J67" i="5"/>
  <c r="K67" i="5"/>
  <c r="L67" i="5"/>
  <c r="M67" i="5"/>
  <c r="N67" i="5"/>
  <c r="O67" i="5"/>
  <c r="P67" i="5"/>
  <c r="F68" i="5"/>
  <c r="G68" i="5"/>
  <c r="H68" i="5"/>
  <c r="I68" i="5"/>
  <c r="J68" i="5"/>
  <c r="K68" i="5"/>
  <c r="L68" i="5"/>
  <c r="M68" i="5"/>
  <c r="N68" i="5"/>
  <c r="O68" i="5"/>
  <c r="P68" i="5"/>
  <c r="F69" i="5"/>
  <c r="G69" i="5"/>
  <c r="H69" i="5"/>
  <c r="I69" i="5"/>
  <c r="J69" i="5"/>
  <c r="K69" i="5"/>
  <c r="L69" i="5"/>
  <c r="M69" i="5"/>
  <c r="N69" i="5"/>
  <c r="O69" i="5"/>
  <c r="P69" i="5"/>
  <c r="F70" i="5"/>
  <c r="G70" i="5"/>
  <c r="H70" i="5"/>
  <c r="I70" i="5"/>
  <c r="J70" i="5"/>
  <c r="K70" i="5"/>
  <c r="L70" i="5"/>
  <c r="M70" i="5"/>
  <c r="N70" i="5"/>
  <c r="O70" i="5"/>
  <c r="P70" i="5"/>
  <c r="F71" i="5"/>
  <c r="G71" i="5"/>
  <c r="H71" i="5"/>
  <c r="I71" i="5"/>
  <c r="J71" i="5"/>
  <c r="K71" i="5"/>
  <c r="L71" i="5"/>
  <c r="M71" i="5"/>
  <c r="N71" i="5"/>
  <c r="O71" i="5"/>
  <c r="P71" i="5"/>
  <c r="F72" i="5"/>
  <c r="G72" i="5"/>
  <c r="H72" i="5"/>
  <c r="I72" i="5"/>
  <c r="J72" i="5"/>
  <c r="K72" i="5"/>
  <c r="L72" i="5"/>
  <c r="M72" i="5"/>
  <c r="N72" i="5"/>
  <c r="O72" i="5"/>
  <c r="P72" i="5"/>
  <c r="F73" i="5"/>
  <c r="G73" i="5"/>
  <c r="H73" i="5"/>
  <c r="I73" i="5"/>
  <c r="J73" i="5"/>
  <c r="K73" i="5"/>
  <c r="L73" i="5"/>
  <c r="M73" i="5"/>
  <c r="N73" i="5"/>
  <c r="O73" i="5"/>
  <c r="P73" i="5"/>
  <c r="F74" i="5"/>
  <c r="G74" i="5"/>
  <c r="H74" i="5"/>
  <c r="I74" i="5"/>
  <c r="J74" i="5"/>
  <c r="K74" i="5"/>
  <c r="L74" i="5"/>
  <c r="M74" i="5"/>
  <c r="N74" i="5"/>
  <c r="O74" i="5"/>
  <c r="P74" i="5"/>
  <c r="F75" i="5"/>
  <c r="G75" i="5"/>
  <c r="H75" i="5"/>
  <c r="I75" i="5"/>
  <c r="J75" i="5"/>
  <c r="K75" i="5"/>
  <c r="L75" i="5"/>
  <c r="M75" i="5"/>
  <c r="N75" i="5"/>
  <c r="O75" i="5"/>
  <c r="P75" i="5"/>
  <c r="F76" i="5"/>
  <c r="G76" i="5"/>
  <c r="H76" i="5"/>
  <c r="I76" i="5"/>
  <c r="J76" i="5"/>
  <c r="K76" i="5"/>
  <c r="L76" i="5"/>
  <c r="M76" i="5"/>
  <c r="N76" i="5"/>
  <c r="O76" i="5"/>
  <c r="P76" i="5"/>
  <c r="F77" i="5"/>
  <c r="G77" i="5"/>
  <c r="H77" i="5"/>
  <c r="I77" i="5"/>
  <c r="J77" i="5"/>
  <c r="K77" i="5"/>
  <c r="L77" i="5"/>
  <c r="M77" i="5"/>
  <c r="N77" i="5"/>
  <c r="O77" i="5"/>
  <c r="P77" i="5"/>
  <c r="F78" i="5"/>
  <c r="G78" i="5"/>
  <c r="H78" i="5"/>
  <c r="I78" i="5"/>
  <c r="J78" i="5"/>
  <c r="K78" i="5"/>
  <c r="L78" i="5"/>
  <c r="M78" i="5"/>
  <c r="N78" i="5"/>
  <c r="O78" i="5"/>
  <c r="P78" i="5"/>
  <c r="F79" i="5"/>
  <c r="G79" i="5"/>
  <c r="H79" i="5"/>
  <c r="I79" i="5"/>
  <c r="J79" i="5"/>
  <c r="K79" i="5"/>
  <c r="L79" i="5"/>
  <c r="M79" i="5"/>
  <c r="N79" i="5"/>
  <c r="O79" i="5"/>
  <c r="P79" i="5"/>
  <c r="F80" i="5"/>
  <c r="G80" i="5"/>
  <c r="H80" i="5"/>
  <c r="I80" i="5"/>
  <c r="J80" i="5"/>
  <c r="K80" i="5"/>
  <c r="L80" i="5"/>
  <c r="M80" i="5"/>
  <c r="N80" i="5"/>
  <c r="O80" i="5"/>
  <c r="P80" i="5"/>
  <c r="F81" i="5"/>
  <c r="G81" i="5"/>
  <c r="H81" i="5"/>
  <c r="I81" i="5"/>
  <c r="J81" i="5"/>
  <c r="K81" i="5"/>
  <c r="L81" i="5"/>
  <c r="M81" i="5"/>
  <c r="N81" i="5"/>
  <c r="O81" i="5"/>
  <c r="P81" i="5"/>
  <c r="F82" i="5"/>
  <c r="G82" i="5"/>
  <c r="H82" i="5"/>
  <c r="I82" i="5"/>
  <c r="J82" i="5"/>
  <c r="K82" i="5"/>
  <c r="L82" i="5"/>
  <c r="M82" i="5"/>
  <c r="N82" i="5"/>
  <c r="O82" i="5"/>
  <c r="P82" i="5"/>
  <c r="F83" i="5"/>
  <c r="G83" i="5"/>
  <c r="H83" i="5"/>
  <c r="I83" i="5"/>
  <c r="J83" i="5"/>
  <c r="K83" i="5"/>
  <c r="L83" i="5"/>
  <c r="M83" i="5"/>
  <c r="N83" i="5"/>
  <c r="O83" i="5"/>
  <c r="P83" i="5"/>
  <c r="F84" i="5"/>
  <c r="G84" i="5"/>
  <c r="H84" i="5"/>
  <c r="I84" i="5"/>
  <c r="J84" i="5"/>
  <c r="K84" i="5"/>
  <c r="L84" i="5"/>
  <c r="M84" i="5"/>
  <c r="N84" i="5"/>
  <c r="O84" i="5"/>
  <c r="P84" i="5"/>
  <c r="F85" i="5"/>
  <c r="G85" i="5"/>
  <c r="H85" i="5"/>
  <c r="I85" i="5"/>
  <c r="J85" i="5"/>
  <c r="K85" i="5"/>
  <c r="L85" i="5"/>
  <c r="M85" i="5"/>
  <c r="N85" i="5"/>
  <c r="O85" i="5"/>
  <c r="P85" i="5"/>
  <c r="F51" i="5"/>
  <c r="G51" i="5"/>
  <c r="H51" i="5"/>
  <c r="I51" i="5"/>
  <c r="J51" i="5"/>
  <c r="K51" i="5"/>
  <c r="L51" i="5"/>
  <c r="M51" i="5"/>
  <c r="N51" i="5"/>
  <c r="O51" i="5"/>
  <c r="P51" i="5"/>
  <c r="F52" i="5"/>
  <c r="H52" i="5"/>
  <c r="I52" i="5"/>
  <c r="J52" i="5"/>
  <c r="K52" i="5"/>
  <c r="L52" i="5"/>
  <c r="M52" i="5"/>
  <c r="N52" i="5"/>
  <c r="O52" i="5"/>
  <c r="P52" i="5"/>
  <c r="F53" i="5"/>
  <c r="G53" i="5"/>
  <c r="H53" i="5"/>
  <c r="I53" i="5"/>
  <c r="J53" i="5"/>
  <c r="K53" i="5"/>
  <c r="L53" i="5"/>
  <c r="M53" i="5"/>
  <c r="N53" i="5"/>
  <c r="O53" i="5"/>
  <c r="P53" i="5"/>
  <c r="F54" i="5"/>
  <c r="G54" i="5"/>
  <c r="H54" i="5"/>
  <c r="I54" i="5"/>
  <c r="J54" i="5"/>
  <c r="K54" i="5"/>
  <c r="L54" i="5"/>
  <c r="M54" i="5"/>
  <c r="N54" i="5"/>
  <c r="O54" i="5"/>
  <c r="P54" i="5"/>
  <c r="F55" i="5"/>
  <c r="G55" i="5"/>
  <c r="H55" i="5"/>
  <c r="I55" i="5"/>
  <c r="J55" i="5"/>
  <c r="K55" i="5"/>
  <c r="L55" i="5"/>
  <c r="M55" i="5"/>
  <c r="N55" i="5"/>
  <c r="O55" i="5"/>
  <c r="P55" i="5"/>
  <c r="F56" i="5"/>
  <c r="G56" i="5"/>
  <c r="H56" i="5"/>
  <c r="I56" i="5"/>
  <c r="J56" i="5"/>
  <c r="K56" i="5"/>
  <c r="L56" i="5"/>
  <c r="M56" i="5"/>
  <c r="N56" i="5"/>
  <c r="O56" i="5"/>
  <c r="P56" i="5"/>
  <c r="F41" i="5"/>
  <c r="G41" i="5"/>
  <c r="H41" i="5"/>
  <c r="I41" i="5"/>
  <c r="J41" i="5"/>
  <c r="L41" i="5"/>
  <c r="M41" i="5"/>
  <c r="N41" i="5"/>
  <c r="O41" i="5"/>
  <c r="P41" i="5"/>
  <c r="F42" i="5"/>
  <c r="G42" i="5"/>
  <c r="H42" i="5"/>
  <c r="I42" i="5"/>
  <c r="J42" i="5"/>
  <c r="K42" i="5"/>
  <c r="L42" i="5"/>
  <c r="M42" i="5"/>
  <c r="N42" i="5"/>
  <c r="O42" i="5"/>
  <c r="P42" i="5"/>
  <c r="F43" i="5"/>
  <c r="G43" i="5"/>
  <c r="H43" i="5"/>
  <c r="I43" i="5"/>
  <c r="J43" i="5"/>
  <c r="K43" i="5"/>
  <c r="L43" i="5"/>
  <c r="M43" i="5"/>
  <c r="N43" i="5"/>
  <c r="O43" i="5"/>
  <c r="P43" i="5"/>
  <c r="F44" i="5"/>
  <c r="G44" i="5"/>
  <c r="H44" i="5"/>
  <c r="I44" i="5"/>
  <c r="J44" i="5"/>
  <c r="K44" i="5"/>
  <c r="L44" i="5"/>
  <c r="M44" i="5"/>
  <c r="N44" i="5"/>
  <c r="O44" i="5"/>
  <c r="P44" i="5"/>
  <c r="F45" i="5"/>
  <c r="G45" i="5"/>
  <c r="H45" i="5"/>
  <c r="I45" i="5"/>
  <c r="J45" i="5"/>
  <c r="K45" i="5"/>
  <c r="L45" i="5"/>
  <c r="M45" i="5"/>
  <c r="N45" i="5"/>
  <c r="O45" i="5"/>
  <c r="P45" i="5"/>
  <c r="F46" i="5"/>
  <c r="G46" i="5"/>
  <c r="H46" i="5"/>
  <c r="I46" i="5"/>
  <c r="J46" i="5"/>
  <c r="K46" i="5"/>
  <c r="L46" i="5"/>
  <c r="M46" i="5"/>
  <c r="N46" i="5"/>
  <c r="O46" i="5"/>
  <c r="P46" i="5"/>
  <c r="F47" i="5"/>
  <c r="G47" i="5"/>
  <c r="H47" i="5"/>
  <c r="I47" i="5"/>
  <c r="J47" i="5"/>
  <c r="K47" i="5"/>
  <c r="L47" i="5"/>
  <c r="M47" i="5"/>
  <c r="N47" i="5"/>
  <c r="O47" i="5"/>
  <c r="P47" i="5"/>
  <c r="F48" i="5"/>
  <c r="G48" i="5"/>
  <c r="H48" i="5"/>
  <c r="I48" i="5"/>
  <c r="J48" i="5"/>
  <c r="K48" i="5"/>
  <c r="L48" i="5"/>
  <c r="M48" i="5"/>
  <c r="N48" i="5"/>
  <c r="O48" i="5"/>
  <c r="P48" i="5"/>
  <c r="F49" i="5"/>
  <c r="G49" i="5"/>
  <c r="H49" i="5"/>
  <c r="I49" i="5"/>
  <c r="J49" i="5"/>
  <c r="K49" i="5"/>
  <c r="L49" i="5"/>
  <c r="M49" i="5"/>
  <c r="N49" i="5"/>
  <c r="O49" i="5"/>
  <c r="P49" i="5"/>
  <c r="F12" i="5"/>
  <c r="G12" i="5"/>
  <c r="H12" i="5"/>
  <c r="I12" i="5"/>
  <c r="J12" i="5"/>
  <c r="L12" i="5"/>
  <c r="M12" i="5"/>
  <c r="N12" i="5"/>
  <c r="O12" i="5"/>
  <c r="P12" i="5"/>
  <c r="F13" i="5"/>
  <c r="G13" i="5"/>
  <c r="H13" i="5"/>
  <c r="I13" i="5"/>
  <c r="J13" i="5"/>
  <c r="K13" i="5"/>
  <c r="L13" i="5"/>
  <c r="M13" i="5"/>
  <c r="N13" i="5"/>
  <c r="O13" i="5"/>
  <c r="P13" i="5"/>
  <c r="F14" i="5"/>
  <c r="G14" i="5"/>
  <c r="H14" i="5"/>
  <c r="I14" i="5"/>
  <c r="J14" i="5"/>
  <c r="K14" i="5"/>
  <c r="L14" i="5"/>
  <c r="M14" i="5"/>
  <c r="N14" i="5"/>
  <c r="O14" i="5"/>
  <c r="P14" i="5"/>
  <c r="F15" i="5"/>
  <c r="G15" i="5"/>
  <c r="H15" i="5"/>
  <c r="I15" i="5"/>
  <c r="J15" i="5"/>
  <c r="K15" i="5"/>
  <c r="L15" i="5"/>
  <c r="M15" i="5"/>
  <c r="N15" i="5"/>
  <c r="O15" i="5"/>
  <c r="P15" i="5"/>
  <c r="F16" i="5"/>
  <c r="G16" i="5"/>
  <c r="H16" i="5"/>
  <c r="I16" i="5"/>
  <c r="J16" i="5"/>
  <c r="K16" i="5"/>
  <c r="L16" i="5"/>
  <c r="M16" i="5"/>
  <c r="N16" i="5"/>
  <c r="O16" i="5"/>
  <c r="P16" i="5"/>
  <c r="F17" i="5"/>
  <c r="G17" i="5"/>
  <c r="H17" i="5"/>
  <c r="I17" i="5"/>
  <c r="J17" i="5"/>
  <c r="K17" i="5"/>
  <c r="L17" i="5"/>
  <c r="M17" i="5"/>
  <c r="N17" i="5"/>
  <c r="O17" i="5"/>
  <c r="P17" i="5"/>
  <c r="F18" i="5"/>
  <c r="G18" i="5"/>
  <c r="H18" i="5"/>
  <c r="I18" i="5"/>
  <c r="J18" i="5"/>
  <c r="K18" i="5"/>
  <c r="L18" i="5"/>
  <c r="M18" i="5"/>
  <c r="N18" i="5"/>
  <c r="O18" i="5"/>
  <c r="P18" i="5"/>
  <c r="F19" i="5"/>
  <c r="G19" i="5"/>
  <c r="H19" i="5"/>
  <c r="I19" i="5"/>
  <c r="J19" i="5"/>
  <c r="K19" i="5"/>
  <c r="L19" i="5"/>
  <c r="M19" i="5"/>
  <c r="N19" i="5"/>
  <c r="O19" i="5"/>
  <c r="P19" i="5"/>
  <c r="F20" i="5"/>
  <c r="G20" i="5"/>
  <c r="H20" i="5"/>
  <c r="I20" i="5"/>
  <c r="J20" i="5"/>
  <c r="L20" i="5"/>
  <c r="M20" i="5"/>
  <c r="N20" i="5"/>
  <c r="O20" i="5"/>
  <c r="P20" i="5"/>
  <c r="F21" i="5"/>
  <c r="G21" i="5"/>
  <c r="H21" i="5"/>
  <c r="I21" i="5"/>
  <c r="J21" i="5"/>
  <c r="K21" i="5"/>
  <c r="L21" i="5"/>
  <c r="M21" i="5"/>
  <c r="N21" i="5"/>
  <c r="O21" i="5"/>
  <c r="P21" i="5"/>
  <c r="F22" i="5"/>
  <c r="G22" i="5"/>
  <c r="H22" i="5"/>
  <c r="I22" i="5"/>
  <c r="J22" i="5"/>
  <c r="K22" i="5"/>
  <c r="L22" i="5"/>
  <c r="M22" i="5"/>
  <c r="N22" i="5"/>
  <c r="O22" i="5"/>
  <c r="P22" i="5"/>
  <c r="F23" i="5"/>
  <c r="G23" i="5"/>
  <c r="H23" i="5"/>
  <c r="I23" i="5"/>
  <c r="J23" i="5"/>
  <c r="K23" i="5"/>
  <c r="L23" i="5"/>
  <c r="M23" i="5"/>
  <c r="N23" i="5"/>
  <c r="O23" i="5"/>
  <c r="P23" i="5"/>
  <c r="F24" i="5"/>
  <c r="G24" i="5"/>
  <c r="H24" i="5"/>
  <c r="I24" i="5"/>
  <c r="J24" i="5"/>
  <c r="K24" i="5"/>
  <c r="L24" i="5"/>
  <c r="M24" i="5"/>
  <c r="N24" i="5"/>
  <c r="O24" i="5"/>
  <c r="P24" i="5"/>
  <c r="F25" i="5"/>
  <c r="G25" i="5"/>
  <c r="H25" i="5"/>
  <c r="I25" i="5"/>
  <c r="J25" i="5"/>
  <c r="L25" i="5"/>
  <c r="M25" i="5"/>
  <c r="N25" i="5"/>
  <c r="O25" i="5"/>
  <c r="P25" i="5"/>
  <c r="F26" i="5"/>
  <c r="G26" i="5"/>
  <c r="H26" i="5"/>
  <c r="I26" i="5"/>
  <c r="J26" i="5"/>
  <c r="L26" i="5"/>
  <c r="M26" i="5"/>
  <c r="N26" i="5"/>
  <c r="O26" i="5"/>
  <c r="P26" i="5"/>
  <c r="F27" i="5"/>
  <c r="G27" i="5"/>
  <c r="H27" i="5"/>
  <c r="I27" i="5"/>
  <c r="J27" i="5"/>
  <c r="K27" i="5"/>
  <c r="L27" i="5"/>
  <c r="M27" i="5"/>
  <c r="N27" i="5"/>
  <c r="O27" i="5"/>
  <c r="P27" i="5"/>
  <c r="F28" i="5"/>
  <c r="G28" i="5"/>
  <c r="H28" i="5"/>
  <c r="I28" i="5"/>
  <c r="J28" i="5"/>
  <c r="K28" i="5"/>
  <c r="L28" i="5"/>
  <c r="M28" i="5"/>
  <c r="N28" i="5"/>
  <c r="O28" i="5"/>
  <c r="P28" i="5"/>
  <c r="F29" i="5"/>
  <c r="G29" i="5"/>
  <c r="H29" i="5"/>
  <c r="I29" i="5"/>
  <c r="J29" i="5"/>
  <c r="L29" i="5"/>
  <c r="M29" i="5"/>
  <c r="N29" i="5"/>
  <c r="O29" i="5"/>
  <c r="P29" i="5"/>
  <c r="F30" i="5"/>
  <c r="G30" i="5"/>
  <c r="H30" i="5"/>
  <c r="I30" i="5"/>
  <c r="J30" i="5"/>
  <c r="K30" i="5"/>
  <c r="L30" i="5"/>
  <c r="M30" i="5"/>
  <c r="N30" i="5"/>
  <c r="O30" i="5"/>
  <c r="P30" i="5"/>
  <c r="F31" i="5"/>
  <c r="G31" i="5"/>
  <c r="H31" i="5"/>
  <c r="I31" i="5"/>
  <c r="J31" i="5"/>
  <c r="K31" i="5"/>
  <c r="L31" i="5"/>
  <c r="M31" i="5"/>
  <c r="N31" i="5"/>
  <c r="O31" i="5"/>
  <c r="P31" i="5"/>
  <c r="F32" i="5"/>
  <c r="G32" i="5"/>
  <c r="H32" i="5"/>
  <c r="I32" i="5"/>
  <c r="J32" i="5"/>
  <c r="K32" i="5"/>
  <c r="L32" i="5"/>
  <c r="M32" i="5"/>
  <c r="N32" i="5"/>
  <c r="O32" i="5"/>
  <c r="P32" i="5"/>
  <c r="F33" i="5"/>
  <c r="G33" i="5"/>
  <c r="H33" i="5"/>
  <c r="I33" i="5"/>
  <c r="J33" i="5"/>
  <c r="K33" i="5"/>
  <c r="L33" i="5"/>
  <c r="M33" i="5"/>
  <c r="N33" i="5"/>
  <c r="O33" i="5"/>
  <c r="P33" i="5"/>
  <c r="F34" i="5"/>
  <c r="G34" i="5"/>
  <c r="H34" i="5"/>
  <c r="I34" i="5"/>
  <c r="J34" i="5"/>
  <c r="K34" i="5"/>
  <c r="L34" i="5"/>
  <c r="M34" i="5"/>
  <c r="N34" i="5"/>
  <c r="O34" i="5"/>
  <c r="P34" i="5"/>
  <c r="F35" i="5"/>
  <c r="G35" i="5"/>
  <c r="H35" i="5"/>
  <c r="I35" i="5"/>
  <c r="J35" i="5"/>
  <c r="K35" i="5"/>
  <c r="L35" i="5"/>
  <c r="M35" i="5"/>
  <c r="N35" i="5"/>
  <c r="O35" i="5"/>
  <c r="P35" i="5"/>
  <c r="F36" i="5"/>
  <c r="G36" i="5"/>
  <c r="H36" i="5"/>
  <c r="I36" i="5"/>
  <c r="J36" i="5"/>
  <c r="K36" i="5"/>
  <c r="L36" i="5"/>
  <c r="M36" i="5"/>
  <c r="N36" i="5"/>
  <c r="O36" i="5"/>
  <c r="P36" i="5"/>
  <c r="F37" i="5"/>
  <c r="G37" i="5"/>
  <c r="H37" i="5"/>
  <c r="I37" i="5"/>
  <c r="J37" i="5"/>
  <c r="K37" i="5"/>
  <c r="L37" i="5"/>
  <c r="M37" i="5"/>
  <c r="N37" i="5"/>
  <c r="O37" i="5"/>
  <c r="P37" i="5"/>
  <c r="F38" i="5"/>
  <c r="G38" i="5"/>
  <c r="H38" i="5"/>
  <c r="I38" i="5"/>
  <c r="J38" i="5"/>
  <c r="K38" i="5"/>
  <c r="L38" i="5"/>
  <c r="M38" i="5"/>
  <c r="N38" i="5"/>
  <c r="O38" i="5"/>
  <c r="P38" i="5"/>
  <c r="F39" i="5"/>
  <c r="G39" i="5"/>
  <c r="H39" i="5"/>
  <c r="I39" i="5"/>
  <c r="J39" i="5"/>
  <c r="K39" i="5"/>
  <c r="L39" i="5"/>
  <c r="M39" i="5"/>
  <c r="N39" i="5"/>
  <c r="O39" i="5"/>
  <c r="P39" i="5"/>
  <c r="K333" i="2"/>
  <c r="K333" i="5" s="1"/>
  <c r="K332" i="2"/>
  <c r="K332" i="5"/>
  <c r="K301" i="2"/>
  <c r="K301" i="5" s="1"/>
  <c r="K286" i="2"/>
  <c r="K286" i="5"/>
  <c r="K284" i="2"/>
  <c r="K284" i="5" s="1"/>
  <c r="K275" i="2"/>
  <c r="K275" i="5"/>
  <c r="K271" i="2"/>
  <c r="K271" i="5" s="1"/>
  <c r="K262" i="2"/>
  <c r="K262" i="5"/>
  <c r="K259" i="2"/>
  <c r="K259" i="5" s="1"/>
  <c r="K210" i="2"/>
  <c r="K210" i="5"/>
  <c r="K208" i="2"/>
  <c r="K208" i="5" s="1"/>
  <c r="K198" i="2"/>
  <c r="K198" i="5"/>
  <c r="K180" i="2"/>
  <c r="K180" i="5" s="1"/>
  <c r="K178" i="2"/>
  <c r="K178" i="5"/>
  <c r="K144" i="2"/>
  <c r="K144" i="5" s="1"/>
  <c r="K110" i="2"/>
  <c r="K110" i="5"/>
  <c r="K106" i="2"/>
  <c r="K106" i="5" s="1"/>
  <c r="K105" i="2"/>
  <c r="K105" i="5"/>
  <c r="K104" i="2"/>
  <c r="K104" i="5" s="1"/>
  <c r="K103" i="2"/>
  <c r="K103" i="5"/>
  <c r="K102" i="2"/>
  <c r="K102" i="5" s="1"/>
  <c r="K101" i="2"/>
  <c r="K101" i="5"/>
  <c r="K100" i="2"/>
  <c r="K100" i="5" s="1"/>
  <c r="K41" i="2"/>
  <c r="K41" i="5"/>
  <c r="K29" i="2"/>
  <c r="K29" i="5" s="1"/>
  <c r="K26" i="2"/>
  <c r="K26" i="5"/>
  <c r="K25" i="2"/>
  <c r="K25" i="5" s="1"/>
  <c r="K20" i="2"/>
  <c r="K20" i="5"/>
  <c r="K12" i="2"/>
  <c r="K12" i="5" s="1"/>
  <c r="K295" i="2"/>
  <c r="K295" i="5"/>
  <c r="K294" i="2"/>
  <c r="K294" i="5" s="1"/>
  <c r="K293" i="2"/>
  <c r="K293" i="5"/>
  <c r="K222" i="2"/>
  <c r="K222" i="5" s="1"/>
  <c r="K220" i="2"/>
  <c r="K220" i="5"/>
  <c r="K219" i="2"/>
  <c r="K219" i="5" s="1"/>
  <c r="K218" i="2"/>
  <c r="K218" i="5"/>
  <c r="K217" i="2"/>
  <c r="K217" i="5" s="1"/>
  <c r="K216" i="2"/>
  <c r="K216" i="5"/>
  <c r="K215" i="2"/>
  <c r="K215" i="5" s="1"/>
  <c r="K214" i="2"/>
  <c r="K214" i="5"/>
  <c r="K213" i="2"/>
  <c r="K213" i="5" s="1"/>
  <c r="K212" i="2"/>
  <c r="K212" i="5"/>
  <c r="F197" i="16"/>
  <c r="G197" i="16"/>
  <c r="H197" i="16"/>
  <c r="I197" i="16"/>
  <c r="J197" i="16"/>
  <c r="K197" i="16"/>
  <c r="L197" i="16"/>
  <c r="M197" i="16"/>
  <c r="N197" i="16"/>
  <c r="O197" i="16"/>
  <c r="P197" i="16"/>
  <c r="F50" i="14"/>
  <c r="G50" i="14"/>
  <c r="H50" i="14"/>
  <c r="I50" i="14"/>
  <c r="J50" i="14"/>
  <c r="K50" i="14"/>
  <c r="L50" i="14"/>
  <c r="M50" i="14"/>
  <c r="N50" i="14"/>
  <c r="O50" i="14"/>
  <c r="P50" i="14"/>
  <c r="F50" i="11"/>
  <c r="G50" i="11"/>
  <c r="H50" i="11"/>
  <c r="I50" i="11"/>
  <c r="J50" i="11"/>
  <c r="K50" i="11"/>
  <c r="L50" i="11"/>
  <c r="M50" i="11"/>
  <c r="N50" i="11"/>
  <c r="O50" i="11"/>
  <c r="P50" i="11"/>
  <c r="F57" i="14"/>
  <c r="G57" i="14"/>
  <c r="H57" i="14"/>
  <c r="I57" i="14"/>
  <c r="J57" i="14"/>
  <c r="K57" i="14"/>
  <c r="L57" i="14"/>
  <c r="M57" i="14"/>
  <c r="N57" i="14"/>
  <c r="O57" i="14"/>
  <c r="P57" i="14"/>
  <c r="K297" i="2"/>
  <c r="F40" i="18"/>
  <c r="G40" i="18"/>
  <c r="H40" i="18"/>
  <c r="I40" i="18"/>
  <c r="J40" i="18"/>
  <c r="K40" i="18"/>
  <c r="L40" i="18"/>
  <c r="M40" i="18"/>
  <c r="N40" i="18"/>
  <c r="O40" i="18"/>
  <c r="P40" i="18"/>
  <c r="F50" i="18"/>
  <c r="G50" i="18"/>
  <c r="H50" i="18"/>
  <c r="I50" i="18"/>
  <c r="J50" i="18"/>
  <c r="K50" i="18"/>
  <c r="L50" i="18"/>
  <c r="M50" i="18"/>
  <c r="N50" i="18"/>
  <c r="O50" i="18"/>
  <c r="P50" i="18"/>
  <c r="F57" i="18"/>
  <c r="G57" i="18"/>
  <c r="H57" i="18"/>
  <c r="I57" i="18"/>
  <c r="J57" i="18"/>
  <c r="K57" i="18"/>
  <c r="L57" i="18"/>
  <c r="M57" i="18"/>
  <c r="N57" i="18"/>
  <c r="O57" i="18"/>
  <c r="P57" i="18"/>
  <c r="F86" i="18"/>
  <c r="G86" i="18"/>
  <c r="H86" i="18"/>
  <c r="I86" i="18"/>
  <c r="J86" i="18"/>
  <c r="K86" i="18"/>
  <c r="L86" i="18"/>
  <c r="M86" i="18"/>
  <c r="N86" i="18"/>
  <c r="O86" i="18"/>
  <c r="P86" i="18"/>
  <c r="F99" i="18"/>
  <c r="G99" i="18"/>
  <c r="H99" i="18"/>
  <c r="I99" i="18"/>
  <c r="J99" i="18"/>
  <c r="K99" i="18"/>
  <c r="L99" i="18"/>
  <c r="M99" i="18"/>
  <c r="N99" i="18"/>
  <c r="O99" i="18"/>
  <c r="P99" i="18"/>
  <c r="F113" i="18"/>
  <c r="G113" i="18"/>
  <c r="H113" i="18"/>
  <c r="I113" i="18"/>
  <c r="J113" i="18"/>
  <c r="K113" i="18"/>
  <c r="L113" i="18"/>
  <c r="M113" i="18"/>
  <c r="N113" i="18"/>
  <c r="O113" i="18"/>
  <c r="P113" i="18"/>
  <c r="F147" i="18"/>
  <c r="G147" i="18"/>
  <c r="H147" i="18"/>
  <c r="I147" i="18"/>
  <c r="J147" i="18"/>
  <c r="K147" i="18"/>
  <c r="L147" i="18"/>
  <c r="M147" i="18"/>
  <c r="N147" i="18"/>
  <c r="O147" i="18"/>
  <c r="P147" i="18"/>
  <c r="F188" i="18"/>
  <c r="G188" i="18"/>
  <c r="H188" i="18"/>
  <c r="I188" i="18"/>
  <c r="J188" i="18"/>
  <c r="K188" i="18"/>
  <c r="L188" i="18"/>
  <c r="M188" i="18"/>
  <c r="N188" i="18"/>
  <c r="O188" i="18"/>
  <c r="P188" i="18"/>
  <c r="F197" i="18"/>
  <c r="G197" i="18"/>
  <c r="H197" i="18"/>
  <c r="I197" i="18"/>
  <c r="J197" i="18"/>
  <c r="K197" i="18"/>
  <c r="L197" i="18"/>
  <c r="M197" i="18"/>
  <c r="N197" i="18"/>
  <c r="O197" i="18"/>
  <c r="P197" i="18"/>
  <c r="F207" i="18"/>
  <c r="G207" i="18"/>
  <c r="H207" i="18"/>
  <c r="I207" i="18"/>
  <c r="J207" i="18"/>
  <c r="K207" i="18"/>
  <c r="L207" i="18"/>
  <c r="M207" i="18"/>
  <c r="N207" i="18"/>
  <c r="O207" i="18"/>
  <c r="P207" i="18"/>
  <c r="F224" i="18"/>
  <c r="G224" i="18"/>
  <c r="H224" i="18"/>
  <c r="I224" i="18"/>
  <c r="J224" i="18"/>
  <c r="K224" i="18"/>
  <c r="L224" i="18"/>
  <c r="M224" i="18"/>
  <c r="N224" i="18"/>
  <c r="O224" i="18"/>
  <c r="P224" i="18"/>
  <c r="F244" i="18"/>
  <c r="G244" i="18"/>
  <c r="H244" i="18"/>
  <c r="I244" i="18"/>
  <c r="J244" i="18"/>
  <c r="K244" i="18"/>
  <c r="L244" i="18"/>
  <c r="M244" i="18"/>
  <c r="N244" i="18"/>
  <c r="O244" i="18"/>
  <c r="P244" i="18"/>
  <c r="F258" i="18"/>
  <c r="G258" i="18"/>
  <c r="H258" i="18"/>
  <c r="I258" i="18"/>
  <c r="J258" i="18"/>
  <c r="K258" i="18"/>
  <c r="L258" i="18"/>
  <c r="M258" i="18"/>
  <c r="N258" i="18"/>
  <c r="O258" i="18"/>
  <c r="P258" i="18"/>
  <c r="F274" i="18"/>
  <c r="G274" i="18"/>
  <c r="H274" i="18"/>
  <c r="I274" i="18"/>
  <c r="J274" i="18"/>
  <c r="K274" i="18"/>
  <c r="L274" i="18"/>
  <c r="M274" i="18"/>
  <c r="N274" i="18"/>
  <c r="O274" i="18"/>
  <c r="P274" i="18"/>
  <c r="F297" i="18"/>
  <c r="G297" i="18"/>
  <c r="H297" i="18"/>
  <c r="I297" i="18"/>
  <c r="J297" i="18"/>
  <c r="K297" i="18"/>
  <c r="L297" i="18"/>
  <c r="M297" i="18"/>
  <c r="N297" i="18"/>
  <c r="O297" i="18"/>
  <c r="P297" i="18"/>
  <c r="F327" i="18"/>
  <c r="G327" i="18"/>
  <c r="H327" i="18"/>
  <c r="I327" i="18"/>
  <c r="J327" i="18"/>
  <c r="K327" i="18"/>
  <c r="L327" i="18"/>
  <c r="M327" i="18"/>
  <c r="N327" i="18"/>
  <c r="O327" i="18"/>
  <c r="P327" i="18"/>
  <c r="F357" i="18"/>
  <c r="G357" i="18"/>
  <c r="H357" i="18"/>
  <c r="I357" i="18"/>
  <c r="J357" i="18"/>
  <c r="K357" i="18"/>
  <c r="L357" i="18"/>
  <c r="M357" i="18"/>
  <c r="N357" i="18"/>
  <c r="O357" i="18"/>
  <c r="P357" i="18"/>
  <c r="F50" i="9"/>
  <c r="G50" i="9"/>
  <c r="H50" i="9"/>
  <c r="I50" i="9"/>
  <c r="J50" i="9"/>
  <c r="K50" i="9"/>
  <c r="L50" i="9"/>
  <c r="M50" i="9"/>
  <c r="N50" i="9"/>
  <c r="O50" i="9"/>
  <c r="P50" i="9"/>
  <c r="F274" i="12"/>
  <c r="G274" i="12"/>
  <c r="H274" i="12"/>
  <c r="I274" i="12"/>
  <c r="J274" i="12"/>
  <c r="K274" i="12"/>
  <c r="L274" i="12"/>
  <c r="M274" i="12"/>
  <c r="N274" i="12"/>
  <c r="O274" i="12"/>
  <c r="P274" i="12"/>
  <c r="F207" i="12"/>
  <c r="G207" i="12"/>
  <c r="H207" i="12"/>
  <c r="I207" i="12"/>
  <c r="J207" i="12"/>
  <c r="K207" i="12"/>
  <c r="L207" i="12"/>
  <c r="M207" i="12"/>
  <c r="N207" i="12"/>
  <c r="O207" i="12"/>
  <c r="P207" i="12"/>
  <c r="F113" i="12"/>
  <c r="G113" i="12"/>
  <c r="H113" i="12"/>
  <c r="I113" i="12"/>
  <c r="J113" i="12"/>
  <c r="K113" i="12"/>
  <c r="L113" i="12"/>
  <c r="M113" i="12"/>
  <c r="N113" i="12"/>
  <c r="O113" i="12"/>
  <c r="P113" i="12"/>
  <c r="F244" i="13"/>
  <c r="G244" i="13"/>
  <c r="H244" i="13"/>
  <c r="I244" i="13"/>
  <c r="J244" i="13"/>
  <c r="K244" i="13"/>
  <c r="L244" i="13"/>
  <c r="M244" i="13"/>
  <c r="N244" i="13"/>
  <c r="O244" i="13"/>
  <c r="P244" i="13"/>
  <c r="F244" i="20"/>
  <c r="G244" i="20"/>
  <c r="H244" i="20"/>
  <c r="I244" i="20"/>
  <c r="J244" i="20"/>
  <c r="K244" i="20"/>
  <c r="L244" i="20"/>
  <c r="M244" i="20"/>
  <c r="N244" i="20"/>
  <c r="O244" i="20"/>
  <c r="P244" i="20"/>
  <c r="P357" i="20"/>
  <c r="O357" i="20"/>
  <c r="N357" i="20"/>
  <c r="M357" i="20"/>
  <c r="L357" i="20"/>
  <c r="K357" i="20"/>
  <c r="J357" i="20"/>
  <c r="I357" i="20"/>
  <c r="H357" i="20"/>
  <c r="G357" i="20"/>
  <c r="F357" i="20"/>
  <c r="P327" i="20"/>
  <c r="O327" i="20"/>
  <c r="N327" i="20"/>
  <c r="M327" i="20"/>
  <c r="L327" i="20"/>
  <c r="K327" i="20"/>
  <c r="J327" i="20"/>
  <c r="I327" i="20"/>
  <c r="H327" i="20"/>
  <c r="G327" i="20"/>
  <c r="F327" i="20"/>
  <c r="P297" i="20"/>
  <c r="O297" i="20"/>
  <c r="N297" i="20"/>
  <c r="M297" i="20"/>
  <c r="L297" i="20"/>
  <c r="K297" i="20"/>
  <c r="J297" i="20"/>
  <c r="I297" i="20"/>
  <c r="H297" i="20"/>
  <c r="G297" i="20"/>
  <c r="F297" i="20"/>
  <c r="P274" i="20"/>
  <c r="O274" i="20"/>
  <c r="N274" i="20"/>
  <c r="M274" i="20"/>
  <c r="L274" i="20"/>
  <c r="K274" i="20"/>
  <c r="J274" i="20"/>
  <c r="I274" i="20"/>
  <c r="H274" i="20"/>
  <c r="G274" i="20"/>
  <c r="F274" i="20"/>
  <c r="P258" i="20"/>
  <c r="O258" i="20"/>
  <c r="N258" i="20"/>
  <c r="M258" i="20"/>
  <c r="L258" i="20"/>
  <c r="K258" i="20"/>
  <c r="J258" i="20"/>
  <c r="I258" i="20"/>
  <c r="H258" i="20"/>
  <c r="G258" i="20"/>
  <c r="F258" i="20"/>
  <c r="P224" i="20"/>
  <c r="O224" i="20"/>
  <c r="N224" i="20"/>
  <c r="M224" i="20"/>
  <c r="L224" i="20"/>
  <c r="K224" i="20"/>
  <c r="J224" i="20"/>
  <c r="I224" i="20"/>
  <c r="H224" i="20"/>
  <c r="G224" i="20"/>
  <c r="F224" i="20"/>
  <c r="P207" i="20"/>
  <c r="O207" i="20"/>
  <c r="N207" i="20"/>
  <c r="M207" i="20"/>
  <c r="L207" i="20"/>
  <c r="K207" i="20"/>
  <c r="J207" i="20"/>
  <c r="I207" i="20"/>
  <c r="H207" i="20"/>
  <c r="G207" i="20"/>
  <c r="F207" i="20"/>
  <c r="P197" i="20"/>
  <c r="O197" i="20"/>
  <c r="N197" i="20"/>
  <c r="M197" i="20"/>
  <c r="L197" i="20"/>
  <c r="K197" i="20"/>
  <c r="J197" i="20"/>
  <c r="I197" i="20"/>
  <c r="H197" i="20"/>
  <c r="G197" i="20"/>
  <c r="F197" i="20"/>
  <c r="P188" i="20"/>
  <c r="O188" i="20"/>
  <c r="N188" i="20"/>
  <c r="M188" i="20"/>
  <c r="L188" i="20"/>
  <c r="K188" i="20"/>
  <c r="J188" i="20"/>
  <c r="I188" i="20"/>
  <c r="H188" i="20"/>
  <c r="G188" i="20"/>
  <c r="F188" i="20"/>
  <c r="P147" i="20"/>
  <c r="O147" i="20"/>
  <c r="N147" i="20"/>
  <c r="M147" i="20"/>
  <c r="L147" i="20"/>
  <c r="K147" i="20"/>
  <c r="J147" i="20"/>
  <c r="I147" i="20"/>
  <c r="H147" i="20"/>
  <c r="G147" i="20"/>
  <c r="F147" i="20"/>
  <c r="P113" i="20"/>
  <c r="O113" i="20"/>
  <c r="N113" i="20"/>
  <c r="M113" i="20"/>
  <c r="L113" i="20"/>
  <c r="K113" i="20"/>
  <c r="J113" i="20"/>
  <c r="I113" i="20"/>
  <c r="H113" i="20"/>
  <c r="G113" i="20"/>
  <c r="F113" i="20"/>
  <c r="P99" i="20"/>
  <c r="O99" i="20"/>
  <c r="N99" i="20"/>
  <c r="M99" i="20"/>
  <c r="L99" i="20"/>
  <c r="K99" i="20"/>
  <c r="J99" i="20"/>
  <c r="I99" i="20"/>
  <c r="H99" i="20"/>
  <c r="G99" i="20"/>
  <c r="F99" i="20"/>
  <c r="P86" i="20"/>
  <c r="O86" i="20"/>
  <c r="N86" i="20"/>
  <c r="M86" i="20"/>
  <c r="L86" i="20"/>
  <c r="K86" i="20"/>
  <c r="J86" i="20"/>
  <c r="I86" i="20"/>
  <c r="H86" i="20"/>
  <c r="G86" i="20"/>
  <c r="F86" i="20"/>
  <c r="P57" i="20"/>
  <c r="O57" i="20"/>
  <c r="N57" i="20"/>
  <c r="M57" i="20"/>
  <c r="L57" i="20"/>
  <c r="K57" i="20"/>
  <c r="J57" i="20"/>
  <c r="J373" i="20" s="1"/>
  <c r="I57" i="20"/>
  <c r="H57" i="20"/>
  <c r="G57" i="20"/>
  <c r="F57" i="20"/>
  <c r="F373" i="20" s="1"/>
  <c r="P50" i="20"/>
  <c r="O50" i="20"/>
  <c r="N50" i="20"/>
  <c r="M50" i="20"/>
  <c r="M373" i="20" s="1"/>
  <c r="L50" i="20"/>
  <c r="K50" i="20"/>
  <c r="J50" i="20"/>
  <c r="I50" i="20"/>
  <c r="H50" i="20"/>
  <c r="G50" i="20"/>
  <c r="F50" i="20"/>
  <c r="P40" i="20"/>
  <c r="O40" i="20"/>
  <c r="N40" i="20"/>
  <c r="M40" i="20"/>
  <c r="L40" i="20"/>
  <c r="K40" i="20"/>
  <c r="J40" i="20"/>
  <c r="I40" i="20"/>
  <c r="H40" i="20"/>
  <c r="G40" i="20"/>
  <c r="F40" i="20"/>
  <c r="P11" i="20"/>
  <c r="O11" i="20"/>
  <c r="N11" i="20"/>
  <c r="M11" i="20"/>
  <c r="L11" i="20"/>
  <c r="K11" i="20"/>
  <c r="J11" i="20"/>
  <c r="I11" i="20"/>
  <c r="H11" i="20"/>
  <c r="G11" i="20"/>
  <c r="G373" i="20" s="1"/>
  <c r="F11" i="20"/>
  <c r="F244" i="14"/>
  <c r="G244" i="14"/>
  <c r="H244" i="14"/>
  <c r="I244" i="14"/>
  <c r="J244" i="14"/>
  <c r="K244" i="14"/>
  <c r="L244" i="14"/>
  <c r="M244" i="14"/>
  <c r="N244" i="14"/>
  <c r="O244" i="14"/>
  <c r="P244" i="14"/>
  <c r="T372" i="19"/>
  <c r="S372" i="19"/>
  <c r="R372" i="19"/>
  <c r="Q372" i="19"/>
  <c r="T371" i="19"/>
  <c r="S371" i="19"/>
  <c r="R371" i="19"/>
  <c r="Q371" i="19"/>
  <c r="T370" i="19"/>
  <c r="S370" i="19"/>
  <c r="R370" i="19"/>
  <c r="Q370" i="19"/>
  <c r="T369" i="19"/>
  <c r="S369" i="19"/>
  <c r="R369" i="19"/>
  <c r="Q369" i="19"/>
  <c r="T368" i="19"/>
  <c r="S368" i="19"/>
  <c r="R368" i="19"/>
  <c r="Q368" i="19"/>
  <c r="T367" i="19"/>
  <c r="S367" i="19"/>
  <c r="R367" i="19"/>
  <c r="Q367" i="19"/>
  <c r="T366" i="19"/>
  <c r="S366" i="19"/>
  <c r="R366" i="19"/>
  <c r="Q366" i="19"/>
  <c r="T365" i="19"/>
  <c r="S365" i="19"/>
  <c r="R365" i="19"/>
  <c r="Q365" i="19"/>
  <c r="T364" i="19"/>
  <c r="S364" i="19"/>
  <c r="R364" i="19"/>
  <c r="Q364" i="19"/>
  <c r="T363" i="19"/>
  <c r="S363" i="19"/>
  <c r="R363" i="19"/>
  <c r="Q363" i="19"/>
  <c r="T362" i="19"/>
  <c r="S362" i="19"/>
  <c r="R362" i="19"/>
  <c r="Q362" i="19"/>
  <c r="T361" i="19"/>
  <c r="S361" i="19"/>
  <c r="R361" i="19"/>
  <c r="Q361" i="19"/>
  <c r="T360" i="19"/>
  <c r="S360" i="19"/>
  <c r="R360" i="19"/>
  <c r="Q360" i="19"/>
  <c r="T359" i="19"/>
  <c r="S359" i="19"/>
  <c r="R359" i="19"/>
  <c r="Q359" i="19"/>
  <c r="T358" i="19"/>
  <c r="S358" i="19"/>
  <c r="R358" i="19"/>
  <c r="Q358" i="19"/>
  <c r="P357" i="19"/>
  <c r="O357" i="19"/>
  <c r="N357" i="19"/>
  <c r="M357" i="19"/>
  <c r="L357" i="19"/>
  <c r="K357" i="19"/>
  <c r="R357" i="19"/>
  <c r="J357" i="19"/>
  <c r="I357" i="19"/>
  <c r="T357" i="19" s="1"/>
  <c r="H357" i="19"/>
  <c r="G357" i="19"/>
  <c r="F357" i="19"/>
  <c r="Q357" i="19" s="1"/>
  <c r="T356" i="19"/>
  <c r="S356" i="19"/>
  <c r="R356" i="19"/>
  <c r="Q356" i="19"/>
  <c r="T355" i="19"/>
  <c r="S355" i="19"/>
  <c r="R355" i="19"/>
  <c r="Q355" i="19"/>
  <c r="T354" i="19"/>
  <c r="S354" i="19"/>
  <c r="R354" i="19"/>
  <c r="Q354" i="19"/>
  <c r="T353" i="19"/>
  <c r="S353" i="19"/>
  <c r="R353" i="19"/>
  <c r="Q353" i="19"/>
  <c r="T352" i="19"/>
  <c r="S352" i="19"/>
  <c r="R352" i="19"/>
  <c r="Q352" i="19"/>
  <c r="T351" i="19"/>
  <c r="S351" i="19"/>
  <c r="R351" i="19"/>
  <c r="Q351" i="19"/>
  <c r="T350" i="19"/>
  <c r="S350" i="19"/>
  <c r="R350" i="19"/>
  <c r="Q350" i="19"/>
  <c r="T349" i="19"/>
  <c r="S349" i="19"/>
  <c r="R349" i="19"/>
  <c r="Q349" i="19"/>
  <c r="T348" i="19"/>
  <c r="S348" i="19"/>
  <c r="R348" i="19"/>
  <c r="Q348" i="19"/>
  <c r="T347" i="19"/>
  <c r="S347" i="19"/>
  <c r="R347" i="19"/>
  <c r="Q347" i="19"/>
  <c r="T346" i="19"/>
  <c r="S346" i="19"/>
  <c r="R346" i="19"/>
  <c r="Q346" i="19"/>
  <c r="T345" i="19"/>
  <c r="S345" i="19"/>
  <c r="R345" i="19"/>
  <c r="Q345" i="19"/>
  <c r="T344" i="19"/>
  <c r="S344" i="19"/>
  <c r="R344" i="19"/>
  <c r="Q344" i="19"/>
  <c r="T343" i="19"/>
  <c r="S343" i="19"/>
  <c r="R343" i="19"/>
  <c r="Q343" i="19"/>
  <c r="T342" i="19"/>
  <c r="S342" i="19"/>
  <c r="R342" i="19"/>
  <c r="Q342" i="19"/>
  <c r="T341" i="19"/>
  <c r="S341" i="19"/>
  <c r="R341" i="19"/>
  <c r="Q341" i="19"/>
  <c r="T340" i="19"/>
  <c r="S340" i="19"/>
  <c r="R340" i="19"/>
  <c r="Q340" i="19"/>
  <c r="T339" i="19"/>
  <c r="S339" i="19"/>
  <c r="R339" i="19"/>
  <c r="Q339" i="19"/>
  <c r="T338" i="19"/>
  <c r="S338" i="19"/>
  <c r="R338" i="19"/>
  <c r="Q338" i="19"/>
  <c r="T337" i="19"/>
  <c r="S337" i="19"/>
  <c r="R337" i="19"/>
  <c r="Q337" i="19"/>
  <c r="T336" i="19"/>
  <c r="S336" i="19"/>
  <c r="R336" i="19"/>
  <c r="Q336" i="19"/>
  <c r="T335" i="19"/>
  <c r="S335" i="19"/>
  <c r="R335" i="19"/>
  <c r="Q335" i="19"/>
  <c r="T334" i="19"/>
  <c r="S334" i="19"/>
  <c r="R334" i="19"/>
  <c r="Q334" i="19"/>
  <c r="T333" i="19"/>
  <c r="S333" i="19"/>
  <c r="R333" i="19"/>
  <c r="Q333" i="19"/>
  <c r="T332" i="19"/>
  <c r="S332" i="19"/>
  <c r="R332" i="19"/>
  <c r="Q332" i="19"/>
  <c r="T331" i="19"/>
  <c r="S331" i="19"/>
  <c r="R331" i="19"/>
  <c r="Q331" i="19"/>
  <c r="T330" i="19"/>
  <c r="S330" i="19"/>
  <c r="R330" i="19"/>
  <c r="Q330" i="19"/>
  <c r="T329" i="19"/>
  <c r="S329" i="19"/>
  <c r="R329" i="19"/>
  <c r="Q329" i="19"/>
  <c r="T328" i="19"/>
  <c r="S328" i="19"/>
  <c r="R328" i="19"/>
  <c r="Q328" i="19"/>
  <c r="P327" i="19"/>
  <c r="O327" i="19"/>
  <c r="N327" i="19"/>
  <c r="M327" i="19"/>
  <c r="L327" i="19"/>
  <c r="K327" i="19"/>
  <c r="J327" i="19"/>
  <c r="I327" i="19"/>
  <c r="H327" i="19"/>
  <c r="G327" i="19"/>
  <c r="F327" i="19"/>
  <c r="T326" i="19"/>
  <c r="S326" i="19"/>
  <c r="R326" i="19"/>
  <c r="Q326" i="19"/>
  <c r="T325" i="19"/>
  <c r="S325" i="19"/>
  <c r="R325" i="19"/>
  <c r="Q325" i="19"/>
  <c r="T324" i="19"/>
  <c r="S324" i="19"/>
  <c r="R324" i="19"/>
  <c r="Q324" i="19"/>
  <c r="T323" i="19"/>
  <c r="S323" i="19"/>
  <c r="R323" i="19"/>
  <c r="Q323" i="19"/>
  <c r="T322" i="19"/>
  <c r="S322" i="19"/>
  <c r="R322" i="19"/>
  <c r="Q322" i="19"/>
  <c r="T321" i="19"/>
  <c r="S321" i="19"/>
  <c r="R321" i="19"/>
  <c r="Q321" i="19"/>
  <c r="T320" i="19"/>
  <c r="S320" i="19"/>
  <c r="R320" i="19"/>
  <c r="Q320" i="19"/>
  <c r="T319" i="19"/>
  <c r="S319" i="19"/>
  <c r="R319" i="19"/>
  <c r="Q319" i="19"/>
  <c r="T318" i="19"/>
  <c r="S318" i="19"/>
  <c r="R318" i="19"/>
  <c r="Q318" i="19"/>
  <c r="T317" i="19"/>
  <c r="S317" i="19"/>
  <c r="R317" i="19"/>
  <c r="Q317" i="19"/>
  <c r="T316" i="19"/>
  <c r="S316" i="19"/>
  <c r="R316" i="19"/>
  <c r="Q316" i="19"/>
  <c r="T315" i="19"/>
  <c r="S315" i="19"/>
  <c r="R315" i="19"/>
  <c r="Q315" i="19"/>
  <c r="T314" i="19"/>
  <c r="S314" i="19"/>
  <c r="R314" i="19"/>
  <c r="Q314" i="19"/>
  <c r="T313" i="19"/>
  <c r="S313" i="19"/>
  <c r="R313" i="19"/>
  <c r="Q313" i="19"/>
  <c r="T312" i="19"/>
  <c r="S312" i="19"/>
  <c r="R312" i="19"/>
  <c r="Q312" i="19"/>
  <c r="T311" i="19"/>
  <c r="S311" i="19"/>
  <c r="R311" i="19"/>
  <c r="Q311" i="19"/>
  <c r="T310" i="19"/>
  <c r="S310" i="19"/>
  <c r="R310" i="19"/>
  <c r="Q310" i="19"/>
  <c r="T309" i="19"/>
  <c r="S309" i="19"/>
  <c r="R309" i="19"/>
  <c r="Q309" i="19"/>
  <c r="T308" i="19"/>
  <c r="S308" i="19"/>
  <c r="R308" i="19"/>
  <c r="Q308" i="19"/>
  <c r="T307" i="19"/>
  <c r="S307" i="19"/>
  <c r="R307" i="19"/>
  <c r="Q307" i="19"/>
  <c r="T306" i="19"/>
  <c r="S306" i="19"/>
  <c r="R306" i="19"/>
  <c r="Q306" i="19"/>
  <c r="T305" i="19"/>
  <c r="S305" i="19"/>
  <c r="R305" i="19"/>
  <c r="Q305" i="19"/>
  <c r="T304" i="19"/>
  <c r="S304" i="19"/>
  <c r="R304" i="19"/>
  <c r="Q304" i="19"/>
  <c r="T303" i="19"/>
  <c r="S303" i="19"/>
  <c r="R303" i="19"/>
  <c r="Q303" i="19"/>
  <c r="T302" i="19"/>
  <c r="S302" i="19"/>
  <c r="R302" i="19"/>
  <c r="Q302" i="19"/>
  <c r="T301" i="19"/>
  <c r="S301" i="19"/>
  <c r="R301" i="19"/>
  <c r="Q301" i="19"/>
  <c r="T300" i="19"/>
  <c r="S300" i="19"/>
  <c r="R300" i="19"/>
  <c r="Q300" i="19"/>
  <c r="T299" i="19"/>
  <c r="S299" i="19"/>
  <c r="R299" i="19"/>
  <c r="Q299" i="19"/>
  <c r="T298" i="19"/>
  <c r="S298" i="19"/>
  <c r="R298" i="19"/>
  <c r="Q298" i="19"/>
  <c r="P297" i="19"/>
  <c r="O297" i="19"/>
  <c r="N297" i="19"/>
  <c r="M297" i="19"/>
  <c r="L297" i="19"/>
  <c r="K297" i="19"/>
  <c r="J297" i="19"/>
  <c r="T297" i="19" s="1"/>
  <c r="I297" i="19"/>
  <c r="H297" i="19"/>
  <c r="G297" i="19"/>
  <c r="F297" i="19"/>
  <c r="T296" i="19"/>
  <c r="S296" i="19"/>
  <c r="R296" i="19"/>
  <c r="Q296" i="19"/>
  <c r="T295" i="19"/>
  <c r="S295" i="19"/>
  <c r="R295" i="19"/>
  <c r="Q295" i="19"/>
  <c r="T294" i="19"/>
  <c r="S294" i="19"/>
  <c r="R294" i="19"/>
  <c r="Q294" i="19"/>
  <c r="T293" i="19"/>
  <c r="S293" i="19"/>
  <c r="R293" i="19"/>
  <c r="Q293" i="19"/>
  <c r="T292" i="19"/>
  <c r="S292" i="19"/>
  <c r="R292" i="19"/>
  <c r="Q292" i="19"/>
  <c r="T291" i="19"/>
  <c r="S291" i="19"/>
  <c r="R291" i="19"/>
  <c r="Q291" i="19"/>
  <c r="T290" i="19"/>
  <c r="S290" i="19"/>
  <c r="R290" i="19"/>
  <c r="Q290" i="19"/>
  <c r="T289" i="19"/>
  <c r="S289" i="19"/>
  <c r="R289" i="19"/>
  <c r="Q289" i="19"/>
  <c r="T288" i="19"/>
  <c r="S288" i="19"/>
  <c r="R288" i="19"/>
  <c r="Q288" i="19"/>
  <c r="T287" i="19"/>
  <c r="S287" i="19"/>
  <c r="R287" i="19"/>
  <c r="Q287" i="19"/>
  <c r="T286" i="19"/>
  <c r="S286" i="19"/>
  <c r="R286" i="19"/>
  <c r="Q286" i="19"/>
  <c r="T285" i="19"/>
  <c r="S285" i="19"/>
  <c r="R285" i="19"/>
  <c r="Q285" i="19"/>
  <c r="T284" i="19"/>
  <c r="S284" i="19"/>
  <c r="R284" i="19"/>
  <c r="Q284" i="19"/>
  <c r="T283" i="19"/>
  <c r="S283" i="19"/>
  <c r="R283" i="19"/>
  <c r="Q283" i="19"/>
  <c r="T282" i="19"/>
  <c r="S282" i="19"/>
  <c r="R282" i="19"/>
  <c r="Q282" i="19"/>
  <c r="T281" i="19"/>
  <c r="S281" i="19"/>
  <c r="R281" i="19"/>
  <c r="Q281" i="19"/>
  <c r="T280" i="19"/>
  <c r="S280" i="19"/>
  <c r="R280" i="19"/>
  <c r="Q280" i="19"/>
  <c r="T279" i="19"/>
  <c r="S279" i="19"/>
  <c r="R279" i="19"/>
  <c r="Q279" i="19"/>
  <c r="T278" i="19"/>
  <c r="S278" i="19"/>
  <c r="R278" i="19"/>
  <c r="Q278" i="19"/>
  <c r="T277" i="19"/>
  <c r="S277" i="19"/>
  <c r="R277" i="19"/>
  <c r="Q277" i="19"/>
  <c r="T276" i="19"/>
  <c r="S276" i="19"/>
  <c r="R276" i="19"/>
  <c r="Q276" i="19"/>
  <c r="T275" i="19"/>
  <c r="S275" i="19"/>
  <c r="R275" i="19"/>
  <c r="Q275" i="19"/>
  <c r="P274" i="19"/>
  <c r="O274" i="19"/>
  <c r="N274" i="19"/>
  <c r="M274" i="19"/>
  <c r="L274" i="19"/>
  <c r="K274" i="19"/>
  <c r="J274" i="19"/>
  <c r="I274" i="19"/>
  <c r="H274" i="19"/>
  <c r="G274" i="19"/>
  <c r="F274" i="19"/>
  <c r="Q274" i="19"/>
  <c r="T273" i="19"/>
  <c r="S273" i="19"/>
  <c r="R273" i="19"/>
  <c r="Q273" i="19"/>
  <c r="T272" i="19"/>
  <c r="S272" i="19"/>
  <c r="R272" i="19"/>
  <c r="Q272" i="19"/>
  <c r="T271" i="19"/>
  <c r="S271" i="19"/>
  <c r="R271" i="19"/>
  <c r="Q271" i="19"/>
  <c r="T270" i="19"/>
  <c r="S270" i="19"/>
  <c r="R270" i="19"/>
  <c r="Q270" i="19"/>
  <c r="T269" i="19"/>
  <c r="S269" i="19"/>
  <c r="R269" i="19"/>
  <c r="Q269" i="19"/>
  <c r="T268" i="19"/>
  <c r="S268" i="19"/>
  <c r="R268" i="19"/>
  <c r="Q268" i="19"/>
  <c r="T267" i="19"/>
  <c r="S267" i="19"/>
  <c r="R267" i="19"/>
  <c r="Q267" i="19"/>
  <c r="T266" i="19"/>
  <c r="S266" i="19"/>
  <c r="R266" i="19"/>
  <c r="Q266" i="19"/>
  <c r="T265" i="19"/>
  <c r="S265" i="19"/>
  <c r="R265" i="19"/>
  <c r="Q265" i="19"/>
  <c r="T264" i="19"/>
  <c r="S264" i="19"/>
  <c r="R264" i="19"/>
  <c r="Q264" i="19"/>
  <c r="T263" i="19"/>
  <c r="S263" i="19"/>
  <c r="R263" i="19"/>
  <c r="Q263" i="19"/>
  <c r="T262" i="19"/>
  <c r="S262" i="19"/>
  <c r="R262" i="19"/>
  <c r="Q262" i="19"/>
  <c r="T261" i="19"/>
  <c r="S261" i="19"/>
  <c r="R261" i="19"/>
  <c r="Q261" i="19"/>
  <c r="T260" i="19"/>
  <c r="S260" i="19"/>
  <c r="R260" i="19"/>
  <c r="Q260" i="19"/>
  <c r="T259" i="19"/>
  <c r="S259" i="19"/>
  <c r="R259" i="19"/>
  <c r="Q259" i="19"/>
  <c r="P258" i="19"/>
  <c r="O258" i="19"/>
  <c r="N258" i="19"/>
  <c r="M258" i="19"/>
  <c r="L258" i="19"/>
  <c r="K258" i="19"/>
  <c r="R258" i="19"/>
  <c r="J258" i="19"/>
  <c r="T258" i="19" s="1"/>
  <c r="I258" i="19"/>
  <c r="H258" i="19"/>
  <c r="G258" i="19"/>
  <c r="F258" i="19"/>
  <c r="T257" i="19"/>
  <c r="S257" i="19"/>
  <c r="R257" i="19"/>
  <c r="Q257" i="19"/>
  <c r="T256" i="19"/>
  <c r="S256" i="19"/>
  <c r="R256" i="19"/>
  <c r="Q256" i="19"/>
  <c r="T255" i="19"/>
  <c r="S255" i="19"/>
  <c r="R255" i="19"/>
  <c r="Q255" i="19"/>
  <c r="T254" i="19"/>
  <c r="S254" i="19"/>
  <c r="R254" i="19"/>
  <c r="Q254" i="19"/>
  <c r="T253" i="19"/>
  <c r="S253" i="19"/>
  <c r="R253" i="19"/>
  <c r="Q253" i="19"/>
  <c r="T252" i="19"/>
  <c r="S252" i="19"/>
  <c r="R252" i="19"/>
  <c r="Q252" i="19"/>
  <c r="T251" i="19"/>
  <c r="S251" i="19"/>
  <c r="R251" i="19"/>
  <c r="Q251" i="19"/>
  <c r="T250" i="19"/>
  <c r="S250" i="19"/>
  <c r="R250" i="19"/>
  <c r="Q250" i="19"/>
  <c r="T249" i="19"/>
  <c r="S249" i="19"/>
  <c r="R249" i="19"/>
  <c r="Q249" i="19"/>
  <c r="T248" i="19"/>
  <c r="S248" i="19"/>
  <c r="R248" i="19"/>
  <c r="Q248" i="19"/>
  <c r="T247" i="19"/>
  <c r="S247" i="19"/>
  <c r="R247" i="19"/>
  <c r="Q247" i="19"/>
  <c r="T246" i="19"/>
  <c r="S246" i="19"/>
  <c r="R246" i="19"/>
  <c r="Q246" i="19"/>
  <c r="T245" i="19"/>
  <c r="S245" i="19"/>
  <c r="R245" i="19"/>
  <c r="Q245" i="19"/>
  <c r="P244" i="19"/>
  <c r="O244" i="19"/>
  <c r="N244" i="19"/>
  <c r="M244" i="19"/>
  <c r="L244" i="19"/>
  <c r="K244" i="19"/>
  <c r="R244" i="19"/>
  <c r="J244" i="19"/>
  <c r="I244" i="19"/>
  <c r="H244" i="19"/>
  <c r="G244" i="19"/>
  <c r="F244" i="19"/>
  <c r="T243" i="19"/>
  <c r="S243" i="19"/>
  <c r="R243" i="19"/>
  <c r="Q243" i="19"/>
  <c r="T242" i="19"/>
  <c r="S242" i="19"/>
  <c r="R242" i="19"/>
  <c r="Q242" i="19"/>
  <c r="T241" i="19"/>
  <c r="S241" i="19"/>
  <c r="R241" i="19"/>
  <c r="Q241" i="19"/>
  <c r="T240" i="19"/>
  <c r="S240" i="19"/>
  <c r="R240" i="19"/>
  <c r="Q240" i="19"/>
  <c r="T239" i="19"/>
  <c r="S239" i="19"/>
  <c r="R239" i="19"/>
  <c r="Q239" i="19"/>
  <c r="T238" i="19"/>
  <c r="S238" i="19"/>
  <c r="R238" i="19"/>
  <c r="Q238" i="19"/>
  <c r="T237" i="19"/>
  <c r="S237" i="19"/>
  <c r="R237" i="19"/>
  <c r="Q237" i="19"/>
  <c r="T236" i="19"/>
  <c r="S236" i="19"/>
  <c r="R236" i="19"/>
  <c r="Q236" i="19"/>
  <c r="T235" i="19"/>
  <c r="S235" i="19"/>
  <c r="R235" i="19"/>
  <c r="Q235" i="19"/>
  <c r="T234" i="19"/>
  <c r="S234" i="19"/>
  <c r="R234" i="19"/>
  <c r="Q234" i="19"/>
  <c r="T233" i="19"/>
  <c r="S233" i="19"/>
  <c r="R233" i="19"/>
  <c r="Q233" i="19"/>
  <c r="T232" i="19"/>
  <c r="S232" i="19"/>
  <c r="R232" i="19"/>
  <c r="Q232" i="19"/>
  <c r="T231" i="19"/>
  <c r="S231" i="19"/>
  <c r="R231" i="19"/>
  <c r="Q231" i="19"/>
  <c r="T230" i="19"/>
  <c r="S230" i="19"/>
  <c r="R230" i="19"/>
  <c r="Q230" i="19"/>
  <c r="T229" i="19"/>
  <c r="S229" i="19"/>
  <c r="R229" i="19"/>
  <c r="Q229" i="19"/>
  <c r="T228" i="19"/>
  <c r="S228" i="19"/>
  <c r="R228" i="19"/>
  <c r="Q228" i="19"/>
  <c r="T227" i="19"/>
  <c r="S227" i="19"/>
  <c r="R227" i="19"/>
  <c r="Q227" i="19"/>
  <c r="T226" i="19"/>
  <c r="S226" i="19"/>
  <c r="R226" i="19"/>
  <c r="Q226" i="19"/>
  <c r="T225" i="19"/>
  <c r="S225" i="19"/>
  <c r="R225" i="19"/>
  <c r="Q225" i="19"/>
  <c r="P224" i="19"/>
  <c r="O224" i="19"/>
  <c r="N224" i="19"/>
  <c r="R224" i="19" s="1"/>
  <c r="M224" i="19"/>
  <c r="L224" i="19"/>
  <c r="K224" i="19"/>
  <c r="J224" i="19"/>
  <c r="J373" i="19" s="1"/>
  <c r="I224" i="19"/>
  <c r="H224" i="19"/>
  <c r="G224" i="19"/>
  <c r="F224" i="19"/>
  <c r="Q224" i="19" s="1"/>
  <c r="T223" i="19"/>
  <c r="S223" i="19"/>
  <c r="R223" i="19"/>
  <c r="Q223" i="19"/>
  <c r="T222" i="19"/>
  <c r="S222" i="19"/>
  <c r="R222" i="19"/>
  <c r="Q222" i="19"/>
  <c r="T221" i="19"/>
  <c r="S221" i="19"/>
  <c r="R221" i="19"/>
  <c r="Q221" i="19"/>
  <c r="T220" i="19"/>
  <c r="S220" i="19"/>
  <c r="R220" i="19"/>
  <c r="Q220" i="19"/>
  <c r="T219" i="19"/>
  <c r="S219" i="19"/>
  <c r="R219" i="19"/>
  <c r="Q219" i="19"/>
  <c r="T218" i="19"/>
  <c r="S218" i="19"/>
  <c r="R218" i="19"/>
  <c r="Q218" i="19"/>
  <c r="T217" i="19"/>
  <c r="S217" i="19"/>
  <c r="R217" i="19"/>
  <c r="Q217" i="19"/>
  <c r="T216" i="19"/>
  <c r="S216" i="19"/>
  <c r="R216" i="19"/>
  <c r="Q216" i="19"/>
  <c r="T215" i="19"/>
  <c r="S215" i="19"/>
  <c r="R215" i="19"/>
  <c r="Q215" i="19"/>
  <c r="T214" i="19"/>
  <c r="S214" i="19"/>
  <c r="R214" i="19"/>
  <c r="Q214" i="19"/>
  <c r="T213" i="19"/>
  <c r="S213" i="19"/>
  <c r="R213" i="19"/>
  <c r="Q213" i="19"/>
  <c r="T212" i="19"/>
  <c r="S212" i="19"/>
  <c r="R212" i="19"/>
  <c r="Q212" i="19"/>
  <c r="T211" i="19"/>
  <c r="S211" i="19"/>
  <c r="R211" i="19"/>
  <c r="Q211" i="19"/>
  <c r="T210" i="19"/>
  <c r="S210" i="19"/>
  <c r="R210" i="19"/>
  <c r="Q210" i="19"/>
  <c r="T209" i="19"/>
  <c r="S209" i="19"/>
  <c r="R209" i="19"/>
  <c r="Q209" i="19"/>
  <c r="T208" i="19"/>
  <c r="S208" i="19"/>
  <c r="R208" i="19"/>
  <c r="Q208" i="19"/>
  <c r="P207" i="19"/>
  <c r="O207" i="19"/>
  <c r="N207" i="19"/>
  <c r="M207" i="19"/>
  <c r="L207" i="19"/>
  <c r="K207" i="19"/>
  <c r="J207" i="19"/>
  <c r="I207" i="19"/>
  <c r="H207" i="19"/>
  <c r="G207" i="19"/>
  <c r="F207" i="19"/>
  <c r="T206" i="19"/>
  <c r="S206" i="19"/>
  <c r="R206" i="19"/>
  <c r="Q206" i="19"/>
  <c r="T205" i="19"/>
  <c r="S205" i="19"/>
  <c r="R205" i="19"/>
  <c r="Q205" i="19"/>
  <c r="T204" i="19"/>
  <c r="S204" i="19"/>
  <c r="R204" i="19"/>
  <c r="Q204" i="19"/>
  <c r="T203" i="19"/>
  <c r="S203" i="19"/>
  <c r="R203" i="19"/>
  <c r="Q203" i="19"/>
  <c r="T202" i="19"/>
  <c r="S202" i="19"/>
  <c r="R202" i="19"/>
  <c r="Q202" i="19"/>
  <c r="T201" i="19"/>
  <c r="S201" i="19"/>
  <c r="R201" i="19"/>
  <c r="Q201" i="19"/>
  <c r="T200" i="19"/>
  <c r="S200" i="19"/>
  <c r="R200" i="19"/>
  <c r="Q200" i="19"/>
  <c r="T199" i="19"/>
  <c r="S199" i="19"/>
  <c r="R199" i="19"/>
  <c r="Q199" i="19"/>
  <c r="T198" i="19"/>
  <c r="S198" i="19"/>
  <c r="R198" i="19"/>
  <c r="Q198" i="19"/>
  <c r="P197" i="19"/>
  <c r="O197" i="19"/>
  <c r="O373" i="19" s="1"/>
  <c r="N197" i="19"/>
  <c r="M197" i="19"/>
  <c r="L197" i="19"/>
  <c r="K197" i="19"/>
  <c r="J197" i="19"/>
  <c r="I197" i="19"/>
  <c r="H197" i="19"/>
  <c r="T197" i="19" s="1"/>
  <c r="G197" i="19"/>
  <c r="F197" i="19"/>
  <c r="Q197" i="19" s="1"/>
  <c r="T196" i="19"/>
  <c r="S196" i="19"/>
  <c r="R196" i="19"/>
  <c r="Q196" i="19"/>
  <c r="T195" i="19"/>
  <c r="S195" i="19"/>
  <c r="R195" i="19"/>
  <c r="Q195" i="19"/>
  <c r="T194" i="19"/>
  <c r="S194" i="19"/>
  <c r="R194" i="19"/>
  <c r="Q194" i="19"/>
  <c r="T193" i="19"/>
  <c r="S193" i="19"/>
  <c r="R193" i="19"/>
  <c r="Q193" i="19"/>
  <c r="T192" i="19"/>
  <c r="S192" i="19"/>
  <c r="R192" i="19"/>
  <c r="Q192" i="19"/>
  <c r="T191" i="19"/>
  <c r="S191" i="19"/>
  <c r="R191" i="19"/>
  <c r="Q191" i="19"/>
  <c r="T190" i="19"/>
  <c r="S190" i="19"/>
  <c r="R190" i="19"/>
  <c r="Q190" i="19"/>
  <c r="T189" i="19"/>
  <c r="S189" i="19"/>
  <c r="R189" i="19"/>
  <c r="Q189" i="19"/>
  <c r="P188" i="19"/>
  <c r="O188" i="19"/>
  <c r="N188" i="19"/>
  <c r="M188" i="19"/>
  <c r="L188" i="19"/>
  <c r="K188" i="19"/>
  <c r="S188" i="19" s="1"/>
  <c r="J188" i="19"/>
  <c r="I188" i="19"/>
  <c r="T188" i="19" s="1"/>
  <c r="H188" i="19"/>
  <c r="G188" i="19"/>
  <c r="F188" i="19"/>
  <c r="Q188" i="19"/>
  <c r="T187" i="19"/>
  <c r="S187" i="19"/>
  <c r="R187" i="19"/>
  <c r="Q187" i="19"/>
  <c r="T186" i="19"/>
  <c r="S186" i="19"/>
  <c r="R186" i="19"/>
  <c r="Q186" i="19"/>
  <c r="T185" i="19"/>
  <c r="S185" i="19"/>
  <c r="R185" i="19"/>
  <c r="Q185" i="19"/>
  <c r="T184" i="19"/>
  <c r="S184" i="19"/>
  <c r="R184" i="19"/>
  <c r="Q184" i="19"/>
  <c r="T183" i="19"/>
  <c r="S183" i="19"/>
  <c r="R183" i="19"/>
  <c r="Q183" i="19"/>
  <c r="T182" i="19"/>
  <c r="S182" i="19"/>
  <c r="R182" i="19"/>
  <c r="Q182" i="19"/>
  <c r="T181" i="19"/>
  <c r="S181" i="19"/>
  <c r="R181" i="19"/>
  <c r="Q181" i="19"/>
  <c r="T180" i="19"/>
  <c r="S180" i="19"/>
  <c r="R180" i="19"/>
  <c r="Q180" i="19"/>
  <c r="T179" i="19"/>
  <c r="S179" i="19"/>
  <c r="R179" i="19"/>
  <c r="Q179" i="19"/>
  <c r="T178" i="19"/>
  <c r="S178" i="19"/>
  <c r="R178" i="19"/>
  <c r="Q178" i="19"/>
  <c r="T177" i="19"/>
  <c r="S177" i="19"/>
  <c r="R177" i="19"/>
  <c r="Q177" i="19"/>
  <c r="T176" i="19"/>
  <c r="S176" i="19"/>
  <c r="R176" i="19"/>
  <c r="Q176" i="19"/>
  <c r="T175" i="19"/>
  <c r="S175" i="19"/>
  <c r="R175" i="19"/>
  <c r="Q175" i="19"/>
  <c r="T174" i="19"/>
  <c r="S174" i="19"/>
  <c r="R174" i="19"/>
  <c r="Q174" i="19"/>
  <c r="T173" i="19"/>
  <c r="S173" i="19"/>
  <c r="R173" i="19"/>
  <c r="Q173" i="19"/>
  <c r="T172" i="19"/>
  <c r="S172" i="19"/>
  <c r="R172" i="19"/>
  <c r="Q172" i="19"/>
  <c r="T171" i="19"/>
  <c r="S171" i="19"/>
  <c r="R171" i="19"/>
  <c r="Q171" i="19"/>
  <c r="T170" i="19"/>
  <c r="S170" i="19"/>
  <c r="R170" i="19"/>
  <c r="Q170" i="19"/>
  <c r="T169" i="19"/>
  <c r="S169" i="19"/>
  <c r="R169" i="19"/>
  <c r="Q169" i="19"/>
  <c r="T168" i="19"/>
  <c r="S168" i="19"/>
  <c r="R168" i="19"/>
  <c r="Q168" i="19"/>
  <c r="T167" i="19"/>
  <c r="S167" i="19"/>
  <c r="R167" i="19"/>
  <c r="Q167" i="19"/>
  <c r="T166" i="19"/>
  <c r="S166" i="19"/>
  <c r="R166" i="19"/>
  <c r="Q166" i="19"/>
  <c r="T165" i="19"/>
  <c r="S165" i="19"/>
  <c r="R165" i="19"/>
  <c r="Q165" i="19"/>
  <c r="T164" i="19"/>
  <c r="S164" i="19"/>
  <c r="R164" i="19"/>
  <c r="Q164" i="19"/>
  <c r="T163" i="19"/>
  <c r="S163" i="19"/>
  <c r="R163" i="19"/>
  <c r="Q163" i="19"/>
  <c r="T162" i="19"/>
  <c r="S162" i="19"/>
  <c r="R162" i="19"/>
  <c r="Q162" i="19"/>
  <c r="T161" i="19"/>
  <c r="S161" i="19"/>
  <c r="R161" i="19"/>
  <c r="Q161" i="19"/>
  <c r="T160" i="19"/>
  <c r="S160" i="19"/>
  <c r="R160" i="19"/>
  <c r="Q160" i="19"/>
  <c r="T159" i="19"/>
  <c r="S159" i="19"/>
  <c r="R159" i="19"/>
  <c r="Q159" i="19"/>
  <c r="T155" i="19"/>
  <c r="S155" i="19"/>
  <c r="R155" i="19"/>
  <c r="Q155" i="19"/>
  <c r="T154" i="19"/>
  <c r="S154" i="19"/>
  <c r="R154" i="19"/>
  <c r="Q154" i="19"/>
  <c r="T153" i="19"/>
  <c r="S153" i="19"/>
  <c r="R153" i="19"/>
  <c r="Q153" i="19"/>
  <c r="T152" i="19"/>
  <c r="S152" i="19"/>
  <c r="R152" i="19"/>
  <c r="Q152" i="19"/>
  <c r="T151" i="19"/>
  <c r="S151" i="19"/>
  <c r="R151" i="19"/>
  <c r="Q151" i="19"/>
  <c r="T150" i="19"/>
  <c r="S150" i="19"/>
  <c r="R150" i="19"/>
  <c r="Q150" i="19"/>
  <c r="T149" i="19"/>
  <c r="S149" i="19"/>
  <c r="R149" i="19"/>
  <c r="Q149" i="19"/>
  <c r="T148" i="19"/>
  <c r="S148" i="19"/>
  <c r="R148" i="19"/>
  <c r="Q148" i="19"/>
  <c r="P147" i="19"/>
  <c r="O147" i="19"/>
  <c r="N147" i="19"/>
  <c r="M147" i="19"/>
  <c r="L147" i="19"/>
  <c r="K147" i="19"/>
  <c r="J147" i="19"/>
  <c r="I147" i="19"/>
  <c r="H147" i="19"/>
  <c r="T147" i="19" s="1"/>
  <c r="G147" i="19"/>
  <c r="F147" i="19"/>
  <c r="T146" i="19"/>
  <c r="S146" i="19"/>
  <c r="R146" i="19"/>
  <c r="Q146" i="19"/>
  <c r="T145" i="19"/>
  <c r="S145" i="19"/>
  <c r="R145" i="19"/>
  <c r="Q145" i="19"/>
  <c r="T144" i="19"/>
  <c r="S144" i="19"/>
  <c r="R144" i="19"/>
  <c r="Q144" i="19"/>
  <c r="T143" i="19"/>
  <c r="S143" i="19"/>
  <c r="R143" i="19"/>
  <c r="Q143" i="19"/>
  <c r="T142" i="19"/>
  <c r="S142" i="19"/>
  <c r="R142" i="19"/>
  <c r="Q142" i="19"/>
  <c r="T141" i="19"/>
  <c r="S141" i="19"/>
  <c r="R141" i="19"/>
  <c r="Q141" i="19"/>
  <c r="T140" i="19"/>
  <c r="S140" i="19"/>
  <c r="R140" i="19"/>
  <c r="Q140" i="19"/>
  <c r="T139" i="19"/>
  <c r="S139" i="19"/>
  <c r="R139" i="19"/>
  <c r="Q139" i="19"/>
  <c r="T138" i="19"/>
  <c r="S138" i="19"/>
  <c r="R138" i="19"/>
  <c r="Q138" i="19"/>
  <c r="T137" i="19"/>
  <c r="S137" i="19"/>
  <c r="R137" i="19"/>
  <c r="Q137" i="19"/>
  <c r="T136" i="19"/>
  <c r="S136" i="19"/>
  <c r="R136" i="19"/>
  <c r="Q136" i="19"/>
  <c r="T135" i="19"/>
  <c r="S135" i="19"/>
  <c r="R135" i="19"/>
  <c r="Q135" i="19"/>
  <c r="T134" i="19"/>
  <c r="S134" i="19"/>
  <c r="R134" i="19"/>
  <c r="Q134" i="19"/>
  <c r="T133" i="19"/>
  <c r="S133" i="19"/>
  <c r="R133" i="19"/>
  <c r="Q133" i="19"/>
  <c r="T132" i="19"/>
  <c r="S132" i="19"/>
  <c r="R132" i="19"/>
  <c r="Q132" i="19"/>
  <c r="T131" i="19"/>
  <c r="S131" i="19"/>
  <c r="R131" i="19"/>
  <c r="Q131" i="19"/>
  <c r="T130" i="19"/>
  <c r="S130" i="19"/>
  <c r="R130" i="19"/>
  <c r="Q130" i="19"/>
  <c r="T129" i="19"/>
  <c r="S129" i="19"/>
  <c r="R129" i="19"/>
  <c r="Q129" i="19"/>
  <c r="T128" i="19"/>
  <c r="S128" i="19"/>
  <c r="R128" i="19"/>
  <c r="Q128" i="19"/>
  <c r="T127" i="19"/>
  <c r="S127" i="19"/>
  <c r="R127" i="19"/>
  <c r="Q127" i="19"/>
  <c r="T126" i="19"/>
  <c r="S126" i="19"/>
  <c r="R126" i="19"/>
  <c r="Q126" i="19"/>
  <c r="T125" i="19"/>
  <c r="S125" i="19"/>
  <c r="R125" i="19"/>
  <c r="Q125" i="19"/>
  <c r="T124" i="19"/>
  <c r="S124" i="19"/>
  <c r="R124" i="19"/>
  <c r="Q124" i="19"/>
  <c r="T123" i="19"/>
  <c r="S123" i="19"/>
  <c r="R123" i="19"/>
  <c r="Q123" i="19"/>
  <c r="T122" i="19"/>
  <c r="S122" i="19"/>
  <c r="R122" i="19"/>
  <c r="Q122" i="19"/>
  <c r="T121" i="19"/>
  <c r="S121" i="19"/>
  <c r="R121" i="19"/>
  <c r="Q121" i="19"/>
  <c r="T120" i="19"/>
  <c r="S120" i="19"/>
  <c r="R120" i="19"/>
  <c r="Q120" i="19"/>
  <c r="T119" i="19"/>
  <c r="S119" i="19"/>
  <c r="R119" i="19"/>
  <c r="Q119" i="19"/>
  <c r="T118" i="19"/>
  <c r="S118" i="19"/>
  <c r="R118" i="19"/>
  <c r="Q118" i="19"/>
  <c r="T117" i="19"/>
  <c r="S117" i="19"/>
  <c r="R117" i="19"/>
  <c r="Q117" i="19"/>
  <c r="T116" i="19"/>
  <c r="S116" i="19"/>
  <c r="R116" i="19"/>
  <c r="Q116" i="19"/>
  <c r="T115" i="19"/>
  <c r="S115" i="19"/>
  <c r="R115" i="19"/>
  <c r="Q115" i="19"/>
  <c r="T114" i="19"/>
  <c r="S114" i="19"/>
  <c r="R114" i="19"/>
  <c r="Q114" i="19"/>
  <c r="P113" i="19"/>
  <c r="O113" i="19"/>
  <c r="N113" i="19"/>
  <c r="M113" i="19"/>
  <c r="L113" i="19"/>
  <c r="K113" i="19"/>
  <c r="S113" i="19"/>
  <c r="J113" i="19"/>
  <c r="T113" i="19" s="1"/>
  <c r="I113" i="19"/>
  <c r="H113" i="19"/>
  <c r="G113" i="19"/>
  <c r="F113" i="19"/>
  <c r="T112" i="19"/>
  <c r="S112" i="19"/>
  <c r="R112" i="19"/>
  <c r="Q112" i="19"/>
  <c r="T111" i="19"/>
  <c r="S111" i="19"/>
  <c r="R111" i="19"/>
  <c r="Q111" i="19"/>
  <c r="T110" i="19"/>
  <c r="S110" i="19"/>
  <c r="R110" i="19"/>
  <c r="Q110" i="19"/>
  <c r="T109" i="19"/>
  <c r="S109" i="19"/>
  <c r="R109" i="19"/>
  <c r="Q109" i="19"/>
  <c r="T108" i="19"/>
  <c r="S108" i="19"/>
  <c r="R108" i="19"/>
  <c r="Q108" i="19"/>
  <c r="T107" i="19"/>
  <c r="S107" i="19"/>
  <c r="R107" i="19"/>
  <c r="Q107" i="19"/>
  <c r="T106" i="19"/>
  <c r="S106" i="19"/>
  <c r="R106" i="19"/>
  <c r="Q106" i="19"/>
  <c r="T105" i="19"/>
  <c r="S105" i="19"/>
  <c r="R105" i="19"/>
  <c r="Q105" i="19"/>
  <c r="T104" i="19"/>
  <c r="S104" i="19"/>
  <c r="R104" i="19"/>
  <c r="Q104" i="19"/>
  <c r="T103" i="19"/>
  <c r="S103" i="19"/>
  <c r="R103" i="19"/>
  <c r="Q103" i="19"/>
  <c r="T102" i="19"/>
  <c r="S102" i="19"/>
  <c r="R102" i="19"/>
  <c r="Q102" i="19"/>
  <c r="T101" i="19"/>
  <c r="S101" i="19"/>
  <c r="R101" i="19"/>
  <c r="Q101" i="19"/>
  <c r="T100" i="19"/>
  <c r="S100" i="19"/>
  <c r="R100" i="19"/>
  <c r="Q100" i="19"/>
  <c r="P99" i="19"/>
  <c r="O99" i="19"/>
  <c r="N99" i="19"/>
  <c r="M99" i="19"/>
  <c r="L99" i="19"/>
  <c r="K99" i="19"/>
  <c r="R99" i="19"/>
  <c r="J99" i="19"/>
  <c r="I99" i="19"/>
  <c r="H99" i="19"/>
  <c r="G99" i="19"/>
  <c r="F99" i="19"/>
  <c r="T98" i="19"/>
  <c r="S98" i="19"/>
  <c r="R98" i="19"/>
  <c r="Q98" i="19"/>
  <c r="T97" i="19"/>
  <c r="S97" i="19"/>
  <c r="R97" i="19"/>
  <c r="Q97" i="19"/>
  <c r="T96" i="19"/>
  <c r="S96" i="19"/>
  <c r="R96" i="19"/>
  <c r="Q96" i="19"/>
  <c r="T95" i="19"/>
  <c r="S95" i="19"/>
  <c r="R95" i="19"/>
  <c r="Q95" i="19"/>
  <c r="T94" i="19"/>
  <c r="S94" i="19"/>
  <c r="R94" i="19"/>
  <c r="Q94" i="19"/>
  <c r="T93" i="19"/>
  <c r="S93" i="19"/>
  <c r="R93" i="19"/>
  <c r="Q93" i="19"/>
  <c r="T92" i="19"/>
  <c r="S92" i="19"/>
  <c r="R92" i="19"/>
  <c r="Q92" i="19"/>
  <c r="T91" i="19"/>
  <c r="S91" i="19"/>
  <c r="R91" i="19"/>
  <c r="Q91" i="19"/>
  <c r="T90" i="19"/>
  <c r="S90" i="19"/>
  <c r="R90" i="19"/>
  <c r="Q90" i="19"/>
  <c r="T89" i="19"/>
  <c r="S89" i="19"/>
  <c r="R89" i="19"/>
  <c r="Q89" i="19"/>
  <c r="T88" i="19"/>
  <c r="S88" i="19"/>
  <c r="R88" i="19"/>
  <c r="Q88" i="19"/>
  <c r="T87" i="19"/>
  <c r="S87" i="19"/>
  <c r="R87" i="19"/>
  <c r="Q87" i="19"/>
  <c r="P86" i="19"/>
  <c r="O86" i="19"/>
  <c r="N86" i="19"/>
  <c r="M86" i="19"/>
  <c r="L86" i="19"/>
  <c r="K86" i="19"/>
  <c r="J86" i="19"/>
  <c r="I86" i="19"/>
  <c r="H86" i="19"/>
  <c r="G86" i="19"/>
  <c r="F86" i="19"/>
  <c r="Q86" i="19" s="1"/>
  <c r="T85" i="19"/>
  <c r="S85" i="19"/>
  <c r="R85" i="19"/>
  <c r="Q85" i="19"/>
  <c r="T84" i="19"/>
  <c r="S84" i="19"/>
  <c r="R84" i="19"/>
  <c r="Q84" i="19"/>
  <c r="T83" i="19"/>
  <c r="S83" i="19"/>
  <c r="R83" i="19"/>
  <c r="Q83" i="19"/>
  <c r="T82" i="19"/>
  <c r="S82" i="19"/>
  <c r="R82" i="19"/>
  <c r="Q82" i="19"/>
  <c r="T81" i="19"/>
  <c r="S81" i="19"/>
  <c r="R81" i="19"/>
  <c r="Q81" i="19"/>
  <c r="T80" i="19"/>
  <c r="S80" i="19"/>
  <c r="R80" i="19"/>
  <c r="Q80" i="19"/>
  <c r="T79" i="19"/>
  <c r="S79" i="19"/>
  <c r="R79" i="19"/>
  <c r="Q79" i="19"/>
  <c r="T78" i="19"/>
  <c r="S78" i="19"/>
  <c r="R78" i="19"/>
  <c r="Q78" i="19"/>
  <c r="T77" i="19"/>
  <c r="S77" i="19"/>
  <c r="R77" i="19"/>
  <c r="Q77" i="19"/>
  <c r="T76" i="19"/>
  <c r="S76" i="19"/>
  <c r="R76" i="19"/>
  <c r="Q76" i="19"/>
  <c r="T75" i="19"/>
  <c r="S75" i="19"/>
  <c r="R75" i="19"/>
  <c r="Q75" i="19"/>
  <c r="T74" i="19"/>
  <c r="S74" i="19"/>
  <c r="R74" i="19"/>
  <c r="Q74" i="19"/>
  <c r="T73" i="19"/>
  <c r="S73" i="19"/>
  <c r="R73" i="19"/>
  <c r="Q73" i="19"/>
  <c r="T72" i="19"/>
  <c r="S72" i="19"/>
  <c r="R72" i="19"/>
  <c r="Q72" i="19"/>
  <c r="T71" i="19"/>
  <c r="S71" i="19"/>
  <c r="R71" i="19"/>
  <c r="Q71" i="19"/>
  <c r="T70" i="19"/>
  <c r="S70" i="19"/>
  <c r="R70" i="19"/>
  <c r="Q70" i="19"/>
  <c r="T69" i="19"/>
  <c r="S69" i="19"/>
  <c r="R69" i="19"/>
  <c r="Q69" i="19"/>
  <c r="T68" i="19"/>
  <c r="S68" i="19"/>
  <c r="R68" i="19"/>
  <c r="Q68" i="19"/>
  <c r="T67" i="19"/>
  <c r="S67" i="19"/>
  <c r="R67" i="19"/>
  <c r="Q67" i="19"/>
  <c r="T66" i="19"/>
  <c r="S66" i="19"/>
  <c r="R66" i="19"/>
  <c r="Q66" i="19"/>
  <c r="T65" i="19"/>
  <c r="S65" i="19"/>
  <c r="R65" i="19"/>
  <c r="Q65" i="19"/>
  <c r="T64" i="19"/>
  <c r="S64" i="19"/>
  <c r="R64" i="19"/>
  <c r="Q64" i="19"/>
  <c r="T63" i="19"/>
  <c r="S63" i="19"/>
  <c r="R63" i="19"/>
  <c r="Q63" i="19"/>
  <c r="T62" i="19"/>
  <c r="S62" i="19"/>
  <c r="R62" i="19"/>
  <c r="Q62" i="19"/>
  <c r="T61" i="19"/>
  <c r="S61" i="19"/>
  <c r="R61" i="19"/>
  <c r="Q61" i="19"/>
  <c r="T60" i="19"/>
  <c r="S60" i="19"/>
  <c r="R60" i="19"/>
  <c r="Q60" i="19"/>
  <c r="T59" i="19"/>
  <c r="S59" i="19"/>
  <c r="R59" i="19"/>
  <c r="Q59" i="19"/>
  <c r="T58" i="19"/>
  <c r="S58" i="19"/>
  <c r="R58" i="19"/>
  <c r="Q58" i="19"/>
  <c r="P57" i="19"/>
  <c r="O57" i="19"/>
  <c r="N57" i="19"/>
  <c r="M57" i="19"/>
  <c r="L57" i="19"/>
  <c r="K57" i="19"/>
  <c r="J57" i="19"/>
  <c r="I57" i="19"/>
  <c r="I373" i="19" s="1"/>
  <c r="H57" i="19"/>
  <c r="G57" i="19"/>
  <c r="F57" i="19"/>
  <c r="T56" i="19"/>
  <c r="S56" i="19"/>
  <c r="R56" i="19"/>
  <c r="Q56" i="19"/>
  <c r="T55" i="19"/>
  <c r="S55" i="19"/>
  <c r="R55" i="19"/>
  <c r="Q55" i="19"/>
  <c r="T54" i="19"/>
  <c r="S54" i="19"/>
  <c r="R54" i="19"/>
  <c r="Q54" i="19"/>
  <c r="T53" i="19"/>
  <c r="S53" i="19"/>
  <c r="R53" i="19"/>
  <c r="Q53" i="19"/>
  <c r="T52" i="19"/>
  <c r="S52" i="19"/>
  <c r="R52" i="19"/>
  <c r="Q52" i="19"/>
  <c r="T51" i="19"/>
  <c r="S51" i="19"/>
  <c r="R51" i="19"/>
  <c r="Q51" i="19"/>
  <c r="P50" i="19"/>
  <c r="O50" i="19"/>
  <c r="N50" i="19"/>
  <c r="M50" i="19"/>
  <c r="L50" i="19"/>
  <c r="L373" i="19" s="1"/>
  <c r="K50" i="19"/>
  <c r="J50" i="19"/>
  <c r="I50" i="19"/>
  <c r="H50" i="19"/>
  <c r="T50" i="19" s="1"/>
  <c r="G50" i="19"/>
  <c r="Q50" i="19" s="1"/>
  <c r="F50" i="19"/>
  <c r="T49" i="19"/>
  <c r="S49" i="19"/>
  <c r="R49" i="19"/>
  <c r="Q49" i="19"/>
  <c r="T48" i="19"/>
  <c r="S48" i="19"/>
  <c r="R48" i="19"/>
  <c r="Q48" i="19"/>
  <c r="T47" i="19"/>
  <c r="S47" i="19"/>
  <c r="R47" i="19"/>
  <c r="Q47" i="19"/>
  <c r="T46" i="19"/>
  <c r="S46" i="19"/>
  <c r="R46" i="19"/>
  <c r="Q46" i="19"/>
  <c r="T45" i="19"/>
  <c r="S45" i="19"/>
  <c r="R45" i="19"/>
  <c r="Q45" i="19"/>
  <c r="T44" i="19"/>
  <c r="S44" i="19"/>
  <c r="R44" i="19"/>
  <c r="Q44" i="19"/>
  <c r="T43" i="19"/>
  <c r="S43" i="19"/>
  <c r="R43" i="19"/>
  <c r="Q43" i="19"/>
  <c r="T42" i="19"/>
  <c r="S42" i="19"/>
  <c r="R42" i="19"/>
  <c r="Q42" i="19"/>
  <c r="T41" i="19"/>
  <c r="S41" i="19"/>
  <c r="R41" i="19"/>
  <c r="Q41" i="19"/>
  <c r="P40" i="19"/>
  <c r="O40" i="19"/>
  <c r="N40" i="19"/>
  <c r="M40" i="19"/>
  <c r="L40" i="19"/>
  <c r="K40" i="19"/>
  <c r="S40" i="19" s="1"/>
  <c r="J40" i="19"/>
  <c r="I40" i="19"/>
  <c r="T40" i="19" s="1"/>
  <c r="H40" i="19"/>
  <c r="G40" i="19"/>
  <c r="F40" i="19"/>
  <c r="T39" i="19"/>
  <c r="S39" i="19"/>
  <c r="R39" i="19"/>
  <c r="Q39" i="19"/>
  <c r="T38" i="19"/>
  <c r="S38" i="19"/>
  <c r="R38" i="19"/>
  <c r="Q38" i="19"/>
  <c r="T37" i="19"/>
  <c r="S37" i="19"/>
  <c r="R37" i="19"/>
  <c r="Q37" i="19"/>
  <c r="T36" i="19"/>
  <c r="S36" i="19"/>
  <c r="R36" i="19"/>
  <c r="Q36" i="19"/>
  <c r="T35" i="19"/>
  <c r="S35" i="19"/>
  <c r="R35" i="19"/>
  <c r="Q35" i="19"/>
  <c r="T34" i="19"/>
  <c r="S34" i="19"/>
  <c r="R34" i="19"/>
  <c r="Q34" i="19"/>
  <c r="T33" i="19"/>
  <c r="S33" i="19"/>
  <c r="R33" i="19"/>
  <c r="Q33" i="19"/>
  <c r="T32" i="19"/>
  <c r="S32" i="19"/>
  <c r="R32" i="19"/>
  <c r="Q32" i="19"/>
  <c r="T31" i="19"/>
  <c r="S31" i="19"/>
  <c r="R31" i="19"/>
  <c r="Q31" i="19"/>
  <c r="T30" i="19"/>
  <c r="S30" i="19"/>
  <c r="R30" i="19"/>
  <c r="Q30" i="19"/>
  <c r="T29" i="19"/>
  <c r="S29" i="19"/>
  <c r="R29" i="19"/>
  <c r="Q29" i="19"/>
  <c r="T28" i="19"/>
  <c r="S28" i="19"/>
  <c r="R28" i="19"/>
  <c r="Q28" i="19"/>
  <c r="T27" i="19"/>
  <c r="S27" i="19"/>
  <c r="R27" i="19"/>
  <c r="Q27" i="19"/>
  <c r="T26" i="19"/>
  <c r="S26" i="19"/>
  <c r="R26" i="19"/>
  <c r="Q26" i="19"/>
  <c r="T25" i="19"/>
  <c r="S25" i="19"/>
  <c r="R25" i="19"/>
  <c r="Q25" i="19"/>
  <c r="T24" i="19"/>
  <c r="S24" i="19"/>
  <c r="R24" i="19"/>
  <c r="Q24" i="19"/>
  <c r="T23" i="19"/>
  <c r="S23" i="19"/>
  <c r="R23" i="19"/>
  <c r="Q23" i="19"/>
  <c r="T22" i="19"/>
  <c r="S22" i="19"/>
  <c r="R22" i="19"/>
  <c r="Q22" i="19"/>
  <c r="T21" i="19"/>
  <c r="S21" i="19"/>
  <c r="R21" i="19"/>
  <c r="Q21" i="19"/>
  <c r="T20" i="19"/>
  <c r="S20" i="19"/>
  <c r="R20" i="19"/>
  <c r="Q20" i="19"/>
  <c r="T19" i="19"/>
  <c r="S19" i="19"/>
  <c r="R19" i="19"/>
  <c r="Q19" i="19"/>
  <c r="T18" i="19"/>
  <c r="S18" i="19"/>
  <c r="R18" i="19"/>
  <c r="Q18" i="19"/>
  <c r="T17" i="19"/>
  <c r="S17" i="19"/>
  <c r="R17" i="19"/>
  <c r="Q17" i="19"/>
  <c r="T16" i="19"/>
  <c r="S16" i="19"/>
  <c r="R16" i="19"/>
  <c r="Q16" i="19"/>
  <c r="T15" i="19"/>
  <c r="S15" i="19"/>
  <c r="R15" i="19"/>
  <c r="Q15" i="19"/>
  <c r="T14" i="19"/>
  <c r="S14" i="19"/>
  <c r="R14" i="19"/>
  <c r="Q14" i="19"/>
  <c r="T13" i="19"/>
  <c r="S13" i="19"/>
  <c r="R13" i="19"/>
  <c r="Q13" i="19"/>
  <c r="T12" i="19"/>
  <c r="S12" i="19"/>
  <c r="R12" i="19"/>
  <c r="Q12" i="19"/>
  <c r="P11" i="19"/>
  <c r="O11" i="19"/>
  <c r="N11" i="19"/>
  <c r="M11" i="19"/>
  <c r="L11" i="19"/>
  <c r="K11" i="19"/>
  <c r="J11" i="19"/>
  <c r="I11" i="19"/>
  <c r="H11" i="19"/>
  <c r="T11" i="19" s="1"/>
  <c r="G11" i="19"/>
  <c r="F11" i="19"/>
  <c r="P11" i="18"/>
  <c r="O11" i="18"/>
  <c r="O373" i="18" s="1"/>
  <c r="N11" i="18"/>
  <c r="M11" i="18"/>
  <c r="L11" i="18"/>
  <c r="K11" i="18"/>
  <c r="J11" i="18"/>
  <c r="I11" i="18"/>
  <c r="I373" i="18"/>
  <c r="H11" i="18"/>
  <c r="G11" i="18"/>
  <c r="G373" i="18" s="1"/>
  <c r="F11" i="18"/>
  <c r="F373" i="18" s="1"/>
  <c r="P357" i="17"/>
  <c r="O357" i="17"/>
  <c r="N357" i="17"/>
  <c r="M357" i="17"/>
  <c r="L357" i="17"/>
  <c r="K357" i="17"/>
  <c r="J357" i="17"/>
  <c r="I357" i="17"/>
  <c r="H357" i="17"/>
  <c r="G357" i="17"/>
  <c r="F357" i="17"/>
  <c r="P327" i="17"/>
  <c r="O327" i="17"/>
  <c r="N327" i="17"/>
  <c r="M327" i="17"/>
  <c r="L327" i="17"/>
  <c r="K327" i="17"/>
  <c r="J327" i="17"/>
  <c r="I327" i="17"/>
  <c r="H327" i="17"/>
  <c r="G327" i="17"/>
  <c r="F327" i="17"/>
  <c r="P297" i="17"/>
  <c r="O297" i="17"/>
  <c r="N297" i="17"/>
  <c r="M297" i="17"/>
  <c r="L297" i="17"/>
  <c r="K297" i="17"/>
  <c r="J297" i="17"/>
  <c r="I297" i="17"/>
  <c r="H297" i="17"/>
  <c r="G297" i="17"/>
  <c r="F297" i="17"/>
  <c r="P274" i="17"/>
  <c r="O274" i="17"/>
  <c r="N274" i="17"/>
  <c r="M274" i="17"/>
  <c r="L274" i="17"/>
  <c r="K274" i="17"/>
  <c r="J274" i="17"/>
  <c r="I274" i="17"/>
  <c r="H274" i="17"/>
  <c r="G274" i="17"/>
  <c r="F274" i="17"/>
  <c r="P258" i="17"/>
  <c r="O258" i="17"/>
  <c r="N258" i="17"/>
  <c r="M258" i="17"/>
  <c r="L258" i="17"/>
  <c r="K258" i="17"/>
  <c r="J258" i="17"/>
  <c r="I258" i="17"/>
  <c r="H258" i="17"/>
  <c r="G258" i="17"/>
  <c r="F258" i="17"/>
  <c r="P244" i="17"/>
  <c r="O244" i="17"/>
  <c r="N244" i="17"/>
  <c r="M244" i="17"/>
  <c r="L244" i="17"/>
  <c r="K244" i="17"/>
  <c r="J244" i="17"/>
  <c r="I244" i="17"/>
  <c r="H244" i="17"/>
  <c r="G244" i="17"/>
  <c r="F244" i="17"/>
  <c r="P224" i="17"/>
  <c r="O224" i="17"/>
  <c r="N224" i="17"/>
  <c r="M224" i="17"/>
  <c r="L224" i="17"/>
  <c r="K224" i="17"/>
  <c r="J224" i="17"/>
  <c r="I224" i="17"/>
  <c r="H224" i="17"/>
  <c r="G224" i="17"/>
  <c r="F224" i="17"/>
  <c r="P207" i="17"/>
  <c r="O207" i="17"/>
  <c r="N207" i="17"/>
  <c r="M207" i="17"/>
  <c r="L207" i="17"/>
  <c r="K207" i="17"/>
  <c r="J207" i="17"/>
  <c r="I207" i="17"/>
  <c r="H207" i="17"/>
  <c r="G207" i="17"/>
  <c r="F207" i="17"/>
  <c r="P197" i="17"/>
  <c r="O197" i="17"/>
  <c r="N197" i="17"/>
  <c r="M197" i="17"/>
  <c r="L197" i="17"/>
  <c r="K197" i="17"/>
  <c r="J197" i="17"/>
  <c r="I197" i="17"/>
  <c r="H197" i="17"/>
  <c r="G197" i="17"/>
  <c r="F197" i="17"/>
  <c r="P188" i="17"/>
  <c r="O188" i="17"/>
  <c r="N188" i="17"/>
  <c r="M188" i="17"/>
  <c r="L188" i="17"/>
  <c r="K188" i="17"/>
  <c r="J188" i="17"/>
  <c r="I188" i="17"/>
  <c r="H188" i="17"/>
  <c r="G188" i="17"/>
  <c r="F188" i="17"/>
  <c r="P147" i="17"/>
  <c r="O147" i="17"/>
  <c r="N147" i="17"/>
  <c r="M147" i="17"/>
  <c r="L147" i="17"/>
  <c r="K147" i="17"/>
  <c r="J147" i="17"/>
  <c r="I147" i="17"/>
  <c r="H147" i="17"/>
  <c r="G147" i="17"/>
  <c r="F147" i="17"/>
  <c r="P113" i="17"/>
  <c r="O113" i="17"/>
  <c r="N113" i="17"/>
  <c r="N113" i="5" s="1"/>
  <c r="M113" i="17"/>
  <c r="L113" i="17"/>
  <c r="K113" i="17"/>
  <c r="J113" i="17"/>
  <c r="J113" i="5" s="1"/>
  <c r="I113" i="17"/>
  <c r="H113" i="17"/>
  <c r="G113" i="17"/>
  <c r="F113" i="17"/>
  <c r="P99" i="17"/>
  <c r="O99" i="17"/>
  <c r="N99" i="17"/>
  <c r="M99" i="17"/>
  <c r="L99" i="17"/>
  <c r="K99" i="17"/>
  <c r="J99" i="17"/>
  <c r="I99" i="17"/>
  <c r="I99" i="5" s="1"/>
  <c r="H99" i="17"/>
  <c r="G99" i="17"/>
  <c r="F99" i="17"/>
  <c r="P86" i="17"/>
  <c r="O86" i="17"/>
  <c r="N86" i="17"/>
  <c r="M86" i="17"/>
  <c r="L86" i="17"/>
  <c r="K86" i="17"/>
  <c r="J86" i="17"/>
  <c r="I86" i="17"/>
  <c r="H86" i="17"/>
  <c r="G86" i="17"/>
  <c r="F86" i="17"/>
  <c r="P57" i="17"/>
  <c r="O57" i="17"/>
  <c r="O373" i="17" s="1"/>
  <c r="N57" i="17"/>
  <c r="M57" i="17"/>
  <c r="L57" i="17"/>
  <c r="K57" i="17"/>
  <c r="K57" i="5" s="1"/>
  <c r="J57" i="17"/>
  <c r="I57" i="17"/>
  <c r="H57" i="17"/>
  <c r="G57" i="17"/>
  <c r="G373" i="17" s="1"/>
  <c r="F57" i="17"/>
  <c r="P50" i="17"/>
  <c r="O50" i="17"/>
  <c r="N50" i="17"/>
  <c r="N50" i="5" s="1"/>
  <c r="M50" i="17"/>
  <c r="L50" i="17"/>
  <c r="K50" i="17"/>
  <c r="J50" i="17"/>
  <c r="I50" i="17"/>
  <c r="H50" i="17"/>
  <c r="G50" i="17"/>
  <c r="F50" i="17"/>
  <c r="P40" i="17"/>
  <c r="O40" i="17"/>
  <c r="N40" i="17"/>
  <c r="M40" i="17"/>
  <c r="L40" i="17"/>
  <c r="K40" i="17"/>
  <c r="J40" i="17"/>
  <c r="I40" i="17"/>
  <c r="I373" i="17" s="1"/>
  <c r="H40" i="17"/>
  <c r="G40" i="17"/>
  <c r="F40" i="17"/>
  <c r="P11" i="17"/>
  <c r="P373" i="17" s="1"/>
  <c r="O11" i="17"/>
  <c r="N11" i="17"/>
  <c r="M11" i="17"/>
  <c r="L11" i="17"/>
  <c r="L373" i="17" s="1"/>
  <c r="K11" i="17"/>
  <c r="J11" i="17"/>
  <c r="I11" i="17"/>
  <c r="H11" i="17"/>
  <c r="H373" i="17" s="1"/>
  <c r="G11" i="17"/>
  <c r="F11" i="17"/>
  <c r="P357" i="16"/>
  <c r="O357" i="16"/>
  <c r="N357" i="16"/>
  <c r="M357" i="16"/>
  <c r="L357" i="16"/>
  <c r="K357" i="16"/>
  <c r="J357" i="16"/>
  <c r="I357" i="16"/>
  <c r="H357" i="16"/>
  <c r="G357" i="16"/>
  <c r="F357" i="16"/>
  <c r="P327" i="16"/>
  <c r="O327" i="16"/>
  <c r="N327" i="16"/>
  <c r="M327" i="16"/>
  <c r="L327" i="16"/>
  <c r="K327" i="16"/>
  <c r="J327" i="16"/>
  <c r="I327" i="16"/>
  <c r="H327" i="16"/>
  <c r="G327" i="16"/>
  <c r="F327" i="16"/>
  <c r="P297" i="16"/>
  <c r="O297" i="16"/>
  <c r="N297" i="16"/>
  <c r="M297" i="16"/>
  <c r="L297" i="16"/>
  <c r="K297" i="16"/>
  <c r="J297" i="16"/>
  <c r="I297" i="16"/>
  <c r="H297" i="16"/>
  <c r="G297" i="16"/>
  <c r="F297" i="16"/>
  <c r="P274" i="16"/>
  <c r="O274" i="16"/>
  <c r="N274" i="16"/>
  <c r="M274" i="16"/>
  <c r="L274" i="16"/>
  <c r="K274" i="16"/>
  <c r="J274" i="16"/>
  <c r="I274" i="16"/>
  <c r="H274" i="16"/>
  <c r="G274" i="16"/>
  <c r="F274" i="16"/>
  <c r="P258" i="16"/>
  <c r="O258" i="16"/>
  <c r="N258" i="16"/>
  <c r="M258" i="16"/>
  <c r="L258" i="16"/>
  <c r="K258" i="16"/>
  <c r="K258" i="5" s="1"/>
  <c r="J258" i="16"/>
  <c r="I258" i="16"/>
  <c r="H258" i="16"/>
  <c r="G258" i="16"/>
  <c r="G258" i="5" s="1"/>
  <c r="F258" i="16"/>
  <c r="P244" i="16"/>
  <c r="O244" i="16"/>
  <c r="N244" i="16"/>
  <c r="N244" i="5" s="1"/>
  <c r="M244" i="16"/>
  <c r="L244" i="16"/>
  <c r="K244" i="16"/>
  <c r="J244" i="16"/>
  <c r="J244" i="5" s="1"/>
  <c r="I244" i="16"/>
  <c r="H244" i="16"/>
  <c r="G244" i="16"/>
  <c r="F244" i="16"/>
  <c r="P224" i="16"/>
  <c r="O224" i="16"/>
  <c r="N224" i="16"/>
  <c r="M224" i="16"/>
  <c r="L224" i="16"/>
  <c r="K224" i="16"/>
  <c r="J224" i="16"/>
  <c r="I224" i="16"/>
  <c r="H224" i="16"/>
  <c r="G224" i="16"/>
  <c r="F224" i="16"/>
  <c r="P207" i="16"/>
  <c r="O207" i="16"/>
  <c r="N207" i="16"/>
  <c r="M207" i="16"/>
  <c r="L207" i="16"/>
  <c r="K207" i="16"/>
  <c r="J207" i="16"/>
  <c r="I207" i="16"/>
  <c r="H207" i="16"/>
  <c r="G207" i="16"/>
  <c r="F207" i="16"/>
  <c r="P188" i="16"/>
  <c r="O188" i="16"/>
  <c r="O188" i="5" s="1"/>
  <c r="N188" i="16"/>
  <c r="M188" i="16"/>
  <c r="L188" i="16"/>
  <c r="K188" i="16"/>
  <c r="K188" i="5" s="1"/>
  <c r="J188" i="16"/>
  <c r="I188" i="16"/>
  <c r="H188" i="16"/>
  <c r="G188" i="16"/>
  <c r="F188" i="16"/>
  <c r="P147" i="16"/>
  <c r="O147" i="16"/>
  <c r="N147" i="16"/>
  <c r="M147" i="16"/>
  <c r="L147" i="16"/>
  <c r="K147" i="16"/>
  <c r="J147" i="16"/>
  <c r="J147" i="5" s="1"/>
  <c r="I147" i="16"/>
  <c r="H147" i="16"/>
  <c r="G147" i="16"/>
  <c r="F147" i="16"/>
  <c r="P113" i="16"/>
  <c r="O113" i="16"/>
  <c r="N113" i="16"/>
  <c r="M113" i="16"/>
  <c r="L113" i="16"/>
  <c r="K113" i="16"/>
  <c r="J113" i="16"/>
  <c r="I113" i="16"/>
  <c r="I113" i="5" s="1"/>
  <c r="H113" i="16"/>
  <c r="G113" i="16"/>
  <c r="F113" i="16"/>
  <c r="P99" i="16"/>
  <c r="O99" i="16"/>
  <c r="N99" i="16"/>
  <c r="M99" i="16"/>
  <c r="L99" i="16"/>
  <c r="L99" i="5" s="1"/>
  <c r="K99" i="16"/>
  <c r="J99" i="16"/>
  <c r="I99" i="16"/>
  <c r="H99" i="16"/>
  <c r="G99" i="16"/>
  <c r="F99" i="16"/>
  <c r="P86" i="16"/>
  <c r="O86" i="16"/>
  <c r="N86" i="16"/>
  <c r="M86" i="16"/>
  <c r="L86" i="16"/>
  <c r="K86" i="16"/>
  <c r="K86" i="5" s="1"/>
  <c r="J86" i="16"/>
  <c r="I86" i="16"/>
  <c r="H86" i="16"/>
  <c r="G86" i="16"/>
  <c r="G373" i="16" s="1"/>
  <c r="F86" i="16"/>
  <c r="P57" i="16"/>
  <c r="O57" i="16"/>
  <c r="N57" i="16"/>
  <c r="N373" i="16" s="1"/>
  <c r="M57" i="16"/>
  <c r="L57" i="16"/>
  <c r="K57" i="16"/>
  <c r="J57" i="16"/>
  <c r="J373" i="16" s="1"/>
  <c r="I57" i="16"/>
  <c r="H57" i="16"/>
  <c r="G57" i="16"/>
  <c r="F57" i="16"/>
  <c r="P50" i="16"/>
  <c r="O50" i="16"/>
  <c r="N50" i="16"/>
  <c r="M50" i="16"/>
  <c r="L50" i="16"/>
  <c r="K50" i="16"/>
  <c r="J50" i="16"/>
  <c r="I50" i="16"/>
  <c r="I373" i="16" s="1"/>
  <c r="H50" i="16"/>
  <c r="G50" i="16"/>
  <c r="F50" i="16"/>
  <c r="P40" i="16"/>
  <c r="P40" i="5" s="1"/>
  <c r="O40" i="16"/>
  <c r="N40" i="16"/>
  <c r="M40" i="16"/>
  <c r="L40" i="16"/>
  <c r="L40" i="5" s="1"/>
  <c r="K40" i="16"/>
  <c r="J40" i="16"/>
  <c r="I40" i="16"/>
  <c r="H40" i="16"/>
  <c r="H373" i="16" s="1"/>
  <c r="G40" i="16"/>
  <c r="F40" i="16"/>
  <c r="P11" i="16"/>
  <c r="P373" i="16"/>
  <c r="O11" i="16"/>
  <c r="N11" i="16"/>
  <c r="M11" i="16"/>
  <c r="L11" i="16"/>
  <c r="L373" i="16" s="1"/>
  <c r="K11" i="16"/>
  <c r="J11" i="16"/>
  <c r="I11" i="16"/>
  <c r="H11" i="16"/>
  <c r="G11" i="16"/>
  <c r="F11" i="16"/>
  <c r="P357" i="15"/>
  <c r="O357" i="15"/>
  <c r="N357" i="15"/>
  <c r="M357" i="15"/>
  <c r="L357" i="15"/>
  <c r="K357" i="15"/>
  <c r="J357" i="15"/>
  <c r="I357" i="15"/>
  <c r="H357" i="15"/>
  <c r="G357" i="15"/>
  <c r="F357" i="15"/>
  <c r="P327" i="15"/>
  <c r="O327" i="15"/>
  <c r="N327" i="15"/>
  <c r="M327" i="15"/>
  <c r="L327" i="15"/>
  <c r="K327" i="15"/>
  <c r="J327" i="15"/>
  <c r="I327" i="15"/>
  <c r="H327" i="15"/>
  <c r="G327" i="15"/>
  <c r="F327" i="15"/>
  <c r="P297" i="15"/>
  <c r="O297" i="15"/>
  <c r="N297" i="15"/>
  <c r="M297" i="15"/>
  <c r="L297" i="15"/>
  <c r="K297" i="15"/>
  <c r="J297" i="15"/>
  <c r="I297" i="15"/>
  <c r="H297" i="15"/>
  <c r="G297" i="15"/>
  <c r="F297" i="15"/>
  <c r="P274" i="15"/>
  <c r="O274" i="15"/>
  <c r="N274" i="15"/>
  <c r="M274" i="15"/>
  <c r="L274" i="15"/>
  <c r="K274" i="15"/>
  <c r="J274" i="15"/>
  <c r="I274" i="15"/>
  <c r="H274" i="15"/>
  <c r="G274" i="15"/>
  <c r="F274" i="15"/>
  <c r="P258" i="15"/>
  <c r="O258" i="15"/>
  <c r="N258" i="15"/>
  <c r="M258" i="15"/>
  <c r="L258" i="15"/>
  <c r="K258" i="15"/>
  <c r="J258" i="15"/>
  <c r="I258" i="15"/>
  <c r="H258" i="15"/>
  <c r="G258" i="15"/>
  <c r="F258" i="15"/>
  <c r="P244" i="15"/>
  <c r="O244" i="15"/>
  <c r="N244" i="15"/>
  <c r="M244" i="15"/>
  <c r="L244" i="15"/>
  <c r="K244" i="15"/>
  <c r="J244" i="15"/>
  <c r="I244" i="15"/>
  <c r="H244" i="15"/>
  <c r="G244" i="15"/>
  <c r="F244" i="15"/>
  <c r="P224" i="15"/>
  <c r="O224" i="15"/>
  <c r="N224" i="15"/>
  <c r="M224" i="15"/>
  <c r="L224" i="15"/>
  <c r="K224" i="15"/>
  <c r="J224" i="15"/>
  <c r="I224" i="15"/>
  <c r="H224" i="15"/>
  <c r="G224" i="15"/>
  <c r="F224" i="15"/>
  <c r="P207" i="15"/>
  <c r="O207" i="15"/>
  <c r="N207" i="15"/>
  <c r="M207" i="15"/>
  <c r="L207" i="15"/>
  <c r="K207" i="15"/>
  <c r="J207" i="15"/>
  <c r="I207" i="15"/>
  <c r="H207" i="15"/>
  <c r="G207" i="15"/>
  <c r="F207" i="15"/>
  <c r="P197" i="15"/>
  <c r="O197" i="15"/>
  <c r="N197" i="15"/>
  <c r="M197" i="15"/>
  <c r="L197" i="15"/>
  <c r="K197" i="15"/>
  <c r="J197" i="15"/>
  <c r="I197" i="15"/>
  <c r="H197" i="15"/>
  <c r="G197" i="15"/>
  <c r="F197" i="15"/>
  <c r="P188" i="15"/>
  <c r="O188" i="15"/>
  <c r="N188" i="15"/>
  <c r="M188" i="15"/>
  <c r="L188" i="15"/>
  <c r="K188" i="15"/>
  <c r="J188" i="15"/>
  <c r="I188" i="15"/>
  <c r="H188" i="15"/>
  <c r="G188" i="15"/>
  <c r="F188" i="15"/>
  <c r="P147" i="15"/>
  <c r="O147" i="15"/>
  <c r="N147" i="15"/>
  <c r="M147" i="15"/>
  <c r="L147" i="15"/>
  <c r="K147" i="15"/>
  <c r="J147" i="15"/>
  <c r="I147" i="15"/>
  <c r="H147" i="15"/>
  <c r="G147" i="15"/>
  <c r="F147" i="15"/>
  <c r="P113" i="15"/>
  <c r="O113" i="15"/>
  <c r="N113" i="15"/>
  <c r="M113" i="15"/>
  <c r="L113" i="15"/>
  <c r="K113" i="15"/>
  <c r="J113" i="15"/>
  <c r="I113" i="15"/>
  <c r="H113" i="15"/>
  <c r="G113" i="15"/>
  <c r="F113" i="15"/>
  <c r="P99" i="15"/>
  <c r="O99" i="15"/>
  <c r="N99" i="15"/>
  <c r="M99" i="15"/>
  <c r="L99" i="15"/>
  <c r="K99" i="15"/>
  <c r="J99" i="15"/>
  <c r="I99" i="15"/>
  <c r="H99" i="15"/>
  <c r="G99" i="15"/>
  <c r="F99" i="15"/>
  <c r="P86" i="15"/>
  <c r="O86" i="15"/>
  <c r="N86" i="15"/>
  <c r="M86" i="15"/>
  <c r="L86" i="15"/>
  <c r="K86" i="15"/>
  <c r="J86" i="15"/>
  <c r="I86" i="15"/>
  <c r="H86" i="15"/>
  <c r="G86" i="15"/>
  <c r="F86" i="15"/>
  <c r="P57" i="15"/>
  <c r="O57" i="15"/>
  <c r="N57" i="15"/>
  <c r="M57" i="15"/>
  <c r="L57" i="15"/>
  <c r="L373" i="15" s="1"/>
  <c r="K57" i="15"/>
  <c r="J57" i="15"/>
  <c r="I57" i="15"/>
  <c r="H57" i="15"/>
  <c r="G57" i="15"/>
  <c r="F57" i="15"/>
  <c r="P50" i="15"/>
  <c r="O50" i="15"/>
  <c r="N50" i="15"/>
  <c r="M50" i="15"/>
  <c r="L50" i="15"/>
  <c r="K50" i="15"/>
  <c r="J50" i="15"/>
  <c r="I50" i="15"/>
  <c r="H50" i="15"/>
  <c r="G50" i="15"/>
  <c r="F50" i="15"/>
  <c r="P40" i="15"/>
  <c r="O40" i="15"/>
  <c r="O373" i="15"/>
  <c r="N40" i="15"/>
  <c r="M40" i="15"/>
  <c r="L40" i="15"/>
  <c r="K40" i="15"/>
  <c r="J40" i="15"/>
  <c r="I40" i="15"/>
  <c r="H40" i="15"/>
  <c r="H373" i="15" s="1"/>
  <c r="G40" i="15"/>
  <c r="F40" i="15"/>
  <c r="P11" i="15"/>
  <c r="P373" i="15"/>
  <c r="O11" i="15"/>
  <c r="N11" i="15"/>
  <c r="M11" i="15"/>
  <c r="L11" i="15"/>
  <c r="K11" i="15"/>
  <c r="J11" i="15"/>
  <c r="I11" i="15"/>
  <c r="I373" i="15" s="1"/>
  <c r="H11" i="15"/>
  <c r="G11" i="15"/>
  <c r="F11" i="15"/>
  <c r="F373" i="15"/>
  <c r="P357" i="14"/>
  <c r="O357" i="14"/>
  <c r="N357" i="14"/>
  <c r="M357" i="14"/>
  <c r="L357" i="14"/>
  <c r="K357" i="14"/>
  <c r="J357" i="14"/>
  <c r="I357" i="14"/>
  <c r="H357" i="14"/>
  <c r="G357" i="14"/>
  <c r="F357" i="14"/>
  <c r="P327" i="14"/>
  <c r="O327" i="14"/>
  <c r="N327" i="14"/>
  <c r="M327" i="14"/>
  <c r="L327" i="14"/>
  <c r="L327" i="5" s="1"/>
  <c r="K327" i="14"/>
  <c r="J327" i="14"/>
  <c r="I327" i="14"/>
  <c r="H327" i="14"/>
  <c r="H327" i="5" s="1"/>
  <c r="G327" i="14"/>
  <c r="F327" i="14"/>
  <c r="P297" i="14"/>
  <c r="O297" i="14"/>
  <c r="N297" i="14"/>
  <c r="M297" i="14"/>
  <c r="L297" i="14"/>
  <c r="K297" i="14"/>
  <c r="J297" i="14"/>
  <c r="I297" i="14"/>
  <c r="H297" i="14"/>
  <c r="G297" i="14"/>
  <c r="G297" i="5" s="1"/>
  <c r="F297" i="14"/>
  <c r="P274" i="14"/>
  <c r="O274" i="14"/>
  <c r="N274" i="14"/>
  <c r="M274" i="14"/>
  <c r="L274" i="14"/>
  <c r="K274" i="14"/>
  <c r="J274" i="14"/>
  <c r="J274" i="5" s="1"/>
  <c r="I274" i="14"/>
  <c r="H274" i="14"/>
  <c r="G274" i="14"/>
  <c r="F274" i="14"/>
  <c r="F274" i="5" s="1"/>
  <c r="P258" i="14"/>
  <c r="O258" i="14"/>
  <c r="N258" i="14"/>
  <c r="M258" i="14"/>
  <c r="L258" i="14"/>
  <c r="K258" i="14"/>
  <c r="J258" i="14"/>
  <c r="I258" i="14"/>
  <c r="H258" i="14"/>
  <c r="G258" i="14"/>
  <c r="F258" i="14"/>
  <c r="P224" i="14"/>
  <c r="O224" i="14"/>
  <c r="N224" i="14"/>
  <c r="M224" i="14"/>
  <c r="L224" i="14"/>
  <c r="L224" i="5" s="1"/>
  <c r="K224" i="14"/>
  <c r="J224" i="14"/>
  <c r="I224" i="14"/>
  <c r="H224" i="14"/>
  <c r="G224" i="14"/>
  <c r="F224" i="14"/>
  <c r="P207" i="14"/>
  <c r="O207" i="14"/>
  <c r="N207" i="14"/>
  <c r="M207" i="14"/>
  <c r="L207" i="14"/>
  <c r="K207" i="14"/>
  <c r="J207" i="14"/>
  <c r="I207" i="14"/>
  <c r="H207" i="14"/>
  <c r="G207" i="14"/>
  <c r="F207" i="14"/>
  <c r="P197" i="14"/>
  <c r="O197" i="14"/>
  <c r="N197" i="14"/>
  <c r="M197" i="14"/>
  <c r="L197" i="14"/>
  <c r="K197" i="14"/>
  <c r="J197" i="14"/>
  <c r="J197" i="5" s="1"/>
  <c r="I197" i="14"/>
  <c r="H197" i="14"/>
  <c r="G197" i="14"/>
  <c r="F197" i="14"/>
  <c r="F197" i="5" s="1"/>
  <c r="P188" i="14"/>
  <c r="O188" i="14"/>
  <c r="N188" i="14"/>
  <c r="M188" i="14"/>
  <c r="M373" i="14" s="1"/>
  <c r="L188" i="14"/>
  <c r="K188" i="14"/>
  <c r="J188" i="14"/>
  <c r="I188" i="14"/>
  <c r="I373" i="14" s="1"/>
  <c r="H188" i="14"/>
  <c r="G188" i="14"/>
  <c r="F188" i="14"/>
  <c r="P147" i="14"/>
  <c r="O147" i="14"/>
  <c r="N147" i="14"/>
  <c r="M147" i="14"/>
  <c r="L147" i="14"/>
  <c r="L147" i="5" s="1"/>
  <c r="K147" i="14"/>
  <c r="J147" i="14"/>
  <c r="I147" i="14"/>
  <c r="H147" i="14"/>
  <c r="G147" i="14"/>
  <c r="F147" i="14"/>
  <c r="P113" i="14"/>
  <c r="O113" i="14"/>
  <c r="O113" i="5" s="1"/>
  <c r="N113" i="14"/>
  <c r="M113" i="14"/>
  <c r="L113" i="14"/>
  <c r="K113" i="14"/>
  <c r="K113" i="5" s="1"/>
  <c r="J113" i="14"/>
  <c r="I113" i="14"/>
  <c r="H113" i="14"/>
  <c r="G113" i="14"/>
  <c r="F113" i="14"/>
  <c r="P99" i="14"/>
  <c r="O99" i="14"/>
  <c r="N99" i="14"/>
  <c r="N373" i="14" s="1"/>
  <c r="M99" i="14"/>
  <c r="L99" i="14"/>
  <c r="K99" i="14"/>
  <c r="J99" i="14"/>
  <c r="J373" i="14" s="1"/>
  <c r="I99" i="14"/>
  <c r="G99" i="14"/>
  <c r="F99" i="14"/>
  <c r="P86" i="14"/>
  <c r="P373" i="14" s="1"/>
  <c r="O86" i="14"/>
  <c r="N86" i="14"/>
  <c r="M86" i="14"/>
  <c r="L86" i="14"/>
  <c r="L373" i="14" s="1"/>
  <c r="K86" i="14"/>
  <c r="J86" i="14"/>
  <c r="I86" i="14"/>
  <c r="H86" i="14"/>
  <c r="G86" i="14"/>
  <c r="F86" i="14"/>
  <c r="P40" i="14"/>
  <c r="O40" i="14"/>
  <c r="N40" i="14"/>
  <c r="M40" i="14"/>
  <c r="L40" i="14"/>
  <c r="K40" i="14"/>
  <c r="J40" i="14"/>
  <c r="I40" i="14"/>
  <c r="H40" i="14"/>
  <c r="G40" i="14"/>
  <c r="F40" i="14"/>
  <c r="P11" i="14"/>
  <c r="O11" i="14"/>
  <c r="O373" i="14"/>
  <c r="N11" i="14"/>
  <c r="M11" i="14"/>
  <c r="L11" i="14"/>
  <c r="K11" i="14"/>
  <c r="K373" i="14" s="1"/>
  <c r="J11" i="14"/>
  <c r="I11" i="14"/>
  <c r="H11" i="14"/>
  <c r="G11" i="14"/>
  <c r="G373" i="14" s="1"/>
  <c r="F11" i="14"/>
  <c r="P357" i="13"/>
  <c r="O357" i="13"/>
  <c r="N357" i="13"/>
  <c r="M357" i="13"/>
  <c r="L357" i="13"/>
  <c r="K357" i="13"/>
  <c r="J357" i="13"/>
  <c r="I357" i="13"/>
  <c r="H357" i="13"/>
  <c r="G357" i="13"/>
  <c r="F357" i="13"/>
  <c r="P327" i="13"/>
  <c r="O327" i="13"/>
  <c r="N327" i="13"/>
  <c r="M327" i="13"/>
  <c r="M327" i="5" s="1"/>
  <c r="L327" i="13"/>
  <c r="K327" i="13"/>
  <c r="J327" i="13"/>
  <c r="I327" i="13"/>
  <c r="I327" i="5" s="1"/>
  <c r="H327" i="13"/>
  <c r="G327" i="13"/>
  <c r="F327" i="13"/>
  <c r="P297" i="13"/>
  <c r="O297" i="13"/>
  <c r="N297" i="13"/>
  <c r="M297" i="13"/>
  <c r="L297" i="13"/>
  <c r="L297" i="5" s="1"/>
  <c r="K297" i="13"/>
  <c r="J297" i="13"/>
  <c r="I297" i="13"/>
  <c r="H297" i="13"/>
  <c r="H297" i="5" s="1"/>
  <c r="G297" i="13"/>
  <c r="F297" i="13"/>
  <c r="P274" i="13"/>
  <c r="O274" i="13"/>
  <c r="N274" i="13"/>
  <c r="M274" i="13"/>
  <c r="L274" i="13"/>
  <c r="K274" i="13"/>
  <c r="J274" i="13"/>
  <c r="I274" i="13"/>
  <c r="H274" i="13"/>
  <c r="G274" i="13"/>
  <c r="G274" i="5" s="1"/>
  <c r="F274" i="13"/>
  <c r="P258" i="13"/>
  <c r="O258" i="13"/>
  <c r="N258" i="13"/>
  <c r="M258" i="13"/>
  <c r="L258" i="13"/>
  <c r="K258" i="13"/>
  <c r="J258" i="13"/>
  <c r="I258" i="13"/>
  <c r="H258" i="13"/>
  <c r="G258" i="13"/>
  <c r="F258" i="13"/>
  <c r="P224" i="13"/>
  <c r="O224" i="13"/>
  <c r="N224" i="13"/>
  <c r="M224" i="13"/>
  <c r="M224" i="5" s="1"/>
  <c r="L224" i="13"/>
  <c r="K224" i="13"/>
  <c r="J224" i="13"/>
  <c r="I224" i="13"/>
  <c r="I224" i="5" s="1"/>
  <c r="H224" i="13"/>
  <c r="G224" i="13"/>
  <c r="F224" i="13"/>
  <c r="P207" i="13"/>
  <c r="P207" i="5" s="1"/>
  <c r="O207" i="13"/>
  <c r="N207" i="13"/>
  <c r="M207" i="13"/>
  <c r="L207" i="13"/>
  <c r="L207" i="5" s="1"/>
  <c r="K207" i="13"/>
  <c r="J207" i="13"/>
  <c r="I207" i="13"/>
  <c r="H207" i="13"/>
  <c r="G207" i="13"/>
  <c r="F207" i="13"/>
  <c r="P197" i="13"/>
  <c r="O197" i="13"/>
  <c r="N197" i="13"/>
  <c r="M197" i="13"/>
  <c r="L197" i="13"/>
  <c r="K197" i="13"/>
  <c r="J197" i="13"/>
  <c r="I197" i="13"/>
  <c r="H197" i="13"/>
  <c r="G197" i="13"/>
  <c r="F197" i="13"/>
  <c r="P188" i="13"/>
  <c r="O188" i="13"/>
  <c r="N188" i="13"/>
  <c r="M188" i="13"/>
  <c r="L188" i="13"/>
  <c r="K188" i="13"/>
  <c r="J188" i="13"/>
  <c r="I188" i="13"/>
  <c r="H188" i="13"/>
  <c r="G188" i="13"/>
  <c r="F188" i="13"/>
  <c r="P147" i="13"/>
  <c r="O147" i="13"/>
  <c r="N147" i="13"/>
  <c r="M147" i="13"/>
  <c r="L147" i="13"/>
  <c r="K147" i="13"/>
  <c r="J147" i="13"/>
  <c r="I147" i="13"/>
  <c r="H147" i="13"/>
  <c r="G147" i="13"/>
  <c r="F147" i="13"/>
  <c r="P113" i="13"/>
  <c r="O113" i="13"/>
  <c r="N113" i="13"/>
  <c r="M113" i="13"/>
  <c r="L113" i="13"/>
  <c r="K113" i="13"/>
  <c r="J113" i="13"/>
  <c r="I113" i="13"/>
  <c r="H113" i="13"/>
  <c r="G113" i="13"/>
  <c r="F113" i="13"/>
  <c r="P99" i="13"/>
  <c r="O99" i="13"/>
  <c r="N99" i="13"/>
  <c r="M99" i="13"/>
  <c r="L99" i="13"/>
  <c r="K99" i="13"/>
  <c r="J99" i="13"/>
  <c r="I99" i="13"/>
  <c r="H99" i="13"/>
  <c r="G99" i="13"/>
  <c r="F99" i="13"/>
  <c r="P86" i="13"/>
  <c r="O86" i="13"/>
  <c r="N86" i="13"/>
  <c r="M86" i="13"/>
  <c r="L86" i="13"/>
  <c r="K86" i="13"/>
  <c r="J86" i="13"/>
  <c r="I86" i="13"/>
  <c r="H86" i="13"/>
  <c r="G86" i="13"/>
  <c r="F86" i="13"/>
  <c r="P57" i="13"/>
  <c r="O57" i="13"/>
  <c r="N57" i="13"/>
  <c r="M57" i="13"/>
  <c r="L57" i="13"/>
  <c r="K57" i="13"/>
  <c r="J57" i="13"/>
  <c r="I57" i="13"/>
  <c r="H57" i="13"/>
  <c r="G57" i="13"/>
  <c r="F57" i="13"/>
  <c r="P50" i="13"/>
  <c r="O50" i="13"/>
  <c r="N50" i="13"/>
  <c r="M50" i="13"/>
  <c r="L50" i="13"/>
  <c r="K50" i="13"/>
  <c r="J50" i="13"/>
  <c r="I50" i="13"/>
  <c r="H50" i="13"/>
  <c r="G50" i="13"/>
  <c r="F50" i="13"/>
  <c r="P40" i="13"/>
  <c r="O40" i="13"/>
  <c r="N40" i="13"/>
  <c r="M40" i="13"/>
  <c r="L40" i="13"/>
  <c r="K40" i="13"/>
  <c r="J40" i="13"/>
  <c r="I40" i="13"/>
  <c r="H40" i="13"/>
  <c r="G40" i="13"/>
  <c r="F40" i="13"/>
  <c r="P11" i="13"/>
  <c r="O11" i="13"/>
  <c r="N11" i="13"/>
  <c r="N373" i="13" s="1"/>
  <c r="M11" i="13"/>
  <c r="L11" i="13"/>
  <c r="K11" i="13"/>
  <c r="J11" i="13"/>
  <c r="J373" i="13" s="1"/>
  <c r="I11" i="13"/>
  <c r="H11" i="13"/>
  <c r="G11" i="13"/>
  <c r="F11" i="13"/>
  <c r="P357" i="12"/>
  <c r="O357" i="12"/>
  <c r="N357" i="12"/>
  <c r="M357" i="12"/>
  <c r="L357" i="12"/>
  <c r="K357" i="12"/>
  <c r="J357" i="12"/>
  <c r="I357" i="12"/>
  <c r="H357" i="12"/>
  <c r="G357" i="12"/>
  <c r="F357" i="12"/>
  <c r="P327" i="12"/>
  <c r="O327" i="12"/>
  <c r="N327" i="12"/>
  <c r="M327" i="12"/>
  <c r="L327" i="12"/>
  <c r="K327" i="12"/>
  <c r="J327" i="12"/>
  <c r="I327" i="12"/>
  <c r="H327" i="12"/>
  <c r="G327" i="12"/>
  <c r="F327" i="12"/>
  <c r="P297" i="12"/>
  <c r="O297" i="12"/>
  <c r="N297" i="12"/>
  <c r="M297" i="12"/>
  <c r="L297" i="12"/>
  <c r="K297" i="12"/>
  <c r="J297" i="12"/>
  <c r="I297" i="12"/>
  <c r="H297" i="12"/>
  <c r="G297" i="12"/>
  <c r="F297" i="12"/>
  <c r="P258" i="12"/>
  <c r="O258" i="12"/>
  <c r="N258" i="12"/>
  <c r="M258" i="12"/>
  <c r="L258" i="12"/>
  <c r="K258" i="12"/>
  <c r="J258" i="12"/>
  <c r="I258" i="12"/>
  <c r="H258" i="12"/>
  <c r="G258" i="12"/>
  <c r="F258" i="12"/>
  <c r="P244" i="12"/>
  <c r="O244" i="12"/>
  <c r="N244" i="12"/>
  <c r="M244" i="12"/>
  <c r="L244" i="12"/>
  <c r="K244" i="12"/>
  <c r="J244" i="12"/>
  <c r="I244" i="12"/>
  <c r="H244" i="12"/>
  <c r="G244" i="12"/>
  <c r="F244" i="12"/>
  <c r="P224" i="12"/>
  <c r="O224" i="12"/>
  <c r="N224" i="12"/>
  <c r="M224" i="12"/>
  <c r="L224" i="12"/>
  <c r="K224" i="12"/>
  <c r="J224" i="12"/>
  <c r="I224" i="12"/>
  <c r="H224" i="12"/>
  <c r="G224" i="12"/>
  <c r="F224" i="12"/>
  <c r="P197" i="12"/>
  <c r="O197" i="12"/>
  <c r="N197" i="12"/>
  <c r="M197" i="12"/>
  <c r="L197" i="12"/>
  <c r="K197" i="12"/>
  <c r="J197" i="12"/>
  <c r="I197" i="12"/>
  <c r="H197" i="12"/>
  <c r="G197" i="12"/>
  <c r="F197" i="12"/>
  <c r="P188" i="12"/>
  <c r="O188" i="12"/>
  <c r="N188" i="12"/>
  <c r="M188" i="12"/>
  <c r="L188" i="12"/>
  <c r="K188" i="12"/>
  <c r="J188" i="12"/>
  <c r="I188" i="12"/>
  <c r="H188" i="12"/>
  <c r="G188" i="12"/>
  <c r="F188" i="12"/>
  <c r="P147" i="12"/>
  <c r="O147" i="12"/>
  <c r="N147" i="12"/>
  <c r="M147" i="12"/>
  <c r="L147" i="12"/>
  <c r="K147" i="12"/>
  <c r="J147" i="12"/>
  <c r="I147" i="12"/>
  <c r="H147" i="12"/>
  <c r="G147" i="12"/>
  <c r="F147" i="12"/>
  <c r="P99" i="12"/>
  <c r="O99" i="12"/>
  <c r="N99" i="12"/>
  <c r="M99" i="12"/>
  <c r="L99" i="12"/>
  <c r="K99" i="12"/>
  <c r="J99" i="12"/>
  <c r="I99" i="12"/>
  <c r="H99" i="12"/>
  <c r="G99" i="12"/>
  <c r="F99" i="12"/>
  <c r="P86" i="12"/>
  <c r="O86" i="12"/>
  <c r="N86" i="12"/>
  <c r="M86" i="12"/>
  <c r="L86" i="12"/>
  <c r="K86" i="12"/>
  <c r="J86" i="12"/>
  <c r="I86" i="12"/>
  <c r="H86" i="12"/>
  <c r="G86" i="12"/>
  <c r="F86" i="12"/>
  <c r="P57" i="12"/>
  <c r="O57" i="12"/>
  <c r="N57" i="12"/>
  <c r="M57" i="12"/>
  <c r="L57" i="12"/>
  <c r="L373" i="12" s="1"/>
  <c r="K57" i="12"/>
  <c r="J57" i="12"/>
  <c r="I57" i="12"/>
  <c r="H57" i="12"/>
  <c r="G57" i="12"/>
  <c r="F57" i="12"/>
  <c r="P50" i="12"/>
  <c r="O50" i="12"/>
  <c r="N50" i="12"/>
  <c r="M50" i="12"/>
  <c r="L50" i="12"/>
  <c r="K50" i="12"/>
  <c r="K373" i="12" s="1"/>
  <c r="J50" i="12"/>
  <c r="I50" i="12"/>
  <c r="H50" i="12"/>
  <c r="G50" i="12"/>
  <c r="F50" i="12"/>
  <c r="P40" i="12"/>
  <c r="O40" i="12"/>
  <c r="N40" i="12"/>
  <c r="M40" i="12"/>
  <c r="L40" i="12"/>
  <c r="K40" i="12"/>
  <c r="J40" i="12"/>
  <c r="I40" i="12"/>
  <c r="H40" i="12"/>
  <c r="G40" i="12"/>
  <c r="F40" i="12"/>
  <c r="F373" i="12" s="1"/>
  <c r="P11" i="12"/>
  <c r="O11" i="12"/>
  <c r="N11" i="12"/>
  <c r="M11" i="12"/>
  <c r="M373" i="12" s="1"/>
  <c r="L11" i="12"/>
  <c r="K11" i="12"/>
  <c r="J11" i="12"/>
  <c r="J373" i="12" s="1"/>
  <c r="I11" i="12"/>
  <c r="H11" i="12"/>
  <c r="H373" i="12"/>
  <c r="G11" i="12"/>
  <c r="F11" i="12"/>
  <c r="P357" i="11"/>
  <c r="O357" i="11"/>
  <c r="O357" i="5" s="1"/>
  <c r="N357" i="11"/>
  <c r="M357" i="11"/>
  <c r="L357" i="11"/>
  <c r="K357" i="11"/>
  <c r="J357" i="11"/>
  <c r="I357" i="11"/>
  <c r="H357" i="11"/>
  <c r="G357" i="11"/>
  <c r="F357" i="11"/>
  <c r="P327" i="11"/>
  <c r="O327" i="11"/>
  <c r="N327" i="11"/>
  <c r="M327" i="11"/>
  <c r="L327" i="11"/>
  <c r="K327" i="11"/>
  <c r="J327" i="11"/>
  <c r="J327" i="5" s="1"/>
  <c r="I327" i="11"/>
  <c r="H327" i="11"/>
  <c r="G327" i="11"/>
  <c r="F327" i="11"/>
  <c r="F327" i="5" s="1"/>
  <c r="P297" i="11"/>
  <c r="O297" i="11"/>
  <c r="N297" i="11"/>
  <c r="M297" i="11"/>
  <c r="M297" i="5" s="1"/>
  <c r="L297" i="11"/>
  <c r="K297" i="11"/>
  <c r="J297" i="11"/>
  <c r="I297" i="11"/>
  <c r="I297" i="5" s="1"/>
  <c r="H297" i="11"/>
  <c r="G297" i="11"/>
  <c r="F297" i="11"/>
  <c r="P274" i="11"/>
  <c r="O274" i="11"/>
  <c r="N274" i="11"/>
  <c r="M274" i="11"/>
  <c r="L274" i="11"/>
  <c r="L274" i="5" s="1"/>
  <c r="K274" i="11"/>
  <c r="J274" i="11"/>
  <c r="I274" i="11"/>
  <c r="H274" i="11"/>
  <c r="G274" i="11"/>
  <c r="F274" i="11"/>
  <c r="P258" i="11"/>
  <c r="N258" i="11"/>
  <c r="M258" i="11"/>
  <c r="L258" i="11"/>
  <c r="J258" i="11"/>
  <c r="I258" i="11"/>
  <c r="I258" i="5" s="1"/>
  <c r="H258" i="11"/>
  <c r="G258" i="11"/>
  <c r="F258" i="11"/>
  <c r="P244" i="11"/>
  <c r="P244" i="5" s="1"/>
  <c r="O244" i="11"/>
  <c r="N244" i="11"/>
  <c r="M244" i="11"/>
  <c r="L244" i="11"/>
  <c r="L244" i="5" s="1"/>
  <c r="K244" i="11"/>
  <c r="J244" i="11"/>
  <c r="I244" i="11"/>
  <c r="H244" i="11"/>
  <c r="G244" i="11"/>
  <c r="F244" i="11"/>
  <c r="P224" i="11"/>
  <c r="O224" i="11"/>
  <c r="N224" i="11"/>
  <c r="M224" i="11"/>
  <c r="L224" i="11"/>
  <c r="K224" i="11"/>
  <c r="J224" i="11"/>
  <c r="I224" i="11"/>
  <c r="H224" i="11"/>
  <c r="G224" i="11"/>
  <c r="F224" i="11"/>
  <c r="P207" i="11"/>
  <c r="O207" i="11"/>
  <c r="N207" i="11"/>
  <c r="N207" i="5" s="1"/>
  <c r="M207" i="11"/>
  <c r="L207" i="11"/>
  <c r="K207" i="11"/>
  <c r="J207" i="11"/>
  <c r="I207" i="11"/>
  <c r="H207" i="11"/>
  <c r="G207" i="11"/>
  <c r="F207" i="11"/>
  <c r="F207" i="5" s="1"/>
  <c r="P197" i="11"/>
  <c r="O197" i="11"/>
  <c r="N197" i="11"/>
  <c r="M197" i="11"/>
  <c r="M197" i="5" s="1"/>
  <c r="L197" i="11"/>
  <c r="K197" i="11"/>
  <c r="J197" i="11"/>
  <c r="I197" i="11"/>
  <c r="H197" i="11"/>
  <c r="G197" i="11"/>
  <c r="F197" i="11"/>
  <c r="P188" i="11"/>
  <c r="P373" i="11" s="1"/>
  <c r="O188" i="11"/>
  <c r="N188" i="11"/>
  <c r="M188" i="11"/>
  <c r="L188" i="11"/>
  <c r="L188" i="5" s="1"/>
  <c r="K188" i="11"/>
  <c r="J188" i="11"/>
  <c r="I188" i="11"/>
  <c r="H188" i="11"/>
  <c r="G188" i="11"/>
  <c r="F188" i="11"/>
  <c r="P147" i="11"/>
  <c r="O147" i="11"/>
  <c r="O147" i="5" s="1"/>
  <c r="N147" i="11"/>
  <c r="M147" i="11"/>
  <c r="L147" i="11"/>
  <c r="K147" i="11"/>
  <c r="K147" i="5" s="1"/>
  <c r="J147" i="11"/>
  <c r="I147" i="11"/>
  <c r="H147" i="11"/>
  <c r="G147" i="11"/>
  <c r="G147" i="5" s="1"/>
  <c r="F147" i="11"/>
  <c r="P113" i="11"/>
  <c r="N113" i="11"/>
  <c r="M113" i="11"/>
  <c r="L113" i="11"/>
  <c r="J113" i="11"/>
  <c r="I113" i="11"/>
  <c r="H113" i="11"/>
  <c r="H373" i="11" s="1"/>
  <c r="G113" i="11"/>
  <c r="F113" i="11"/>
  <c r="P99" i="11"/>
  <c r="O99" i="11"/>
  <c r="N99" i="11"/>
  <c r="M99" i="11"/>
  <c r="L99" i="11"/>
  <c r="K99" i="11"/>
  <c r="J99" i="11"/>
  <c r="I99" i="11"/>
  <c r="H99" i="11"/>
  <c r="G99" i="11"/>
  <c r="F99" i="11"/>
  <c r="P86" i="11"/>
  <c r="O86" i="11"/>
  <c r="N86" i="11"/>
  <c r="M86" i="11"/>
  <c r="L86" i="11"/>
  <c r="K86" i="11"/>
  <c r="J86" i="11"/>
  <c r="I86" i="11"/>
  <c r="H86" i="11"/>
  <c r="G86" i="11"/>
  <c r="F86" i="11"/>
  <c r="P57" i="11"/>
  <c r="N57" i="11"/>
  <c r="M57" i="11"/>
  <c r="L57" i="11"/>
  <c r="L373" i="11" s="1"/>
  <c r="J57" i="11"/>
  <c r="I57" i="11"/>
  <c r="H57" i="11"/>
  <c r="G57" i="11"/>
  <c r="G373" i="11" s="1"/>
  <c r="F57" i="11"/>
  <c r="P40" i="11"/>
  <c r="O40" i="11"/>
  <c r="N40" i="11"/>
  <c r="N40" i="5" s="1"/>
  <c r="M40" i="11"/>
  <c r="L40" i="11"/>
  <c r="K40" i="11"/>
  <c r="J40" i="11"/>
  <c r="J373" i="11" s="1"/>
  <c r="I40" i="11"/>
  <c r="H40" i="11"/>
  <c r="G40" i="11"/>
  <c r="F40" i="11"/>
  <c r="F373" i="11" s="1"/>
  <c r="P11" i="11"/>
  <c r="O11" i="11"/>
  <c r="N11" i="11"/>
  <c r="M11" i="11"/>
  <c r="M373" i="11" s="1"/>
  <c r="L11" i="11"/>
  <c r="K11" i="11"/>
  <c r="J11" i="11"/>
  <c r="I11" i="11"/>
  <c r="I373" i="11" s="1"/>
  <c r="H11" i="11"/>
  <c r="G11" i="11"/>
  <c r="F11" i="11"/>
  <c r="P357" i="10"/>
  <c r="P357" i="5" s="1"/>
  <c r="O357" i="10"/>
  <c r="N357" i="10"/>
  <c r="M357" i="10"/>
  <c r="L357" i="10"/>
  <c r="L357" i="5" s="1"/>
  <c r="K357" i="10"/>
  <c r="J357" i="10"/>
  <c r="I357" i="10"/>
  <c r="H357" i="10"/>
  <c r="H357" i="5" s="1"/>
  <c r="G357" i="10"/>
  <c r="F357" i="10"/>
  <c r="P327" i="10"/>
  <c r="O327" i="10"/>
  <c r="O327" i="5" s="1"/>
  <c r="N327" i="10"/>
  <c r="M327" i="10"/>
  <c r="L327" i="10"/>
  <c r="K327" i="10"/>
  <c r="K327" i="5" s="1"/>
  <c r="J327" i="10"/>
  <c r="I327" i="10"/>
  <c r="H327" i="10"/>
  <c r="G327" i="10"/>
  <c r="G327" i="5" s="1"/>
  <c r="F327" i="10"/>
  <c r="P297" i="10"/>
  <c r="O297" i="10"/>
  <c r="N297" i="10"/>
  <c r="N297" i="5" s="1"/>
  <c r="M297" i="10"/>
  <c r="L297" i="10"/>
  <c r="K297" i="10"/>
  <c r="J297" i="10"/>
  <c r="J297" i="5" s="1"/>
  <c r="I297" i="10"/>
  <c r="H297" i="10"/>
  <c r="G297" i="10"/>
  <c r="F297" i="10"/>
  <c r="F297" i="5" s="1"/>
  <c r="P274" i="10"/>
  <c r="O274" i="10"/>
  <c r="N274" i="10"/>
  <c r="M274" i="10"/>
  <c r="L274" i="10"/>
  <c r="K274" i="10"/>
  <c r="J274" i="10"/>
  <c r="I274" i="10"/>
  <c r="H274" i="10"/>
  <c r="G274" i="10"/>
  <c r="F274" i="10"/>
  <c r="P258" i="10"/>
  <c r="P258" i="5" s="1"/>
  <c r="O258" i="10"/>
  <c r="N258" i="10"/>
  <c r="M258" i="10"/>
  <c r="L258" i="10"/>
  <c r="K258" i="10"/>
  <c r="J258" i="10"/>
  <c r="I258" i="10"/>
  <c r="H258" i="10"/>
  <c r="G258" i="10"/>
  <c r="F258" i="10"/>
  <c r="P244" i="10"/>
  <c r="O244" i="10"/>
  <c r="N244" i="10"/>
  <c r="M244" i="10"/>
  <c r="L244" i="10"/>
  <c r="K244" i="10"/>
  <c r="J244" i="10"/>
  <c r="I244" i="10"/>
  <c r="H244" i="10"/>
  <c r="G244" i="10"/>
  <c r="G244" i="5" s="1"/>
  <c r="F244" i="10"/>
  <c r="P224" i="10"/>
  <c r="O224" i="10"/>
  <c r="N224" i="10"/>
  <c r="M224" i="10"/>
  <c r="L224" i="10"/>
  <c r="K224" i="10"/>
  <c r="J224" i="10"/>
  <c r="J224" i="5" s="1"/>
  <c r="I224" i="10"/>
  <c r="H224" i="10"/>
  <c r="G224" i="10"/>
  <c r="F224" i="10"/>
  <c r="P207" i="10"/>
  <c r="O207" i="10"/>
  <c r="N207" i="10"/>
  <c r="M207" i="10"/>
  <c r="L207" i="10"/>
  <c r="J207" i="10"/>
  <c r="I207" i="10"/>
  <c r="H207" i="10"/>
  <c r="H207" i="5" s="1"/>
  <c r="G207" i="10"/>
  <c r="F207" i="10"/>
  <c r="P197" i="10"/>
  <c r="O197" i="10"/>
  <c r="O197" i="5" s="1"/>
  <c r="N197" i="10"/>
  <c r="M197" i="10"/>
  <c r="L197" i="10"/>
  <c r="K197" i="10"/>
  <c r="K197" i="5" s="1"/>
  <c r="J197" i="10"/>
  <c r="I197" i="10"/>
  <c r="H197" i="10"/>
  <c r="G197" i="10"/>
  <c r="G197" i="5" s="1"/>
  <c r="F197" i="10"/>
  <c r="P188" i="10"/>
  <c r="O188" i="10"/>
  <c r="N188" i="10"/>
  <c r="N188" i="5" s="1"/>
  <c r="M188" i="10"/>
  <c r="L188" i="10"/>
  <c r="K188" i="10"/>
  <c r="J188" i="10"/>
  <c r="J188" i="5" s="1"/>
  <c r="I188" i="10"/>
  <c r="H188" i="10"/>
  <c r="G188" i="10"/>
  <c r="F188" i="10"/>
  <c r="F188" i="5" s="1"/>
  <c r="P147" i="10"/>
  <c r="O147" i="10"/>
  <c r="N147" i="10"/>
  <c r="M147" i="10"/>
  <c r="M147" i="5" s="1"/>
  <c r="L147" i="10"/>
  <c r="K147" i="10"/>
  <c r="J147" i="10"/>
  <c r="I147" i="10"/>
  <c r="H147" i="10"/>
  <c r="G147" i="10"/>
  <c r="F147" i="10"/>
  <c r="P113" i="10"/>
  <c r="P113" i="5" s="1"/>
  <c r="O113" i="10"/>
  <c r="N113" i="10"/>
  <c r="M113" i="10"/>
  <c r="L113" i="10"/>
  <c r="L113" i="5" s="1"/>
  <c r="K113" i="10"/>
  <c r="J113" i="10"/>
  <c r="I113" i="10"/>
  <c r="H113" i="10"/>
  <c r="H113" i="5" s="1"/>
  <c r="G113" i="10"/>
  <c r="F113" i="10"/>
  <c r="P99" i="10"/>
  <c r="O99" i="10"/>
  <c r="O99" i="5" s="1"/>
  <c r="N99" i="10"/>
  <c r="M99" i="10"/>
  <c r="L99" i="10"/>
  <c r="K99" i="10"/>
  <c r="K99" i="5" s="1"/>
  <c r="J99" i="10"/>
  <c r="I99" i="10"/>
  <c r="H99" i="10"/>
  <c r="G99" i="10"/>
  <c r="G99" i="5" s="1"/>
  <c r="F99" i="10"/>
  <c r="P86" i="10"/>
  <c r="O86" i="10"/>
  <c r="N86" i="10"/>
  <c r="N373" i="10" s="1"/>
  <c r="M86" i="10"/>
  <c r="L86" i="10"/>
  <c r="K86" i="10"/>
  <c r="J86" i="10"/>
  <c r="J373" i="10" s="1"/>
  <c r="I86" i="10"/>
  <c r="H86" i="10"/>
  <c r="G86" i="10"/>
  <c r="F86" i="10"/>
  <c r="F86" i="5" s="1"/>
  <c r="P57" i="10"/>
  <c r="O57" i="10"/>
  <c r="N57" i="10"/>
  <c r="M57" i="10"/>
  <c r="M57" i="5" s="1"/>
  <c r="L57" i="10"/>
  <c r="K57" i="10"/>
  <c r="J57" i="10"/>
  <c r="I57" i="10"/>
  <c r="I57" i="5" s="1"/>
  <c r="H57" i="10"/>
  <c r="G57" i="10"/>
  <c r="F57" i="10"/>
  <c r="P50" i="10"/>
  <c r="P373" i="10" s="1"/>
  <c r="O50" i="10"/>
  <c r="N50" i="10"/>
  <c r="M50" i="10"/>
  <c r="L50" i="10"/>
  <c r="L50" i="5" s="1"/>
  <c r="K50" i="10"/>
  <c r="J50" i="10"/>
  <c r="I50" i="10"/>
  <c r="H50" i="10"/>
  <c r="G50" i="10"/>
  <c r="F50" i="10"/>
  <c r="P40" i="10"/>
  <c r="O40" i="10"/>
  <c r="O40" i="5" s="1"/>
  <c r="N40" i="10"/>
  <c r="M40" i="10"/>
  <c r="L40" i="10"/>
  <c r="K40" i="10"/>
  <c r="K40" i="5" s="1"/>
  <c r="J40" i="10"/>
  <c r="I40" i="10"/>
  <c r="H40" i="10"/>
  <c r="G40" i="10"/>
  <c r="G373" i="10" s="1"/>
  <c r="F40" i="10"/>
  <c r="P11" i="10"/>
  <c r="O11" i="10"/>
  <c r="O373" i="10"/>
  <c r="N11" i="10"/>
  <c r="M11" i="10"/>
  <c r="L11" i="10"/>
  <c r="K11" i="10"/>
  <c r="J11" i="10"/>
  <c r="I11" i="10"/>
  <c r="H11" i="10"/>
  <c r="H373" i="10" s="1"/>
  <c r="G11" i="10"/>
  <c r="F11" i="10"/>
  <c r="P357" i="9"/>
  <c r="O357" i="9"/>
  <c r="N357" i="9"/>
  <c r="M357" i="9"/>
  <c r="L357" i="9"/>
  <c r="K357" i="9"/>
  <c r="J357" i="9"/>
  <c r="I357" i="9"/>
  <c r="H357" i="9"/>
  <c r="G357" i="9"/>
  <c r="F357" i="9"/>
  <c r="P327" i="9"/>
  <c r="O327" i="9"/>
  <c r="N327" i="9"/>
  <c r="M327" i="9"/>
  <c r="L327" i="9"/>
  <c r="K327" i="9"/>
  <c r="J327" i="9"/>
  <c r="I327" i="9"/>
  <c r="H327" i="9"/>
  <c r="G327" i="9"/>
  <c r="F327" i="9"/>
  <c r="P274" i="9"/>
  <c r="O274" i="9"/>
  <c r="N274" i="9"/>
  <c r="M274" i="9"/>
  <c r="L274" i="9"/>
  <c r="K274" i="9"/>
  <c r="J274" i="9"/>
  <c r="I274" i="9"/>
  <c r="H274" i="9"/>
  <c r="G274" i="9"/>
  <c r="F274" i="9"/>
  <c r="P258" i="9"/>
  <c r="O258" i="9"/>
  <c r="N258" i="9"/>
  <c r="M258" i="9"/>
  <c r="L258" i="9"/>
  <c r="K258" i="9"/>
  <c r="J258" i="9"/>
  <c r="I258" i="9"/>
  <c r="H258" i="9"/>
  <c r="G258" i="9"/>
  <c r="F258" i="9"/>
  <c r="P244" i="9"/>
  <c r="O244" i="9"/>
  <c r="N244" i="9"/>
  <c r="M244" i="9"/>
  <c r="L244" i="9"/>
  <c r="K244" i="9"/>
  <c r="J244" i="9"/>
  <c r="I244" i="9"/>
  <c r="H244" i="9"/>
  <c r="G244" i="9"/>
  <c r="F244" i="9"/>
  <c r="P224" i="9"/>
  <c r="O224" i="9"/>
  <c r="N224" i="9"/>
  <c r="M224" i="9"/>
  <c r="L224" i="9"/>
  <c r="K224" i="9"/>
  <c r="J224" i="9"/>
  <c r="I224" i="9"/>
  <c r="H224" i="9"/>
  <c r="G224" i="9"/>
  <c r="F224" i="9"/>
  <c r="P207" i="9"/>
  <c r="O207" i="9"/>
  <c r="N207" i="9"/>
  <c r="M207" i="9"/>
  <c r="L207" i="9"/>
  <c r="K207" i="9"/>
  <c r="J207" i="9"/>
  <c r="I207" i="9"/>
  <c r="H207" i="9"/>
  <c r="G207" i="9"/>
  <c r="F207" i="9"/>
  <c r="P197" i="9"/>
  <c r="O197" i="9"/>
  <c r="N197" i="9"/>
  <c r="M197" i="9"/>
  <c r="L197" i="9"/>
  <c r="K197" i="9"/>
  <c r="J197" i="9"/>
  <c r="I197" i="9"/>
  <c r="H197" i="9"/>
  <c r="G197" i="9"/>
  <c r="F197" i="9"/>
  <c r="P147" i="9"/>
  <c r="O147" i="9"/>
  <c r="N147" i="9"/>
  <c r="M147" i="9"/>
  <c r="L147" i="9"/>
  <c r="K147" i="9"/>
  <c r="J147" i="9"/>
  <c r="I147" i="9"/>
  <c r="H147" i="9"/>
  <c r="G147" i="9"/>
  <c r="F147" i="9"/>
  <c r="P113" i="9"/>
  <c r="O113" i="9"/>
  <c r="N113" i="9"/>
  <c r="M113" i="9"/>
  <c r="L113" i="9"/>
  <c r="K113" i="9"/>
  <c r="J113" i="9"/>
  <c r="I113" i="9"/>
  <c r="H113" i="9"/>
  <c r="G113" i="9"/>
  <c r="F113" i="9"/>
  <c r="P99" i="9"/>
  <c r="O99" i="9"/>
  <c r="N99" i="9"/>
  <c r="M99" i="9"/>
  <c r="L99" i="9"/>
  <c r="K99" i="9"/>
  <c r="K373" i="9" s="1"/>
  <c r="J99" i="9"/>
  <c r="I99" i="9"/>
  <c r="H99" i="9"/>
  <c r="G99" i="9"/>
  <c r="F99" i="9"/>
  <c r="P86" i="9"/>
  <c r="O86" i="9"/>
  <c r="N86" i="9"/>
  <c r="N373" i="9" s="1"/>
  <c r="M86" i="9"/>
  <c r="L86" i="9"/>
  <c r="K86" i="9"/>
  <c r="J86" i="9"/>
  <c r="I86" i="9"/>
  <c r="H86" i="9"/>
  <c r="G86" i="9"/>
  <c r="F86" i="9"/>
  <c r="F373" i="9" s="1"/>
  <c r="P57" i="9"/>
  <c r="O57" i="9"/>
  <c r="N57" i="9"/>
  <c r="M57" i="9"/>
  <c r="L57" i="9"/>
  <c r="K57" i="9"/>
  <c r="J57" i="9"/>
  <c r="I57" i="9"/>
  <c r="H57" i="9"/>
  <c r="G57" i="9"/>
  <c r="F57" i="9"/>
  <c r="P40" i="9"/>
  <c r="P373" i="9" s="1"/>
  <c r="O40" i="9"/>
  <c r="N40" i="9"/>
  <c r="M40" i="9"/>
  <c r="L40" i="9"/>
  <c r="K40" i="9"/>
  <c r="J40" i="9"/>
  <c r="I40" i="9"/>
  <c r="H40" i="9"/>
  <c r="G40" i="9"/>
  <c r="F40" i="9"/>
  <c r="P11" i="9"/>
  <c r="O11" i="9"/>
  <c r="O373" i="9" s="1"/>
  <c r="N11" i="9"/>
  <c r="M11" i="9"/>
  <c r="M373" i="9" s="1"/>
  <c r="L11" i="9"/>
  <c r="K11" i="9"/>
  <c r="J11" i="9"/>
  <c r="J373" i="9" s="1"/>
  <c r="I11" i="9"/>
  <c r="H11" i="9"/>
  <c r="G11" i="9"/>
  <c r="F11" i="9"/>
  <c r="P357" i="8"/>
  <c r="O357" i="8"/>
  <c r="N357" i="8"/>
  <c r="M357" i="8"/>
  <c r="L357" i="8"/>
  <c r="K357" i="8"/>
  <c r="J357" i="8"/>
  <c r="I357" i="8"/>
  <c r="H357" i="8"/>
  <c r="G357" i="8"/>
  <c r="F357" i="8"/>
  <c r="P327" i="8"/>
  <c r="O327" i="8"/>
  <c r="N327" i="8"/>
  <c r="M327" i="8"/>
  <c r="L327" i="8"/>
  <c r="K327" i="8"/>
  <c r="J327" i="8"/>
  <c r="I327" i="8"/>
  <c r="H327" i="8"/>
  <c r="G327" i="8"/>
  <c r="F327" i="8"/>
  <c r="P297" i="8"/>
  <c r="O297" i="8"/>
  <c r="N297" i="8"/>
  <c r="M297" i="8"/>
  <c r="L297" i="8"/>
  <c r="K297" i="8"/>
  <c r="J297" i="8"/>
  <c r="I297" i="8"/>
  <c r="H297" i="8"/>
  <c r="G297" i="8"/>
  <c r="F297" i="8"/>
  <c r="P274" i="8"/>
  <c r="O274" i="8"/>
  <c r="N274" i="8"/>
  <c r="M274" i="8"/>
  <c r="L274" i="8"/>
  <c r="K274" i="8"/>
  <c r="J274" i="8"/>
  <c r="I274" i="8"/>
  <c r="H274" i="8"/>
  <c r="G274" i="8"/>
  <c r="F274" i="8"/>
  <c r="P258" i="8"/>
  <c r="O258" i="8"/>
  <c r="N258" i="8"/>
  <c r="M258" i="8"/>
  <c r="L258" i="8"/>
  <c r="K258" i="8"/>
  <c r="J258" i="8"/>
  <c r="I258" i="8"/>
  <c r="H258" i="8"/>
  <c r="G258" i="8"/>
  <c r="F258" i="8"/>
  <c r="P244" i="8"/>
  <c r="O244" i="8"/>
  <c r="N244" i="8"/>
  <c r="M244" i="8"/>
  <c r="L244" i="8"/>
  <c r="K244" i="8"/>
  <c r="J244" i="8"/>
  <c r="I244" i="8"/>
  <c r="H244" i="8"/>
  <c r="G244" i="8"/>
  <c r="F244" i="8"/>
  <c r="P224" i="8"/>
  <c r="O224" i="8"/>
  <c r="N224" i="8"/>
  <c r="M224" i="8"/>
  <c r="L224" i="8"/>
  <c r="K224" i="8"/>
  <c r="J224" i="8"/>
  <c r="I224" i="8"/>
  <c r="H224" i="8"/>
  <c r="G224" i="8"/>
  <c r="F224" i="8"/>
  <c r="P207" i="8"/>
  <c r="O207" i="8"/>
  <c r="N207" i="8"/>
  <c r="M207" i="8"/>
  <c r="L207" i="8"/>
  <c r="K207" i="8"/>
  <c r="J207" i="8"/>
  <c r="I207" i="8"/>
  <c r="H207" i="8"/>
  <c r="G207" i="8"/>
  <c r="F207" i="8"/>
  <c r="P197" i="8"/>
  <c r="O197" i="8"/>
  <c r="N197" i="8"/>
  <c r="M197" i="8"/>
  <c r="L197" i="8"/>
  <c r="K197" i="8"/>
  <c r="J197" i="8"/>
  <c r="I197" i="8"/>
  <c r="H197" i="8"/>
  <c r="G197" i="8"/>
  <c r="F197" i="8"/>
  <c r="P188" i="8"/>
  <c r="O188" i="8"/>
  <c r="N188" i="8"/>
  <c r="M188" i="8"/>
  <c r="L188" i="8"/>
  <c r="K188" i="8"/>
  <c r="J188" i="8"/>
  <c r="I188" i="8"/>
  <c r="H188" i="8"/>
  <c r="G188" i="8"/>
  <c r="F188" i="8"/>
  <c r="P147" i="8"/>
  <c r="O147" i="8"/>
  <c r="N147" i="8"/>
  <c r="M147" i="8"/>
  <c r="L147" i="8"/>
  <c r="K147" i="8"/>
  <c r="J147" i="8"/>
  <c r="I147" i="8"/>
  <c r="H147" i="8"/>
  <c r="G147" i="8"/>
  <c r="F147" i="8"/>
  <c r="P113" i="8"/>
  <c r="O113" i="8"/>
  <c r="N113" i="8"/>
  <c r="M113" i="8"/>
  <c r="L113" i="8"/>
  <c r="K113" i="8"/>
  <c r="J113" i="8"/>
  <c r="I113" i="8"/>
  <c r="H113" i="8"/>
  <c r="G113" i="8"/>
  <c r="F113" i="8"/>
  <c r="P99" i="8"/>
  <c r="O99" i="8"/>
  <c r="N99" i="8"/>
  <c r="M99" i="8"/>
  <c r="L99" i="8"/>
  <c r="K99" i="8"/>
  <c r="J99" i="8"/>
  <c r="I99" i="8"/>
  <c r="H99" i="8"/>
  <c r="G99" i="8"/>
  <c r="F99" i="8"/>
  <c r="P86" i="8"/>
  <c r="O86" i="8"/>
  <c r="N86" i="8"/>
  <c r="M86" i="8"/>
  <c r="L86" i="8"/>
  <c r="K86" i="8"/>
  <c r="J86" i="8"/>
  <c r="I86" i="8"/>
  <c r="H86" i="8"/>
  <c r="G86" i="8"/>
  <c r="F86" i="8"/>
  <c r="P57" i="8"/>
  <c r="O57" i="8"/>
  <c r="N57" i="8"/>
  <c r="N373" i="8" s="1"/>
  <c r="M57" i="8"/>
  <c r="L57" i="8"/>
  <c r="K57" i="8"/>
  <c r="J57" i="8"/>
  <c r="J373" i="8" s="1"/>
  <c r="I57" i="8"/>
  <c r="H57" i="8"/>
  <c r="G57" i="8"/>
  <c r="F57" i="8"/>
  <c r="P50" i="8"/>
  <c r="O50" i="8"/>
  <c r="N50" i="8"/>
  <c r="M50" i="8"/>
  <c r="L50" i="8"/>
  <c r="K50" i="8"/>
  <c r="J50" i="8"/>
  <c r="I50" i="8"/>
  <c r="H50" i="8"/>
  <c r="G50" i="8"/>
  <c r="F50" i="8"/>
  <c r="P40" i="8"/>
  <c r="P373" i="8" s="1"/>
  <c r="O40" i="8"/>
  <c r="N40" i="8"/>
  <c r="M40" i="8"/>
  <c r="L40" i="8"/>
  <c r="K40" i="8"/>
  <c r="J40" i="8"/>
  <c r="I40" i="8"/>
  <c r="H40" i="8"/>
  <c r="G40" i="8"/>
  <c r="F40" i="8"/>
  <c r="P11" i="8"/>
  <c r="O11" i="8"/>
  <c r="O373" i="8" s="1"/>
  <c r="N11" i="8"/>
  <c r="M11" i="8"/>
  <c r="L11" i="8"/>
  <c r="K11" i="8"/>
  <c r="J11" i="8"/>
  <c r="I11" i="8"/>
  <c r="H11" i="8"/>
  <c r="H373" i="8" s="1"/>
  <c r="G11" i="8"/>
  <c r="F11" i="8"/>
  <c r="P357" i="7"/>
  <c r="O357" i="7"/>
  <c r="N357" i="7"/>
  <c r="M357" i="7"/>
  <c r="L357" i="7"/>
  <c r="K357" i="7"/>
  <c r="J357" i="7"/>
  <c r="I357" i="7"/>
  <c r="H357" i="7"/>
  <c r="G357" i="7"/>
  <c r="F357" i="7"/>
  <c r="P327" i="7"/>
  <c r="O327" i="7"/>
  <c r="N327" i="7"/>
  <c r="M327" i="7"/>
  <c r="L327" i="7"/>
  <c r="K327" i="7"/>
  <c r="J327" i="7"/>
  <c r="I327" i="7"/>
  <c r="H327" i="7"/>
  <c r="G327" i="7"/>
  <c r="F327" i="7"/>
  <c r="P297" i="7"/>
  <c r="O297" i="7"/>
  <c r="N297" i="7"/>
  <c r="M297" i="7"/>
  <c r="L297" i="7"/>
  <c r="K297" i="7"/>
  <c r="J297" i="7"/>
  <c r="I297" i="7"/>
  <c r="H297" i="7"/>
  <c r="G297" i="7"/>
  <c r="F297" i="7"/>
  <c r="P274" i="7"/>
  <c r="O274" i="7"/>
  <c r="N274" i="7"/>
  <c r="M274" i="7"/>
  <c r="L274" i="7"/>
  <c r="K274" i="7"/>
  <c r="J274" i="7"/>
  <c r="I274" i="7"/>
  <c r="H274" i="7"/>
  <c r="G274" i="7"/>
  <c r="F274" i="7"/>
  <c r="P258" i="7"/>
  <c r="O258" i="7"/>
  <c r="N258" i="7"/>
  <c r="M258" i="7"/>
  <c r="L258" i="7"/>
  <c r="K258" i="7"/>
  <c r="J258" i="7"/>
  <c r="I258" i="7"/>
  <c r="H258" i="7"/>
  <c r="G258" i="7"/>
  <c r="F258" i="7"/>
  <c r="P244" i="7"/>
  <c r="O244" i="7"/>
  <c r="N244" i="7"/>
  <c r="M244" i="7"/>
  <c r="L244" i="7"/>
  <c r="K244" i="7"/>
  <c r="J244" i="7"/>
  <c r="I244" i="7"/>
  <c r="H244" i="7"/>
  <c r="G244" i="7"/>
  <c r="F244" i="7"/>
  <c r="P224" i="7"/>
  <c r="O224" i="7"/>
  <c r="N224" i="7"/>
  <c r="M224" i="7"/>
  <c r="L224" i="7"/>
  <c r="K224" i="7"/>
  <c r="J224" i="7"/>
  <c r="I224" i="7"/>
  <c r="H224" i="7"/>
  <c r="G224" i="7"/>
  <c r="F224" i="7"/>
  <c r="P207" i="7"/>
  <c r="O207" i="7"/>
  <c r="N207" i="7"/>
  <c r="M207" i="7"/>
  <c r="L207" i="7"/>
  <c r="K207" i="7"/>
  <c r="J207" i="7"/>
  <c r="I207" i="7"/>
  <c r="H207" i="7"/>
  <c r="G207" i="7"/>
  <c r="F207" i="7"/>
  <c r="P197" i="7"/>
  <c r="O197" i="7"/>
  <c r="N197" i="7"/>
  <c r="M197" i="7"/>
  <c r="L197" i="7"/>
  <c r="K197" i="7"/>
  <c r="J197" i="7"/>
  <c r="I197" i="7"/>
  <c r="H197" i="7"/>
  <c r="G197" i="7"/>
  <c r="F197" i="7"/>
  <c r="P188" i="7"/>
  <c r="O188" i="7"/>
  <c r="N188" i="7"/>
  <c r="M188" i="7"/>
  <c r="L188" i="7"/>
  <c r="K188" i="7"/>
  <c r="J188" i="7"/>
  <c r="I188" i="7"/>
  <c r="H188" i="7"/>
  <c r="G188" i="7"/>
  <c r="F188" i="7"/>
  <c r="P147" i="7"/>
  <c r="O147" i="7"/>
  <c r="N147" i="7"/>
  <c r="M147" i="7"/>
  <c r="L147" i="7"/>
  <c r="K147" i="7"/>
  <c r="J147" i="7"/>
  <c r="I147" i="7"/>
  <c r="H147" i="7"/>
  <c r="G147" i="7"/>
  <c r="F147" i="7"/>
  <c r="P113" i="7"/>
  <c r="O113" i="7"/>
  <c r="N113" i="7"/>
  <c r="M113" i="7"/>
  <c r="L113" i="7"/>
  <c r="K113" i="7"/>
  <c r="J113" i="7"/>
  <c r="I113" i="7"/>
  <c r="H113" i="7"/>
  <c r="G113" i="7"/>
  <c r="F113" i="7"/>
  <c r="P99" i="7"/>
  <c r="O99" i="7"/>
  <c r="N99" i="7"/>
  <c r="M99" i="7"/>
  <c r="L99" i="7"/>
  <c r="K99" i="7"/>
  <c r="J99" i="7"/>
  <c r="I99" i="7"/>
  <c r="H99" i="7"/>
  <c r="G99" i="7"/>
  <c r="F99" i="7"/>
  <c r="P86" i="7"/>
  <c r="O86" i="7"/>
  <c r="N86" i="7"/>
  <c r="M86" i="7"/>
  <c r="L86" i="7"/>
  <c r="K86" i="7"/>
  <c r="J86" i="7"/>
  <c r="I86" i="7"/>
  <c r="H86" i="7"/>
  <c r="G86" i="7"/>
  <c r="F86" i="7"/>
  <c r="P57" i="7"/>
  <c r="O57" i="7"/>
  <c r="N57" i="7"/>
  <c r="M57" i="7"/>
  <c r="L57" i="7"/>
  <c r="K57" i="7"/>
  <c r="J57" i="7"/>
  <c r="I57" i="7"/>
  <c r="H57" i="7"/>
  <c r="G57" i="7"/>
  <c r="F57" i="7"/>
  <c r="P50" i="7"/>
  <c r="O50" i="7"/>
  <c r="N50" i="7"/>
  <c r="M50" i="7"/>
  <c r="L50" i="7"/>
  <c r="K50" i="7"/>
  <c r="J50" i="7"/>
  <c r="I50" i="7"/>
  <c r="H50" i="7"/>
  <c r="G50" i="7"/>
  <c r="F50" i="7"/>
  <c r="P40" i="7"/>
  <c r="O40" i="7"/>
  <c r="N40" i="7"/>
  <c r="M40" i="7"/>
  <c r="L40" i="7"/>
  <c r="K40" i="7"/>
  <c r="J40" i="7"/>
  <c r="I40" i="7"/>
  <c r="H40" i="7"/>
  <c r="G40" i="7"/>
  <c r="F40" i="7"/>
  <c r="P11" i="7"/>
  <c r="P11" i="5" s="1"/>
  <c r="O11" i="7"/>
  <c r="O373" i="7" s="1"/>
  <c r="N11" i="7"/>
  <c r="M11" i="7"/>
  <c r="L11" i="7"/>
  <c r="L373" i="7" s="1"/>
  <c r="K11" i="7"/>
  <c r="J11" i="7"/>
  <c r="I11" i="7"/>
  <c r="H11" i="7"/>
  <c r="H373" i="7" s="1"/>
  <c r="G11" i="7"/>
  <c r="F11" i="7"/>
  <c r="P357" i="3"/>
  <c r="O357" i="3"/>
  <c r="N357" i="3"/>
  <c r="M357" i="3"/>
  <c r="L357" i="3"/>
  <c r="K357" i="3"/>
  <c r="J357" i="3"/>
  <c r="I357" i="3"/>
  <c r="H357" i="3"/>
  <c r="G357" i="3"/>
  <c r="F357" i="3"/>
  <c r="P327" i="3"/>
  <c r="O327" i="3"/>
  <c r="N327" i="3"/>
  <c r="M327" i="3"/>
  <c r="L327" i="3"/>
  <c r="K327" i="3"/>
  <c r="J327" i="3"/>
  <c r="I327" i="3"/>
  <c r="H327" i="3"/>
  <c r="G327" i="3"/>
  <c r="F327" i="3"/>
  <c r="P297" i="3"/>
  <c r="O297" i="3"/>
  <c r="N297" i="3"/>
  <c r="M297" i="3"/>
  <c r="L297" i="3"/>
  <c r="K297" i="3"/>
  <c r="J297" i="3"/>
  <c r="I297" i="3"/>
  <c r="H297" i="3"/>
  <c r="G297" i="3"/>
  <c r="F297" i="3"/>
  <c r="P274" i="3"/>
  <c r="O274" i="3"/>
  <c r="O274" i="5" s="1"/>
  <c r="N274" i="3"/>
  <c r="M274" i="3"/>
  <c r="L274" i="3"/>
  <c r="K274" i="3"/>
  <c r="J274" i="3"/>
  <c r="I274" i="3"/>
  <c r="H274" i="3"/>
  <c r="G274" i="3"/>
  <c r="F274" i="3"/>
  <c r="P258" i="3"/>
  <c r="O258" i="3"/>
  <c r="N258" i="3"/>
  <c r="M258" i="3"/>
  <c r="L258" i="3"/>
  <c r="K258" i="3"/>
  <c r="J258" i="3"/>
  <c r="J258" i="5" s="1"/>
  <c r="I258" i="3"/>
  <c r="H258" i="3"/>
  <c r="G258" i="3"/>
  <c r="F258" i="3"/>
  <c r="P244" i="3"/>
  <c r="O244" i="3"/>
  <c r="N244" i="3"/>
  <c r="M244" i="3"/>
  <c r="L244" i="3"/>
  <c r="K244" i="3"/>
  <c r="J244" i="3"/>
  <c r="I244" i="3"/>
  <c r="H244" i="3"/>
  <c r="G244" i="3"/>
  <c r="F244" i="3"/>
  <c r="P224" i="3"/>
  <c r="O224" i="3"/>
  <c r="N224" i="3"/>
  <c r="M224" i="3"/>
  <c r="L224" i="3"/>
  <c r="K224" i="3"/>
  <c r="J224" i="3"/>
  <c r="I224" i="3"/>
  <c r="H224" i="3"/>
  <c r="H224" i="5" s="1"/>
  <c r="G224" i="3"/>
  <c r="F224" i="3"/>
  <c r="P207" i="3"/>
  <c r="O207" i="3"/>
  <c r="N207" i="3"/>
  <c r="M207" i="3"/>
  <c r="L207" i="3"/>
  <c r="K207" i="3"/>
  <c r="J207" i="3"/>
  <c r="I207" i="3"/>
  <c r="H207" i="3"/>
  <c r="G207" i="3"/>
  <c r="F207" i="3"/>
  <c r="P197" i="3"/>
  <c r="O197" i="3"/>
  <c r="N197" i="3"/>
  <c r="M197" i="3"/>
  <c r="L197" i="3"/>
  <c r="K197" i="3"/>
  <c r="J197" i="3"/>
  <c r="I197" i="3"/>
  <c r="H197" i="3"/>
  <c r="G197" i="3"/>
  <c r="F197" i="3"/>
  <c r="P188" i="3"/>
  <c r="O188" i="3"/>
  <c r="N188" i="3"/>
  <c r="M188" i="3"/>
  <c r="L188" i="3"/>
  <c r="K188" i="3"/>
  <c r="J188" i="3"/>
  <c r="I188" i="3"/>
  <c r="H188" i="3"/>
  <c r="G188" i="3"/>
  <c r="F188" i="3"/>
  <c r="P147" i="3"/>
  <c r="O147" i="3"/>
  <c r="N147" i="3"/>
  <c r="M147" i="3"/>
  <c r="L147" i="3"/>
  <c r="K147" i="3"/>
  <c r="J147" i="3"/>
  <c r="I147" i="3"/>
  <c r="H147" i="3"/>
  <c r="G147" i="3"/>
  <c r="F147" i="3"/>
  <c r="P113" i="3"/>
  <c r="O113" i="3"/>
  <c r="N113" i="3"/>
  <c r="M113" i="3"/>
  <c r="L113" i="3"/>
  <c r="K113" i="3"/>
  <c r="J113" i="3"/>
  <c r="I113" i="3"/>
  <c r="H113" i="3"/>
  <c r="G113" i="3"/>
  <c r="F113" i="3"/>
  <c r="P99" i="3"/>
  <c r="O99" i="3"/>
  <c r="N99" i="3"/>
  <c r="M99" i="3"/>
  <c r="L99" i="3"/>
  <c r="K99" i="3"/>
  <c r="J99" i="3"/>
  <c r="I99" i="3"/>
  <c r="H99" i="3"/>
  <c r="G99" i="3"/>
  <c r="F99" i="3"/>
  <c r="P86" i="3"/>
  <c r="O86" i="3"/>
  <c r="N86" i="3"/>
  <c r="M86" i="3"/>
  <c r="L86" i="3"/>
  <c r="K86" i="3"/>
  <c r="J86" i="3"/>
  <c r="I86" i="3"/>
  <c r="H86" i="3"/>
  <c r="G86" i="3"/>
  <c r="F86" i="3"/>
  <c r="P57" i="3"/>
  <c r="O57" i="3"/>
  <c r="N57" i="3"/>
  <c r="M57" i="3"/>
  <c r="L57" i="3"/>
  <c r="L373" i="3" s="1"/>
  <c r="K57" i="3"/>
  <c r="J57" i="3"/>
  <c r="I57" i="3"/>
  <c r="H57" i="3"/>
  <c r="G57" i="3"/>
  <c r="F57" i="3"/>
  <c r="P50" i="3"/>
  <c r="O50" i="3"/>
  <c r="O373" i="3" s="1"/>
  <c r="N50" i="3"/>
  <c r="M50" i="3"/>
  <c r="L50" i="3"/>
  <c r="K50" i="3"/>
  <c r="J50" i="3"/>
  <c r="I50" i="3"/>
  <c r="H50" i="3"/>
  <c r="G50" i="3"/>
  <c r="G373" i="3" s="1"/>
  <c r="F50" i="3"/>
  <c r="P40" i="3"/>
  <c r="O40" i="3"/>
  <c r="N40" i="3"/>
  <c r="N373" i="3" s="1"/>
  <c r="M40" i="3"/>
  <c r="L40" i="3"/>
  <c r="K40" i="3"/>
  <c r="J40" i="3"/>
  <c r="I40" i="3"/>
  <c r="H40" i="3"/>
  <c r="G40" i="3"/>
  <c r="F40" i="3"/>
  <c r="F373" i="3" s="1"/>
  <c r="P11" i="3"/>
  <c r="O11" i="3"/>
  <c r="N11" i="3"/>
  <c r="M11" i="3"/>
  <c r="M373" i="3" s="1"/>
  <c r="L11" i="3"/>
  <c r="K11" i="3"/>
  <c r="K373" i="3"/>
  <c r="J11" i="3"/>
  <c r="J373" i="3" s="1"/>
  <c r="I11" i="3"/>
  <c r="H11" i="3"/>
  <c r="G11" i="3"/>
  <c r="F11" i="3"/>
  <c r="K371" i="2"/>
  <c r="K371" i="5"/>
  <c r="K370" i="2"/>
  <c r="K370" i="5" s="1"/>
  <c r="K369" i="2"/>
  <c r="K369" i="5"/>
  <c r="K368" i="2"/>
  <c r="K368" i="5" s="1"/>
  <c r="K367" i="2"/>
  <c r="K367" i="5"/>
  <c r="K366" i="2"/>
  <c r="K366" i="5" s="1"/>
  <c r="K365" i="2"/>
  <c r="K365" i="5"/>
  <c r="K364" i="2"/>
  <c r="K364" i="5" s="1"/>
  <c r="K363" i="2"/>
  <c r="K362" i="2"/>
  <c r="K361" i="2"/>
  <c r="K360" i="2"/>
  <c r="K360" i="5"/>
  <c r="K359" i="2"/>
  <c r="K359" i="5" s="1"/>
  <c r="K358" i="2"/>
  <c r="K358" i="5"/>
  <c r="K257" i="2"/>
  <c r="K257" i="5" s="1"/>
  <c r="K256" i="2"/>
  <c r="K256" i="5"/>
  <c r="K255" i="2"/>
  <c r="K255" i="5" s="1"/>
  <c r="K254" i="2"/>
  <c r="K254" i="5"/>
  <c r="K253" i="2"/>
  <c r="K253" i="5" s="1"/>
  <c r="K252" i="2"/>
  <c r="K252" i="5"/>
  <c r="K251" i="2"/>
  <c r="K251" i="5" s="1"/>
  <c r="K250" i="2"/>
  <c r="K249" i="2"/>
  <c r="K249" i="5" s="1"/>
  <c r="K248" i="2"/>
  <c r="K248" i="5" s="1"/>
  <c r="K247" i="2"/>
  <c r="K247" i="5" s="1"/>
  <c r="K246" i="2"/>
  <c r="K246" i="5" s="1"/>
  <c r="K245" i="2"/>
  <c r="K245" i="5" s="1"/>
  <c r="K242" i="2"/>
  <c r="K242" i="5" s="1"/>
  <c r="K241" i="2"/>
  <c r="K241" i="5" s="1"/>
  <c r="K240" i="2"/>
  <c r="K240" i="5" s="1"/>
  <c r="K239" i="2"/>
  <c r="K239" i="5" s="1"/>
  <c r="K238" i="2"/>
  <c r="K238" i="5" s="1"/>
  <c r="K237" i="2"/>
  <c r="K237" i="5" s="1"/>
  <c r="K236" i="2"/>
  <c r="K236" i="5" s="1"/>
  <c r="K235" i="2"/>
  <c r="K224" i="2" s="1"/>
  <c r="K224" i="5" s="1"/>
  <c r="K234" i="2"/>
  <c r="K234" i="5" s="1"/>
  <c r="K233" i="2"/>
  <c r="K233" i="5"/>
  <c r="K232" i="2"/>
  <c r="K232" i="5" s="1"/>
  <c r="K231" i="2"/>
  <c r="K231" i="5"/>
  <c r="K230" i="2"/>
  <c r="K230" i="5" s="1"/>
  <c r="K229" i="2"/>
  <c r="K229" i="5"/>
  <c r="K228" i="2"/>
  <c r="K228" i="5" s="1"/>
  <c r="K227" i="2"/>
  <c r="K227" i="5"/>
  <c r="K226" i="2"/>
  <c r="K226" i="5" s="1"/>
  <c r="K225" i="2"/>
  <c r="K225" i="5"/>
  <c r="P357" i="2"/>
  <c r="O357" i="2"/>
  <c r="N357" i="2"/>
  <c r="M357" i="2"/>
  <c r="L357" i="2"/>
  <c r="J357" i="2"/>
  <c r="I357" i="2"/>
  <c r="I357" i="5"/>
  <c r="H357" i="2"/>
  <c r="G357" i="2"/>
  <c r="F357" i="2"/>
  <c r="P327" i="2"/>
  <c r="P327" i="5" s="1"/>
  <c r="O327" i="2"/>
  <c r="N327" i="2"/>
  <c r="M327" i="2"/>
  <c r="L327" i="2"/>
  <c r="J327" i="2"/>
  <c r="I327" i="2"/>
  <c r="H327" i="2"/>
  <c r="G327" i="2"/>
  <c r="F327" i="2"/>
  <c r="P297" i="2"/>
  <c r="O297" i="2"/>
  <c r="O297" i="5" s="1"/>
  <c r="N297" i="2"/>
  <c r="M297" i="2"/>
  <c r="L297" i="2"/>
  <c r="J297" i="2"/>
  <c r="I297" i="2"/>
  <c r="H297" i="2"/>
  <c r="G297" i="2"/>
  <c r="F297" i="2"/>
  <c r="P274" i="2"/>
  <c r="O274" i="2"/>
  <c r="N274" i="2"/>
  <c r="M274" i="2"/>
  <c r="L274" i="2"/>
  <c r="J274" i="2"/>
  <c r="I274" i="2"/>
  <c r="I274" i="5" s="1"/>
  <c r="H274" i="2"/>
  <c r="G274" i="2"/>
  <c r="F274" i="2"/>
  <c r="P258" i="2"/>
  <c r="O258" i="2"/>
  <c r="N258" i="2"/>
  <c r="M258" i="2"/>
  <c r="M258" i="5" s="1"/>
  <c r="L258" i="2"/>
  <c r="J258" i="2"/>
  <c r="I258" i="2"/>
  <c r="H258" i="2"/>
  <c r="G258" i="2"/>
  <c r="F258" i="2"/>
  <c r="P244" i="2"/>
  <c r="O244" i="2"/>
  <c r="N244" i="2"/>
  <c r="M244" i="2"/>
  <c r="L244" i="2"/>
  <c r="J244" i="2"/>
  <c r="I244" i="2"/>
  <c r="H244" i="2"/>
  <c r="G244" i="2"/>
  <c r="F244" i="2"/>
  <c r="P224" i="2"/>
  <c r="O224" i="2"/>
  <c r="O373" i="2" s="1"/>
  <c r="N224" i="2"/>
  <c r="M224" i="2"/>
  <c r="L224" i="2"/>
  <c r="J224" i="2"/>
  <c r="I224" i="2"/>
  <c r="H224" i="2"/>
  <c r="G224" i="2"/>
  <c r="F224" i="2"/>
  <c r="P207" i="2"/>
  <c r="O207" i="2"/>
  <c r="N207" i="2"/>
  <c r="M207" i="2"/>
  <c r="L207" i="2"/>
  <c r="J207" i="2"/>
  <c r="I207" i="2"/>
  <c r="H207" i="2"/>
  <c r="G207" i="2"/>
  <c r="G207" i="5"/>
  <c r="F207" i="2"/>
  <c r="P197" i="2"/>
  <c r="O197" i="2"/>
  <c r="N197" i="2"/>
  <c r="N197" i="5" s="1"/>
  <c r="M197" i="2"/>
  <c r="L197" i="2"/>
  <c r="J197" i="2"/>
  <c r="I197" i="2"/>
  <c r="H197" i="2"/>
  <c r="G197" i="2"/>
  <c r="F197" i="2"/>
  <c r="P188" i="2"/>
  <c r="P188" i="5" s="1"/>
  <c r="O188" i="2"/>
  <c r="N188" i="2"/>
  <c r="M188" i="2"/>
  <c r="L188" i="2"/>
  <c r="J188" i="2"/>
  <c r="I188" i="2"/>
  <c r="H188" i="2"/>
  <c r="G188" i="2"/>
  <c r="F188" i="2"/>
  <c r="P147" i="2"/>
  <c r="O147" i="2"/>
  <c r="N147" i="2"/>
  <c r="M147" i="2"/>
  <c r="L147" i="2"/>
  <c r="K147" i="2"/>
  <c r="J147" i="2"/>
  <c r="I147" i="2"/>
  <c r="H147" i="2"/>
  <c r="G147" i="2"/>
  <c r="F147" i="2"/>
  <c r="P113" i="2"/>
  <c r="O113" i="2"/>
  <c r="N113" i="2"/>
  <c r="M113" i="2"/>
  <c r="M113" i="5" s="1"/>
  <c r="L113" i="2"/>
  <c r="J113" i="2"/>
  <c r="I113" i="2"/>
  <c r="H113" i="2"/>
  <c r="G113" i="2"/>
  <c r="F113" i="2"/>
  <c r="P99" i="2"/>
  <c r="O99" i="2"/>
  <c r="N99" i="2"/>
  <c r="M99" i="2"/>
  <c r="L99" i="2"/>
  <c r="J99" i="2"/>
  <c r="I99" i="2"/>
  <c r="H99" i="2"/>
  <c r="G99" i="2"/>
  <c r="F99" i="2"/>
  <c r="P86" i="2"/>
  <c r="P86" i="5" s="1"/>
  <c r="O86" i="2"/>
  <c r="N86" i="2"/>
  <c r="M86" i="2"/>
  <c r="L86" i="2"/>
  <c r="K86" i="2"/>
  <c r="J86" i="2"/>
  <c r="I86" i="2"/>
  <c r="I86" i="5" s="1"/>
  <c r="H86" i="2"/>
  <c r="H86" i="5" s="1"/>
  <c r="G86" i="2"/>
  <c r="F86" i="2"/>
  <c r="P57" i="2"/>
  <c r="P57" i="5" s="1"/>
  <c r="O57" i="2"/>
  <c r="N57" i="2"/>
  <c r="N57" i="5" s="1"/>
  <c r="M57" i="2"/>
  <c r="L57" i="2"/>
  <c r="K57" i="2"/>
  <c r="J57" i="2"/>
  <c r="I57" i="2"/>
  <c r="I373" i="2" s="1"/>
  <c r="H57" i="2"/>
  <c r="G57" i="2"/>
  <c r="F57" i="2"/>
  <c r="F57" i="5" s="1"/>
  <c r="P50" i="2"/>
  <c r="O50" i="2"/>
  <c r="N50" i="2"/>
  <c r="M50" i="2"/>
  <c r="L50" i="2"/>
  <c r="J50" i="2"/>
  <c r="I50" i="2"/>
  <c r="H50" i="2"/>
  <c r="H50" i="5" s="1"/>
  <c r="G50" i="2"/>
  <c r="F50" i="2"/>
  <c r="F50" i="5"/>
  <c r="P40" i="2"/>
  <c r="O40" i="2"/>
  <c r="N40" i="2"/>
  <c r="M40" i="2"/>
  <c r="M40" i="5" s="1"/>
  <c r="L40" i="2"/>
  <c r="J40" i="2"/>
  <c r="I40" i="2"/>
  <c r="H40" i="2"/>
  <c r="H40" i="5" s="1"/>
  <c r="G40" i="2"/>
  <c r="F40" i="2"/>
  <c r="P11" i="2"/>
  <c r="P373" i="2"/>
  <c r="O11" i="2"/>
  <c r="N11" i="2"/>
  <c r="M11" i="2"/>
  <c r="L11" i="2"/>
  <c r="L373" i="2" s="1"/>
  <c r="J11" i="2"/>
  <c r="I11" i="2"/>
  <c r="H11" i="2"/>
  <c r="G11" i="2"/>
  <c r="F11" i="2"/>
  <c r="R11" i="19"/>
  <c r="R50" i="19"/>
  <c r="S99" i="19"/>
  <c r="R113" i="19"/>
  <c r="R188" i="19"/>
  <c r="S258" i="19"/>
  <c r="S357" i="19"/>
  <c r="K258" i="11"/>
  <c r="K113" i="11"/>
  <c r="O57" i="11"/>
  <c r="K57" i="11"/>
  <c r="O258" i="11"/>
  <c r="O113" i="11"/>
  <c r="I373" i="12"/>
  <c r="S50" i="19"/>
  <c r="S86" i="19"/>
  <c r="R86" i="19"/>
  <c r="K99" i="2"/>
  <c r="K113" i="2"/>
  <c r="K40" i="2"/>
  <c r="Q99" i="19"/>
  <c r="T327" i="19"/>
  <c r="Q258" i="19"/>
  <c r="S147" i="19"/>
  <c r="T99" i="19"/>
  <c r="N373" i="11"/>
  <c r="S297" i="19"/>
  <c r="R297" i="19"/>
  <c r="K207" i="2"/>
  <c r="K274" i="2"/>
  <c r="K327" i="2"/>
  <c r="S11" i="19"/>
  <c r="J373" i="18"/>
  <c r="I373" i="3"/>
  <c r="H373" i="18"/>
  <c r="R57" i="19"/>
  <c r="S57" i="19"/>
  <c r="S274" i="19"/>
  <c r="R274" i="19"/>
  <c r="K197" i="2"/>
  <c r="K188" i="2"/>
  <c r="P373" i="18"/>
  <c r="K50" i="2"/>
  <c r="K50" i="5"/>
  <c r="K258" i="2"/>
  <c r="Q40" i="19"/>
  <c r="L373" i="18"/>
  <c r="G373" i="9"/>
  <c r="S224" i="19"/>
  <c r="Q207" i="19"/>
  <c r="H373" i="3"/>
  <c r="K11" i="2"/>
  <c r="G373" i="12"/>
  <c r="O373" i="12"/>
  <c r="R40" i="19"/>
  <c r="Q244" i="19"/>
  <c r="T274" i="19"/>
  <c r="L373" i="8"/>
  <c r="I373" i="8"/>
  <c r="G373" i="7"/>
  <c r="F373" i="7"/>
  <c r="N373" i="7"/>
  <c r="F373" i="10"/>
  <c r="K373" i="7"/>
  <c r="K373" i="8"/>
  <c r="T207" i="19"/>
  <c r="S244" i="19"/>
  <c r="S327" i="19"/>
  <c r="I373" i="20"/>
  <c r="P373" i="3"/>
  <c r="K373" i="15"/>
  <c r="F373" i="13"/>
  <c r="N373" i="12"/>
  <c r="P373" i="12"/>
  <c r="J373" i="2"/>
  <c r="Q57" i="19"/>
  <c r="Q147" i="19"/>
  <c r="R147" i="19"/>
  <c r="Q297" i="19"/>
  <c r="R327" i="19"/>
  <c r="H373" i="9"/>
  <c r="M373" i="2"/>
  <c r="J207" i="5"/>
  <c r="P50" i="5"/>
  <c r="Q327" i="19"/>
  <c r="Q113" i="19"/>
  <c r="Q11" i="19"/>
  <c r="M373" i="19"/>
  <c r="H258" i="5"/>
  <c r="G57" i="5"/>
  <c r="M373" i="8"/>
  <c r="L373" i="20"/>
  <c r="N373" i="20"/>
  <c r="P373" i="20"/>
  <c r="O373" i="20"/>
  <c r="H373" i="20"/>
  <c r="K373" i="20"/>
  <c r="F147" i="5"/>
  <c r="O258" i="5"/>
  <c r="J11" i="5"/>
  <c r="I197" i="5"/>
  <c r="K297" i="5"/>
  <c r="J50" i="5"/>
  <c r="O57" i="5"/>
  <c r="F113" i="5"/>
  <c r="G224" i="5"/>
  <c r="F244" i="5"/>
  <c r="P274" i="5"/>
  <c r="G188" i="5"/>
  <c r="L197" i="5"/>
  <c r="P197" i="5"/>
  <c r="N274" i="5"/>
  <c r="N357" i="5"/>
  <c r="H147" i="5"/>
  <c r="I207" i="5"/>
  <c r="F357" i="5"/>
  <c r="N147" i="5"/>
  <c r="J373" i="15"/>
  <c r="N11" i="5"/>
  <c r="H188" i="5"/>
  <c r="H244" i="5"/>
  <c r="H274" i="5"/>
  <c r="M99" i="5"/>
  <c r="I147" i="5"/>
  <c r="L373" i="9"/>
  <c r="I373" i="9"/>
  <c r="O11" i="5"/>
  <c r="F11" i="5"/>
  <c r="J86" i="5"/>
  <c r="M357" i="5"/>
  <c r="F373" i="8"/>
  <c r="I11" i="5"/>
  <c r="M188" i="5"/>
  <c r="M244" i="5"/>
  <c r="O244" i="5"/>
  <c r="J357" i="5"/>
  <c r="J373" i="7"/>
  <c r="K235" i="5"/>
  <c r="K250" i="5"/>
  <c r="K363" i="5"/>
  <c r="K361" i="5"/>
  <c r="H11" i="5"/>
  <c r="K244" i="2"/>
  <c r="K244" i="5" s="1"/>
  <c r="G11" i="5" l="1"/>
  <c r="G40" i="5"/>
  <c r="H197" i="5"/>
  <c r="O224" i="5"/>
  <c r="J57" i="5"/>
  <c r="H373" i="19"/>
  <c r="T373" i="19" s="1"/>
  <c r="L373" i="10"/>
  <c r="K373" i="16"/>
  <c r="H373" i="2"/>
  <c r="O50" i="5"/>
  <c r="O373" i="5" s="1"/>
  <c r="M86" i="5"/>
  <c r="F99" i="5"/>
  <c r="J99" i="5"/>
  <c r="N99" i="5"/>
  <c r="N373" i="2"/>
  <c r="P147" i="5"/>
  <c r="O207" i="5"/>
  <c r="P224" i="5"/>
  <c r="F258" i="5"/>
  <c r="G373" i="2"/>
  <c r="P297" i="5"/>
  <c r="K362" i="5"/>
  <c r="K357" i="2"/>
  <c r="K357" i="5" s="1"/>
  <c r="I373" i="7"/>
  <c r="I373" i="10"/>
  <c r="G373" i="13"/>
  <c r="K373" i="13"/>
  <c r="O373" i="13"/>
  <c r="M373" i="15"/>
  <c r="M373" i="16"/>
  <c r="M373" i="17"/>
  <c r="G373" i="19"/>
  <c r="K373" i="18"/>
  <c r="N373" i="18"/>
  <c r="M373" i="18"/>
  <c r="O373" i="11"/>
  <c r="K373" i="11"/>
  <c r="N86" i="5"/>
  <c r="N373" i="5" s="1"/>
  <c r="L11" i="5"/>
  <c r="K11" i="5"/>
  <c r="T57" i="19"/>
  <c r="F373" i="14"/>
  <c r="F40" i="5"/>
  <c r="F373" i="5" s="1"/>
  <c r="G50" i="5"/>
  <c r="H57" i="5"/>
  <c r="H373" i="5" s="1"/>
  <c r="L57" i="5"/>
  <c r="G86" i="5"/>
  <c r="M207" i="5"/>
  <c r="I244" i="5"/>
  <c r="N327" i="5"/>
  <c r="G373" i="8"/>
  <c r="M373" i="10"/>
  <c r="H373" i="13"/>
  <c r="L373" i="13"/>
  <c r="P373" i="13"/>
  <c r="G373" i="15"/>
  <c r="N373" i="15"/>
  <c r="F373" i="16"/>
  <c r="F373" i="17"/>
  <c r="J373" i="17"/>
  <c r="N373" i="17"/>
  <c r="P373" i="19"/>
  <c r="T86" i="19"/>
  <c r="S207" i="19"/>
  <c r="R207" i="19"/>
  <c r="T224" i="19"/>
  <c r="T244" i="19"/>
  <c r="F373" i="2"/>
  <c r="L86" i="5"/>
  <c r="I40" i="5"/>
  <c r="I373" i="5" s="1"/>
  <c r="M11" i="5"/>
  <c r="I188" i="5"/>
  <c r="N373" i="19"/>
  <c r="F373" i="19"/>
  <c r="Q373" i="19" s="1"/>
  <c r="K274" i="5"/>
  <c r="O86" i="5"/>
  <c r="P99" i="5"/>
  <c r="P373" i="5" s="1"/>
  <c r="F224" i="5"/>
  <c r="N224" i="5"/>
  <c r="L258" i="5"/>
  <c r="M274" i="5"/>
  <c r="J40" i="5"/>
  <c r="J373" i="5" s="1"/>
  <c r="G113" i="5"/>
  <c r="N258" i="5"/>
  <c r="P373" i="7"/>
  <c r="G357" i="5"/>
  <c r="I50" i="5"/>
  <c r="M50" i="5"/>
  <c r="I373" i="13"/>
  <c r="M373" i="13"/>
  <c r="O373" i="16"/>
  <c r="R197" i="19"/>
  <c r="K373" i="19"/>
  <c r="S197" i="19"/>
  <c r="S373" i="19" l="1"/>
  <c r="R373" i="19"/>
  <c r="G373" i="5"/>
  <c r="M373" i="5"/>
  <c r="L373" i="5"/>
  <c r="K373" i="2"/>
</calcChain>
</file>

<file path=xl/sharedStrings.xml><?xml version="1.0" encoding="utf-8"?>
<sst xmlns="http://schemas.openxmlformats.org/spreadsheetml/2006/main" count="12121" uniqueCount="704">
  <si>
    <t>úñ»Ýùáí ãÝ³Ë³ï»ëí³Í ½ÇÝí³Í ÙÇ³íáñáõÙÝ»ñ ëï»ÕÍ»ÉÁ Ï³Ù ¹ñ³Ýó Ù³ëÝ³Ïó»ÉÁ</t>
  </si>
  <si>
    <t>²½·³ÛÇÝ, é³ë³Û³Ï³Ý Ï³Ù ÏñáÝ³Ï³Ý ÃßÝ³Ù³Ýù  Ñ³ñáõó»ÉÁ</t>
  </si>
  <si>
    <t>ä³ÛÃÛáõÝ³íï³Ý· ûµÛ»ÏïÝ»ñáõÙ ³Ýíï³Ý·áõÃÛ³Ý Ï³ÝáÝÝ»ñÁ Ë³Ëï»ÉÁ</t>
  </si>
  <si>
    <t>Ðñ¹»Ñ³ÛÇÝ ³Ýíï³Ý·áõÃÛ³Ý Ï³ÝáÝÝ»ñÁ Ë³Ëï»ÉÁ</t>
  </si>
  <si>
    <t>²åûñÇÝÇ Ï»ñåáí ½»Ýù, é³½Ù³ÙÃ»ñù, å³ÛÃáõóÇÏ ÝÛáõÃ»ñ Ï³Ù å³ÛÃáõóÇÏ ë³ñù»ñ Ó»éù µ»ñ»ÉÁ, Çñ³óÝ»ÉÁ, å³Ñ»ÉÁ, ÷áË³¹ñ»ÉÁ Ï³Ù Ïñ»ÉÁ</t>
  </si>
  <si>
    <t>²åûñÇÝÇ Ï»ñåáí ½»Ýù å³ïñ³ëï»ÉÁ</t>
  </si>
  <si>
    <t>¼»ÝùÇ, é³½Ù³ÙÃ»ñùÇ, å³ÛÃáõóÇÏ ÝÛáõÃ»ñÇ ¨ å³ÛÃáõóÇÏ ë³ñù»ñÇ å³Ñå³ÝáõÃÛ³Ý å³ñï³Ï³ÝáõÃÛáõÝÁ áã å³ïß³× Ï³ï³ñ»ÉÁ Ï³Ù ãÏ³ï³ñ»ÉÁ</t>
  </si>
  <si>
    <t>¼»Ýù, é³½Ù³ÙÃ»ñù, å³ÛÃáõóÇÏ ÝÛáõÃ»ñ Ï³Ù å³ÛÃáõóÇÏ ë³ñù»ñ Ñ³÷ßï³Ï»ÉÁ Ï³Ù ßáñÃ»ÉÁ</t>
  </si>
  <si>
    <t>Ðñ³½»ÝÁ Ï³Ù é³½Ù³ÙÃ»ñùÝ ³Ý÷áõÃáñ»Ý å³Ñå³Ý»ÉÁ</t>
  </si>
  <si>
    <t>¸Ûáõñ³í³é Ï³Ù ³ÛñÇã ÝÛáõÃ»ñÇ å³Ñå³ÝÙ³Ý Ï³Ù û·ï³·áñÍÙ³Ý ÏáÝáÝÝ»ñÁ Ë³Ëï»ÉÁ</t>
  </si>
  <si>
    <t>ºñÏ³ÃáõÕ³ÛÇÝ, û¹³ÛÇÝ Ï³Ù çñ³ÛÇÝ ïñ³ÝëåáñïÇ »ñÃ¨»ÏáõÃÛ³Ý ³Ýíï³Ý·áõÃÛ³Ý ¨ ß³Ñ³·áñÍÙ³Ý Ï³ÝáÝÝ»ñÁ Ë³Ëï»ÉÁ</t>
  </si>
  <si>
    <t>îñ³Ýëåáñï³ÛÇÝ ÙÇçáóÁ Ñ³ñµ³Í Ï³Ù ï³ëÝí»ó ï³ñÇÝ ãÉñ³ó³Í ³ÝÓÇÝ Ñ³ÝÓÝ»ÉÁ</t>
  </si>
  <si>
    <t>îñ³Ýëåáñï³ÛÇÝ ÙÇçáóÝ»ñÁ Ï³Ù Ñ³Õáñ¹³ÏóáõÃÛ³Ý áõÕÇÝ»ñÁ ÷ã³óÝ»ÉÁ</t>
  </si>
  <si>
    <t>àõÕ³ñÏí»É ¿ Áëï ÁÝ¹¹³ïáõÃÛ³Ý</t>
  </si>
  <si>
    <t>Ø³ÛñáõÕ³ÛÇÝ ËáÕáí³Ï³ß³ñ»ñÇ ßÇÝ³ñ³ñáõÃÛ³Ý, ß³Ñ³·áñÍÙ³Ý Ï³Ù í»ñ³Ýáñá·Ù³Ý ÁÝÃ³óùáõÙ ³Ýíï³Ý·áõÃÛ³Ý  Ï³ÝáÝÝ»ñÁ Ë³Ëï»ÉÁ</t>
  </si>
  <si>
    <t>øÝÝí»É ¿ Áëï ¿áõÃÛ³Ý ¨ ¹³ï³í×Çé Ï³Û³óí»É</t>
  </si>
  <si>
    <t>²Ý³ëÝ³µáõÅ³Ï³Ý Ï³ÝáÝÝ»ñÁ ¨ µáõÛë»ñÇ ÑÇí³Ý¹áõÃÛáõÝÝ»ñÇ áõ íÝ³ë³ïáõÝ»ñÇ ¹»Ù å³Ûù³ñ»Éáõ Ñ³Ù³ñ Ñ³ëï³ïí³Í Ï³ÝáÝÝ»ñÁ Ë³Ëï»ÉÁ</t>
  </si>
  <si>
    <t xml:space="preserve">ØÃÝáÉáñï³ÛÇÝ û¹Ý ³Õïáï»ÉÁ </t>
  </si>
  <si>
    <t xml:space="preserve">Î³ñÙÇñ Ë³ãÇ Ï³Ù Î³ñÙÇñ Ù³ÑÇÏÇ ËáñÑñ¹³ÝÇßÁ Ï³Ù Ýß³ÝÝ ³åûñÇÝÇ û·ï³·áñÍ»ÉÁ </t>
  </si>
  <si>
    <t xml:space="preserve">ÀÝ¹³Ù»ÝÁ ³í³ñïí»É »Ý ·áñÍ»ñ </t>
  </si>
  <si>
    <t>úñÇÝ³Ï³Ý áõÅÇ Ù»ç ¿ Ùï»É</t>
  </si>
  <si>
    <t>´áÕáù³ñÏí»É ¿  í»ñ³ùÝÝÇã ¹³ï³ñ³Ý</t>
  </si>
  <si>
    <t>²Û¹ ÃíáõÙª Ï³ë»óí³Í</t>
  </si>
  <si>
    <t>Ð³Ù³Ï³ñ·ã³ÛÇÝ ë³µáï³ÅÁ</t>
  </si>
  <si>
    <t>Ð³Ù³Ï³ñ·ã³ÛÇÝ ï»Õ»Ï³ïíáõÃÛáõÝ ³åûñÇÝÇ Ùáõïù ·áñÍ»Éáõ (Ý»ñÃ³÷³Ýó»Éáõ) Ñ³Ù³ñ Ñ³ïáõÏ ÙÇçáóÝ»ñ å³ïñ³ëï»ÉÁ Ï³Ù Çñ³óÝ»ÉÁ</t>
  </si>
  <si>
    <t>ìÝ³ë³µ»ñ Íñ³·ñ»ñ Ùß³Ï»ÉÁ, û·ï³·áñÍ»ÉÁ ¨ ï³ñ³Í»ÉÁ</t>
  </si>
  <si>
    <t>Ð³Ù³Ï³ñ·ã³ÛÇÝ Ñ³Ù³Ï³ñ·Á Ï³Ù ó³ÝóÁ ß³Ñ³·áñÍ»Éáõ Ï³ÝáÝÝ»ñÁ Ë³Ëï»ÉÁ</t>
  </si>
  <si>
    <t>ÊáõÉÇ·³ÝáõÃÛáõÝÁ</t>
  </si>
  <si>
    <t>ì³Ý¹³ÉÇ½ÙÁ</t>
  </si>
  <si>
    <t>²Ñ³µ»ÏãáõÃÛ³Ý Ù³ëÇÝ ëáõï Ñ³Õáñ¹áõÙ ï³ÉÁ</t>
  </si>
  <si>
    <t>äáéÝÏ³·ñ³Ï³Ý ÝÛáõÃ»ñ Ï³Ù ³é³ñÏ³Ý»ñ ³åûñÇÝÇ ï³ñ³Í»ÉÁ</t>
  </si>
  <si>
    <t>ä³ïÙáõÃÛ³Ý ¨ Ùß³ÏáõÛÃÇ Ñáõß³ñÓ³ÝÝ»ñ áãÝã³óÝ»ÉÁ Ï³Ù íÝ³ë»ÉÁ</t>
  </si>
  <si>
    <t>¸Ç³ÏÁ Ï³Ù Ã³ÕÙ³Ý í³Ûñ»ñÝ ³Ý³ñ·³ÝùÇ »ÝÃ³ñÏ»ÉÁ</t>
  </si>
  <si>
    <t>ÊÇëï Ý»ñ·áñÍáÕ Ï³Ù ÃáõÝ³íáñ ÝÛáõÃ»ñÇ ³åûñÇÝÇ ßñç³Ý³éáõÃÛáõÝÁ ¹ñ³Ýù Çñ³óÝ»Éáõ Ýå³ï³Ïáí</t>
  </si>
  <si>
    <t xml:space="preserve"> ÐÐ  ÀÜ¸Ð²Üàôð Æð²ì²êàôÂÚ²Ü  ¸²î²ð²ÜÜºðàôØ  øðº²Î²Ü  ¶àðÌºðÆ  øÜÜàôÂÚ²Ü  ìºð²´ºðÚ²È</t>
  </si>
  <si>
    <t>ÊÇëï Ý»ñ·áñÍáÕ Ï³Ù ÃáõÝ³íáñ ÝÛáõÃ»ñ ³ñï³¹ñ»Éáõ, Ó»éù µ»ñ»Éáõ, å³Ñ»Éáõ, Ñ³ßí³é»Éáõ, µ³ó ÃáÕÝ»Éáõ, ÷áË³¹ñ»Éáõ Ï³Ù ³é³ù»Éáõ Ï³ÝáÝÝ»ñÁ Ë³Ëï»ÉÁ</t>
  </si>
  <si>
    <t>ê³ÝÇï³ñ³Ñ³Ï³Ñ³Ù³×³ñ³Ï³ÛÇÝ Ï³ÝáÝÝ»ñÁ Ë³Ëï»ÉÁ</t>
  </si>
  <si>
    <t>Ø³ñ¹Ï³Ýó ÏÛ³ÝùÇ Ï³Ù ³éáÕçáõÃÛ³Ý Ñ³Ù³ñ íï³Ý·³íáñ Ñ³Ý·³Ù³ÝùÝ»ñÇ í»ñ³µ»ñÛ³É ï»Õ»ÏáõÃÛáõÝ Ã³ùóÝ»ÉÁ</t>
  </si>
  <si>
    <t>Ø³ëÝ³íáñ µÅßÏ³Ï³Ý Ï³Ù ¹»Õ³·áñÍ³Ï³Ý  ·áñÍáõÝ»áõÃÛ³Ùµ ³åûñÇÝ³µ³ñ ½µ³Õí»ÉÁ, Ï»ÕÍ ¹»Õ»ñ å³ïñ³ëï»ÉÁ Ï³Ù Çñ³óÝ»ÉÁ</t>
  </si>
  <si>
    <t>²ßË³ï³ÝùÝ»ñ Çñ³Ï³Ý³óÝ»ÉÇë ßñç³Ï³ ÙÇç³í³ÛñÇ å³Ñå³ÝáõÃÛ³Ý Ï³ÝáÝÝ»ñÁ Ë³Ëï»ÉÁ</t>
  </si>
  <si>
    <t>Þñç³Ï³ ÙÇç³í³ÛñÇ ³ÕïáïÙ³Ý í»ñ³µ»ñÛ³É ï»Õ»ÏáõÃÛáõÝÝ»ñ Ã³ùóÝ»ÉÁ Ï³Ù ¹ñ³Ýù ¹Çï³íáñÛ³É ³Õ³í³Õ»ÉÁ</t>
  </si>
  <si>
    <t>ìï³Ý·³íáñ ùÇÙÇ³Ï³Ý ¨ Ï»Ýë³µ³Ý³Ï³Ý ÝÛáõÃ»ñÇ áõ Ã³÷áÝÝ»ñÇ Ñ»ï í³ñí»Éáõ ³Ýíï³Ý·áõÃÛ³Ý Ï³ÝáÝÝ»ñÁ Ë³Ëï»ÉÁ</t>
  </si>
  <si>
    <t>æñ»ñÝ ³Õïáï»ÉÁ</t>
  </si>
  <si>
    <t>ÐáÕÁ ÷ã³óÝ»ÉÁ</t>
  </si>
  <si>
    <t>æñ³ÛÇÝ Ï»Ý¹³ÝÇÝ»ñ ¨ µáõÛë»ñ ³åûñÇÝÇ ³ñ¹ÛáõÝ³Ñ³Ý»ÉÁ</t>
  </si>
  <si>
    <t>ÒÏÝ³ÛÇÝ å³ß³ñÝ»ñÇ å³Ñå³ÝáõÃÛ³Ý Ï³ÝáÝÝ»ñÁ Ë³Ëï»ÉÁ</t>
  </si>
  <si>
    <t>²åûñÇÝÇ áñëÁ</t>
  </si>
  <si>
    <t>Ì³é»ñÇ, Ã÷»ñÇ ¨ µáõë³Í³ÍÏÇ ³åûñÇÝÇ Ñ³ïáõÙÁ</t>
  </si>
  <si>
    <t>²Ýï³éÝ»ñ áãÝã³óÝ»ÉÁ Ï³Ù íÝ³ë»ÉÁ</t>
  </si>
  <si>
    <t>´ÝáõÃÛ³Ý Ñ³ïáõÏ å³Ñå³ÝíáÕ ï³ñ³ÍùÝ»ñÇ é»ÅÇÙÁ Ë³Ëï»ÉÁ</t>
  </si>
  <si>
    <t>ÐÐ ë³ÑÙ³Ý³¹ñ³Ï³Ý Ï³ñ·Á µéÝáõÃÛ³Ùµ ÷á÷áË»ÉáõÝ áõÕÕí³Í Ññ³å³ñ³Ï³ÛÇÝ Ïáã»ñÁ</t>
  </si>
  <si>
    <t>ä»ï³Ï³Ý ·³ÕïÝÇù å³ñáõÝ³ÏáÕ ÷³ëï³ÃÕÃ»ñÇ Ï³Ù Ñ³Ù³Ï³ñ·ã³ÛÇÝ ï»Õ»Ï³ïíáõÃÛ³Ý Ñ»ï í³ñí»Éáõ Ï³ÝáÝÝ»ñÁ Ë³Ëï»ÉÁ</t>
  </si>
  <si>
    <t>ä³ßïáÝ»³Ï³Ý ÉÇ³½áñáõÃÛáõÝÝ»ñÇ ã³ñ³ß³Ñ»ÉÁ</t>
  </si>
  <si>
    <t>Ò»éÝ³ñÏ³ïÇñ³Ï³Ý ·áñÍáõÝ»áõÃÛ³ÝÝ ³åûñÇÝÇ Ù³ëÝ³Ïó»ÉÁ</t>
  </si>
  <si>
    <t>Î³ß³éù ëï³Ý³ÉÁ</t>
  </si>
  <si>
    <t>Î³ß³éù ï³ÉÁ</t>
  </si>
  <si>
    <t>Î³ß³éùÇ ÙÇçÝáñ¹áõÃÛáõÝÁ</t>
  </si>
  <si>
    <t>ä³ßïáÝ»³Ï³Ý Ï»ÕÍÇùÁ</t>
  </si>
  <si>
    <t>ÆßË³ÝáõÃÛ³Ý Ý»ñÏ³Û³óáõóãÇ ÝÏ³ïÙ³Ùµ µéÝáõÃÛáõÝ ·áñÍ³¹ñ»ÉÁ</t>
  </si>
  <si>
    <t>ä³ßïáÝ³ï³ñ ³ÝÓÇ ÏáãáõÙÁ Ï³Ù ÇßË³ÝáõÃÛáõÝÁ ÇÝùÝ³Ï³Ù Ûáõñ³óÝ»ÉÁ</t>
  </si>
  <si>
    <t>ÆßË³ÝáõÃÛ³Ý Ý»ñÏ³Û³óáõóãÇÝ íÇñ³íáñ»ÉÁ</t>
  </si>
  <si>
    <t>Î³åÇ áõÕÇÝ»ñÁ íÝ³ë»ÉÁ</t>
  </si>
  <si>
    <t>ÆÝùÝÇñ³íãáõÃÛáõÝÁ</t>
  </si>
  <si>
    <t>ö³ëï³ÃÕÃ»ñ, ¹ñáßÙÝ»ñ, ÏÝÇùÝ»ñ Ñ³÷ßï³Ï»ÉÁ Ï³Ù íÝ³ë»ÉÁ</t>
  </si>
  <si>
    <t>ä»ï³Ï³Ý å³ñ·¨Ý»ñÁ Ñ³÷ßï³Ï»ÉÁ</t>
  </si>
  <si>
    <t>ä³ßïáÝ³Ï³Ý ÷³ëï³ÃÕÃ»ñ Ï³Ù å»ï³Ï³Ý å³ñ·¨Ý»ñ ³åûñÇÝÇ Ó»éù µ»ñ»ÉÁ Ï³Ù Çñ³óÝ»ÉÁ</t>
  </si>
  <si>
    <t>ä³ï»ñ³½ÙÇ Å³Ù³Ý³Ï å³ñÑ³ÏÝ»ñ Ï³ï³ñ»Éáõó Ï³Ù Ñ³ñÏ»ñ í×³ñ»Éáõó Ëáõë³÷»ÉÁ</t>
  </si>
  <si>
    <t>ä»ï³Ï³Ý ë³ÑÙ³ÝÝ ³åûñÇÝÇ Ñ³ï»ÉÁ</t>
  </si>
  <si>
    <t>ä»ï³Ï³Ý ë³ÑÙ³ÝÇ Ýß³ÝÝ»ñÁ í»ñóÝ»ÉÁ, ï»Õ³ß³ñÅ»ÉÁ Ï³Ù áãÝã³óÝ»ÉÁ</t>
  </si>
  <si>
    <t>Ð³Ýó³·áñÍáõÃÛáõÝÁ å³ñï³Ï»ÉÁ</t>
  </si>
  <si>
    <t>²ñ¹³ñ³¹³ïáõÃÛ³Ý Çñ³Ï³Ý³óÙ³ÝÁ ¨ ùÝÝáõÃÛ³ÝÁ ËáãÁÝ¹áï»ÉÁ</t>
  </si>
  <si>
    <t>Ø³ñ¹áõ Çñ³íáõÝùÝ»ñÇ å³ßïå³ÝÇ ÉÇ³½áñáõÃÛáõÝÝ»ñÇ  Çñ³Ï³Ý³óÙ³ÝÁ ËáãÁÝ¹áï»ÉÁ</t>
  </si>
  <si>
    <t>Ø³ñ¹áõ Çñ³íáõÝùÝ»ñÇ å³ßïå³ÝÇÝ ëå³éÝ³ÉÁ Ï³Ù Ýñ³ ÝÏ³ïÙ³Ùµ  ³ÝÑ³ñ·³ÉÇó í»ñ³µ»ñÙáõÝù óáõó³µ»ñ»ÉÁ</t>
  </si>
  <si>
    <t>êáõï Ù³ïÝáõÃÛáõÝÁ</t>
  </si>
  <si>
    <t xml:space="preserve"> ö³ËáõëïÝ ³½³ï³½ñÏÙ³Ý í³ÛñÇó, Ï³É³Ý³íáñí³ÍÝ»ñÇÝ å³Ñ»Éáõ í³ÛñÇó Ï³Ù Ó»ñµ³Ï³Éí³ÍÝ»ñÇÝ å³Ñ»Éáõ í³ÛñÇó</t>
  </si>
  <si>
    <t>²ÏÝÑ³Ûï ³ÝÙ»Õ ³ÝÓÇÝ ùñ»³Ï³Ý å³ï³ëË³Ý³ïíáõÃÛ³Ý »ÝÃ³ñÏ»ÉÁ</t>
  </si>
  <si>
    <t>Ð³ñÏ»ñÁ, ïáõñù»ñÁ Ï³Ù  å³ñï³¹Çñ ³ÛÉ  í×³ñáõÙÝ»ñÁ í×³ñ»Éáõó ã³ñ³Ùïáñ»Ý Ëáõë³÷»ÉÁ</t>
  </si>
  <si>
    <t>²ÛÉÁÝïñ³Ýù³ÛÇÝ ³ßË³ï³Ýù³ÛÇÝ Í³é³ÛáÕÇ ÏáÕÙÇó Í³é³ÛáõÃÛ³Ý í³ÛñÝ ÇÝùÝ³Ï³Ù ÃáÕÝ»ÉÁ</t>
  </si>
  <si>
    <t>øñ»³Ï³ï³ñáÕ³Ï³Ý ÑÇÙÝ³ñÏÇó Ï³Ù Ó»éµ³Ï³Éí³ÍÝ»ñÇÝ å³Ñ»Éáõ í³ÛñÇó ÷³Ëáõëï Ï³ï³ñ³Í ³ÝÓÇÝ ³ç³Ïó»ÉÁ</t>
  </si>
  <si>
    <t>Ð³Ýó³·áñÍáõÃÛ³Ý Ù³ëÇÝ ãÑ³ÛïÝ»ÉÁ</t>
  </si>
  <si>
    <t>ìÏ³ÛÇ Ï³Ù ïáõÅáÕÇ Ý»ñÏ³Û³Ý³ÉáõÝ Ï³Ù Ýñ³Ýó óáõóÙáõÝù ï³ÉáõÝ ËáãÁÝ¹áï»ÉÁ</t>
  </si>
  <si>
    <t>òáõóÙáõÝù ï³Éáõó Ññ³Å³ñí»ÉÁ</t>
  </si>
  <si>
    <t>êáõï óáõóÙáõÝù, Ï»ÕÍ »½ñ³Ï³óáõÃÛáõÝ ï³Éáõ Ï³Ù  ëË³É Ã³ñ·Ù³ÝáõÃÛ³Ý Ñ³Ù³ñ Ï³ß³é»ÉÁ Ï³Ù Ñ³ñÏ³¹ñ»ÉÁ</t>
  </si>
  <si>
    <t xml:space="preserve">¸³ï³íáñÇ, ¹³ï³Ë³½Ç, ùÝÝÇãÇ Ï³Ù Ñ»ï³ùÝÝáõÃÛáõÝ Ï³ï³ñáÕ ³ÝÓÇ ÏáÕÙÇó óáõóÙáõÝù ï³ÉáõÝ Ñ³ñÏ³¹ñ»ÉÁ </t>
  </si>
  <si>
    <t>Ü³Ë³ùÝÝáõÃÛ³Ý Ï³Ù Ñ»ï³ùÝÝáõÃÛ³Ý ïíÛ³ÉÝ»ñÁ Ññ³å³ñ³Ï»ÉÁ</t>
  </si>
  <si>
    <t>¸³ï³ñ³ÝÇ ÝÏ³ïÙ³Ùµ ³ÝÑ³ñ·³ÉÇó í»ñ³µ»ñÙáõÝùÁ</t>
  </si>
  <si>
    <t>¸³ï³íáñÇÝ, ¹³ï³Ë³½ÇÝ, ùÝÝÇãÇÝ, Ñ»ï³ùÝÝáõÃÛáõÝ Ï³ï³ñáÕ ³ÝÓÇÝ Ï³Ù ¹³ï³Ï³Ý ³Ïï»ñÇ Ñ³ñÏ³¹Çñ Ï³ï³ñáÕÇÝ ½ñå³ñï»ÉÁ</t>
  </si>
  <si>
    <t>²ñ·»É³ÝùÇ ï³Ï ·ïÝíáÕ Ï³Ù µéÝ³·ñ³íÙ³Ý »ÝÃ³Ï³ ·áõÛùÇ ÝÏ³ïÙ³Ùµ ³åûñÇÝÇ ·áñÍáÕáõÃÛáõÝÝ»ñÁ</t>
  </si>
  <si>
    <t>ä³ñï³å³ÝÇ ÏáÕÙÇó ë»÷³Ï³ÝáõÃÛ³Ý Çñ³íáõÝùáí Çñ»Ý å³ïÏ³ÝáÕ  ·áõÛùÇ ¨ ·áõÛù³ÛÇÝ Çñ³íáõÝùÝ»ñÇ Ï³½ÙÇ áõ ù³Ý³ÏÇ Ù³ëÇÝ Ñ³Ûï³ñ³ñ³·Çñ Ý»ñÏ³Û³óÝ»Éáõó ã³ñ³Ùïáñ»Ý Ëáõë³÷»ÉÁ, Ñ³Ûï³ñ³ñ³·ñáõÙ ïíÛ³ÉÝ»ñ Ã³ùóÝ»ÉÁ Ï³Ù ¹ñ³Ýù Ë»Õ³ÃÛáõñ»ÉÁ</t>
  </si>
  <si>
    <t>²åûñÇÝÇ Ó»éµ³Ï³É»ÉÁ Ï³Ù Ï³É³Ý³íáñ»ÉÁ</t>
  </si>
  <si>
    <t>²å³óáõÛóÝ»ñÁ Ï»ÕÍ»ÉÁ</t>
  </si>
  <si>
    <t>Î³ß³éùÇ Ï³Ù ³é¨ïñ³ÛÇÝ Ï³ß³éùÇ åñáíáÏ³óÇ³Ý</t>
  </si>
  <si>
    <t>1.</t>
  </si>
  <si>
    <t>2.1</t>
  </si>
  <si>
    <t>2.2</t>
  </si>
  <si>
    <t>2.3</t>
  </si>
  <si>
    <t>2.4</t>
  </si>
  <si>
    <t>2.5</t>
  </si>
  <si>
    <t>2.6</t>
  </si>
  <si>
    <t>2.</t>
  </si>
  <si>
    <t>5.</t>
  </si>
  <si>
    <t>6.</t>
  </si>
  <si>
    <t>9.</t>
  </si>
  <si>
    <t>1.2</t>
  </si>
  <si>
    <t>1.3</t>
  </si>
  <si>
    <t>1.4</t>
  </si>
  <si>
    <t>1.5</t>
  </si>
  <si>
    <t>1.6</t>
  </si>
  <si>
    <t>1.7</t>
  </si>
  <si>
    <t>1.8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</si>
  <si>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</si>
  <si>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</si>
  <si>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</si>
  <si>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</si>
  <si>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</si>
  <si>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</si>
  <si>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</si>
  <si>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</si>
  <si>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</si>
  <si>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</si>
  <si>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</si>
  <si>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</si>
  <si>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</si>
  <si>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</si>
  <si>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</si>
  <si>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</si>
  <si>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</si>
  <si>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4.</t>
  </si>
  <si>
    <t>3.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</si>
  <si>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</si>
  <si>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</si>
  <si>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</si>
  <si>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</si>
  <si>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</si>
  <si>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</si>
  <si>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</si>
  <si>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</si>
  <si>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</si>
  <si>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</si>
  <si>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</si>
  <si>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</si>
  <si>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</si>
  <si>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</si>
  <si>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</si>
  <si>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</si>
  <si>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</si>
  <si>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</si>
  <si>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</si>
  <si>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</si>
  <si>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</si>
  <si>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</si>
  <si>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</si>
  <si>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</si>
  <si>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</si>
  <si>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</si>
  <si>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</si>
  <si>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</si>
  <si>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</si>
  <si>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</si>
  <si>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</si>
  <si>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</si>
  <si>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</si>
  <si>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</si>
  <si>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</si>
  <si>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</si>
  <si>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</si>
  <si>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</si>
  <si>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</si>
  <si>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</si>
  <si>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</si>
  <si>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</si>
  <si>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</si>
  <si>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</si>
  <si>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7.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</si>
  <si>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</si>
  <si>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</si>
  <si>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</si>
  <si>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</si>
  <si>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</si>
  <si>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</si>
  <si>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</si>
  <si>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</si>
  <si>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</si>
  <si>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</si>
  <si>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7.11</t>
  </si>
  <si>
    <t>7.12</t>
  </si>
  <si>
    <t>7.13</t>
  </si>
  <si>
    <t>7.14</t>
  </si>
  <si>
    <t>7.15</t>
  </si>
  <si>
    <t>7.16</t>
  </si>
  <si>
    <t>7.17</t>
  </si>
  <si>
    <t>7.18</t>
  </si>
  <si>
    <t>7.19</t>
  </si>
  <si>
    <t>7.20</t>
  </si>
  <si>
    <t>7.21</t>
  </si>
  <si>
    <t>7.22</t>
  </si>
  <si>
    <t>7.23</t>
  </si>
  <si>
    <t>7.24</t>
  </si>
  <si>
    <t>7.25</t>
  </si>
  <si>
    <t>7.26</t>
  </si>
  <si>
    <t>7.27</t>
  </si>
  <si>
    <t>7.28</t>
  </si>
  <si>
    <t>8.</t>
  </si>
  <si>
    <t>18.</t>
  </si>
  <si>
    <t>18.2</t>
  </si>
  <si>
    <t>8.10</t>
  </si>
  <si>
    <t>8.13</t>
  </si>
  <si>
    <t>8.14</t>
  </si>
  <si>
    <t>8.15</t>
  </si>
  <si>
    <t>8.16</t>
  </si>
  <si>
    <t>8.17</t>
  </si>
  <si>
    <t>8.18</t>
  </si>
  <si>
    <t>8.19</t>
  </si>
  <si>
    <t>9.1</t>
  </si>
  <si>
    <t>9.2</t>
  </si>
  <si>
    <t>9.3</t>
  </si>
  <si>
    <t>9.4</t>
  </si>
  <si>
    <t>9.5</t>
  </si>
  <si>
    <t>9.6</t>
  </si>
  <si>
    <t>9.7</t>
  </si>
  <si>
    <t>10.</t>
  </si>
  <si>
    <t>10.1</t>
  </si>
  <si>
    <t>10.2</t>
  </si>
  <si>
    <t>10.3</t>
  </si>
  <si>
    <t>10.4</t>
  </si>
  <si>
    <t>10.5</t>
  </si>
  <si>
    <t>10.6</t>
  </si>
  <si>
    <t>10.7</t>
  </si>
  <si>
    <t>10.8</t>
  </si>
  <si>
    <t>11.</t>
  </si>
  <si>
    <t>11.1</t>
  </si>
  <si>
    <t>11.2</t>
  </si>
  <si>
    <t>11.3</t>
  </si>
  <si>
    <t>11.4</t>
  </si>
  <si>
    <t>11.5</t>
  </si>
  <si>
    <t>11.6</t>
  </si>
  <si>
    <t>11.7</t>
  </si>
  <si>
    <t>11.8</t>
  </si>
  <si>
    <t>11.10</t>
  </si>
  <si>
    <t>11.11</t>
  </si>
  <si>
    <t>11.12</t>
  </si>
  <si>
    <t>11.13</t>
  </si>
  <si>
    <t>11.14</t>
  </si>
  <si>
    <t>11.15</t>
  </si>
  <si>
    <t>12.</t>
  </si>
  <si>
    <t>12.1</t>
  </si>
  <si>
    <t>12.2</t>
  </si>
  <si>
    <t>12.3</t>
  </si>
  <si>
    <t>12.4</t>
  </si>
  <si>
    <t>12.5</t>
  </si>
  <si>
    <t>12.6</t>
  </si>
  <si>
    <t>12.7</t>
  </si>
  <si>
    <t>12.8</t>
  </si>
  <si>
    <t>12.9</t>
  </si>
  <si>
    <t>12.10</t>
  </si>
  <si>
    <t>12.11</t>
  </si>
  <si>
    <t>12.12</t>
  </si>
  <si>
    <t>12.13</t>
  </si>
  <si>
    <t>12.14</t>
  </si>
  <si>
    <t>13.</t>
  </si>
  <si>
    <t>13.1</t>
  </si>
  <si>
    <t>13.2</t>
  </si>
  <si>
    <t>13.3</t>
  </si>
  <si>
    <t>14.</t>
  </si>
  <si>
    <t>14.1</t>
  </si>
  <si>
    <t>14.2</t>
  </si>
  <si>
    <t>14.3</t>
  </si>
  <si>
    <t>14.4</t>
  </si>
  <si>
    <t>14.5</t>
  </si>
  <si>
    <t>14.6</t>
  </si>
  <si>
    <t>14.7</t>
  </si>
  <si>
    <t>14.8</t>
  </si>
  <si>
    <t>15.</t>
  </si>
  <si>
    <t>15.1</t>
  </si>
  <si>
    <t>15.2</t>
  </si>
  <si>
    <t>15.3</t>
  </si>
  <si>
    <t>15.4</t>
  </si>
  <si>
    <t>15.5</t>
  </si>
  <si>
    <t>15.6</t>
  </si>
  <si>
    <t>15.7</t>
  </si>
  <si>
    <t>15.8</t>
  </si>
  <si>
    <t>15.10</t>
  </si>
  <si>
    <t>15.14</t>
  </si>
  <si>
    <t>15.15</t>
  </si>
  <si>
    <t>15.16</t>
  </si>
  <si>
    <t>15.17</t>
  </si>
  <si>
    <t>15.18</t>
  </si>
  <si>
    <t>15.19</t>
  </si>
  <si>
    <t>15.20</t>
  </si>
  <si>
    <t>16.</t>
  </si>
  <si>
    <t>16.1</t>
  </si>
  <si>
    <t>16.2</t>
  </si>
  <si>
    <t>16.3</t>
  </si>
  <si>
    <t>16.4</t>
  </si>
  <si>
    <t>16.5</t>
  </si>
  <si>
    <t>16.6</t>
  </si>
  <si>
    <t>16.7</t>
  </si>
  <si>
    <t>16.8</t>
  </si>
  <si>
    <t>16.9</t>
  </si>
  <si>
    <t>16.10</t>
  </si>
  <si>
    <t>16.11</t>
  </si>
  <si>
    <t>16.12</t>
  </si>
  <si>
    <t>16.13</t>
  </si>
  <si>
    <t>16.14</t>
  </si>
  <si>
    <t>16.15</t>
  </si>
  <si>
    <t>16.16</t>
  </si>
  <si>
    <t>16.17</t>
  </si>
  <si>
    <t>16.18</t>
  </si>
  <si>
    <t>16.19</t>
  </si>
  <si>
    <t>16.20</t>
  </si>
  <si>
    <t>16.21</t>
  </si>
  <si>
    <t>16.22</t>
  </si>
  <si>
    <t>16.23</t>
  </si>
  <si>
    <t>16.24</t>
  </si>
  <si>
    <t>16.25</t>
  </si>
  <si>
    <t>16.26</t>
  </si>
  <si>
    <t>16.27</t>
  </si>
  <si>
    <t>17.</t>
  </si>
  <si>
    <t>17.1</t>
  </si>
  <si>
    <t>17.2</t>
  </si>
  <si>
    <t>17.3</t>
  </si>
  <si>
    <t>17.4</t>
  </si>
  <si>
    <t>17.5</t>
  </si>
  <si>
    <t>17.6</t>
  </si>
  <si>
    <t>17.7</t>
  </si>
  <si>
    <t>17.8</t>
  </si>
  <si>
    <t>17.9</t>
  </si>
  <si>
    <t>17.10</t>
  </si>
  <si>
    <t>17.11</t>
  </si>
  <si>
    <t>17.12</t>
  </si>
  <si>
    <t>17.13</t>
  </si>
  <si>
    <t>17.14</t>
  </si>
  <si>
    <t>17.15</t>
  </si>
  <si>
    <t>17.16</t>
  </si>
  <si>
    <t>17.17</t>
  </si>
  <si>
    <t>17.18</t>
  </si>
  <si>
    <t>17.19</t>
  </si>
  <si>
    <t>17.20</t>
  </si>
  <si>
    <t>17.21</t>
  </si>
  <si>
    <t>17.22</t>
  </si>
  <si>
    <t>17.23</t>
  </si>
  <si>
    <t>²ÏÝÑ³Ûï ³Ý³ñ¹³ñ ¹³ï³í×Çé, í×Çé Ï³Ù ¹³ï³Ï³Ý ³ÛÉ ³Ïï Ï³Û³óÝ»ÉÁ</t>
  </si>
  <si>
    <t>¸³ï³Ï³Ý ³ÏïÁ ãÏ³ï³ñ»ÉÁ</t>
  </si>
  <si>
    <t>²½³ï³½ñÏÙ³Ý Ó¨áí å³ïÇÅÁ Ïñ»Éáõó Ëáõë³÷»ÉÁ</t>
  </si>
  <si>
    <t>¼ÇÝÍ³é³ÛáÕÝ»ñÇ ÷áËÑ³ñ³µ»ñáõÃÛáõÝÝ»ñÇ Ï³ÝáÝ³·ñù³ÛÇÝ Ï³ÝáÝÝ»ñÁ Ë³Ëï»ÉÁ Ýñ³Ýó ÙÇç¨ ëïáñ³¹³ëáõÃÛ³Ý Ñ³ñ³µ»ñáõÃÛáõÝÝ»ñÇ µ³ó³Ï³ÛáõÃÛ³Ý ¹»åùáõÙ</t>
  </si>
  <si>
    <t>Ðñ³Ù³ÝÁ ãÏ³ï³ñ»ÉÁ</t>
  </si>
  <si>
    <t>ä»ïÇÝ ¹ÇÙ³¹ñ»ÉÁ Ï³Ù Ýñ³Ý ½ÇÝíáñ³Ï³Ý Í³é³ÛáõÃÛ³Ý å³ñï³Ï³ÝáõÃÛáõÝÝ»ñÁ Ë³Ëï»ÉáõÝ Ñ³ñÏ³¹ñ»ÉÁ</t>
  </si>
  <si>
    <t>¼áñ³Ù³ëÁ Ï³Ù Í³é³ÛáõÃÛ³Ý í³ÛñÝ ÇÝùÝ³Ï³Ù ÃáÕÝ»ÉÁ</t>
  </si>
  <si>
    <t>¸³ë³ÉùáõÃÛáõÝÁ</t>
  </si>
  <si>
    <t>²Ý¹³Ù³Ë»Õ»Éáõ, ÑÇí³Ý¹áõÃÛ³Ý ëÇÙáõÉÛ³óÇ³ÛÇ Ï³Ù ³åûñÇÝÇ ³ÛÉ »Õ³Ý³Ïáí ½ÇÝíáñ³Ï³Ý Í³é³ÛáõÃÛáõÝÇó Ëáõë³÷»ÉÁ</t>
  </si>
  <si>
    <t>¼ÇÝíáñ³Ï³Ý Í³é³ÛáõÃÛ³Ý å³ñï³Ï³ÝáõÃÛáõÝÝ»ñÁ Ï³ï³ñ»Éáõó Ññ³Å³ñí»ÉÁ</t>
  </si>
  <si>
    <t>Ø³ñï³Ï³Ý Ñ»ñÃ³å³ÑáõÃÛáõÝ Ï³Ù Ù³ñï³Ï³Ý Í³é³ÛáõÃÛáõÝ Ïñ»Éáõ Ï³ÝáÝÝ»ñÁ Ë³Ëï»ÉÁ</t>
  </si>
  <si>
    <t>ê³ÑÙ³Ý³å³Ñ Í³é³ÛáõÃÛáõÝ Ïñ»Éáõ Ï³ÝáÝÝ»ñÁ Ë³Ëï»ÉÁ</t>
  </si>
  <si>
    <t>è³½Ù³Ï³Ý ·áõÛùÁ ¹Çï³íáñáõÃÛ³Ùµ áãÝã³óÝ»ÉÁ Ï³Ù íÝ³ë»ÉÁ</t>
  </si>
  <si>
    <t>è³½Ù³Ï³Ý ·áõÛùÝ ³Ý½·áõßáõÃÛ³Ùµ áãÝã³óÝ»ÉÁ Ï³Ù íÝ³ë»ÉÁ</t>
  </si>
  <si>
    <t>è³½Ù³Ï³Ý ·áõÛùÁ í³ïÝ»ÉÁ</t>
  </si>
  <si>
    <t>è³½Ù³Ï³Ý ·áõÛùÁ ÏáñóÝ»ÉÁ Ï³Ù ÷ã³óÝ»ÉÁ</t>
  </si>
  <si>
    <t>¼»ÝùÇ, é³½Ù³ÙÃ»ñùÇ ¨ ßñç³å³ïÇ Ñ³Ù³ñ ³é³í»É íï³Ý· Ý»ñÏ³Û³óÝáÕ ³é³ñÏ³Ý»ñÇ, ÝÛáõÃ»ñÇ Ñ»ï í³ñí»Éáõ  Ï³ÝáÝÝ»ñÁ Ë³Ëï»ÉÁ</t>
  </si>
  <si>
    <t>¼»ÝùÁ, é³½Ù³ÙÃ»ñùÁ, é³½Ù³Ï³Ý ³ÛÉ ·áõÛùÁ, ÇÝãå»ë Ý³¨ ßñç³å³ïÇ Ñ³Ù³ñ ³é³í»É íï³Ý· Ý»ñÏ³Û³óÝáÕ ÝÛáõÃ»ñÁ Ï³Ù ³é³ñÏ³Ý»ñÁ Ù»Ï áõñÇßÇÝ Ñ³ÝÓÝ»ÉÁ</t>
  </si>
  <si>
    <t>ÆßË³ÝáõÃÛáõÝÁ ã³ñ³ß³Ñ»ÉÁ, ÇßË³Ý³½³ÝóáõÃÛáõÝÁ Ï³Ù ÇßË³ÝáõÃÛ³Ý ³Ý·áñÍáõÃÛáõÝÁ</t>
  </si>
  <si>
    <t>²Ý÷áõÛÃ í»ñ³µ»ñÙáõÝùÁ Í³é³ÛáõÃÛ³Ý ÝÏ³ïÙ³Ùµ</t>
  </si>
  <si>
    <t>Ø»ù»Ý³Ý»ñ í³ñ»Éáõ Ï³Ù ß³Ñ³·áñÍ»Éáõ Ï³ÝáÝÝ»ñÁ Ë³Ëï»ÉÁ</t>
  </si>
  <si>
    <t>Ð³Ýó³íáñ ·áñÍáÕáõÃÛáõÝÝ»ñÁ ·»ñáõÃÛ³Ý Ù»ç ·ïÝíáÕ ½ÇÝÍ³é³ÛáÕÇ ÏáÕÙÇó</t>
  </si>
  <si>
    <t>ØÇç³½·³ÛÇÝ Ù³ñ¹³ëÇñ³Ï³Ý Çñ³íáõÝùÇ ÝáñÙ»ñÇ Éáõñç Ë³ËïáõÙÝ»ñÁ ½ÇÝí³Í ÁÝ¹Ñ³ñáõÙÝ»ñÇ Å³Ù³Ý³Ï</t>
  </si>
  <si>
    <t xml:space="preserve">²Ý·áñÍáõÃÛáõÝÁ Ï³Ù Ñ³Ýó³íáñ Ññ³Ù³Ý ³ñÓ³Ï»ÉÁ ½ÇÝí³Í ÁÝ¹Ñ³ñÙ³Ý Å³Ù³Ý³Ï </t>
  </si>
  <si>
    <t>²Ý³í³ñï ·áñÍ»ñÇ ÙÝ³óáñ¹Á Ñ³ßí»ïáõ Å³Ù³Ý³Ï³ßñç³ÝÇ ëÏ½µáõÙ</t>
  </si>
  <si>
    <t>êï³óí»É »Ý ·áñÍ»ñ  Ñ³ßí»ïáõ Å³Ù³Ý³Ï³ßñç³ÝáõÙ</t>
  </si>
  <si>
    <t>²í³ñïí»É »Ý ·áñÍ»ñ Ñ³ßí»ïáõ Å³Ù³Ý³Ï³ßñç³ÝáõÙ</t>
  </si>
  <si>
    <t>²Ý³í³ñï ·áñÍ»ñÇ ÙÝ³óáñ¹Á Ñ³ßí»ïáõ Å³Ù³Ý³Ï³ßñç³ÝÇ í»ñçáõÙ</t>
  </si>
  <si>
    <t>ÐÐ ùñ»³Ï³Ý ûñ»Ýë·ñùÇ Ñá¹í³ÍÝ»ñ</t>
  </si>
  <si>
    <t>ÀÜ¸²ØºÜÀ</t>
  </si>
  <si>
    <t>Ð²ÞìºîìàôÂÚàôÜ</t>
  </si>
  <si>
    <t>¸Çï³íáñáõÃÛ³Ùµ ³éáÕçáõÃÛ³ÝÁ ÙÇçÇÝ Í³ÝñáõÃÛ³Ý íÝ³ë å³ï×³é»ÉÁ</t>
  </si>
  <si>
    <t>²Ý½·áõßáõÃÛ³Ùµ ³éáÕçáõÃÛ³ÝÁ ÙÇçÇÝ Í³ÝñáõÃÛ³Ý íÝ³ë å³ï×³é»ÉÁ</t>
  </si>
  <si>
    <t>Ðá·»Ï³Ý ËÇëï Ñáõ½ÙáõÝùÇ íÇ×³ÏáõÙ Ï³ï³ñí³Í ëå³ÝáõÃÛáõÝÁ</t>
  </si>
  <si>
    <t>Øáñ ÏáÕÙÇó Ýáñ³ÍÇÝ »ñ»Ë³ÛÇ ëå³ÝáõÃÛáõÝÁ</t>
  </si>
  <si>
    <t>Ð³Ýó³Ýù Ï³ï³ñ³Í ³ÝÓÇÝ µéÝ»Éáõ Ñ³Ù³ñ ³ÝÑñ³Å»ßï ÙÇçáóÝ»ñÇ ë³ÑÙ³Ý³½³ÝóÙ³Ùµ ëå³ÝáõÃÛáõÝÁ</t>
  </si>
  <si>
    <t>²ÝÑñ³Å»ßï å³ßïå³ÝáõÃÛ³Ý ë³ÑÙ³Ý³½³ÝóÙ³Ùµ ëå³ÝáõÃÛáõÝÁ</t>
  </si>
  <si>
    <t>²Ý½·áõßáõÃÛ³Ùµ Ù³Ñ å³ï×³é»ÉÁ</t>
  </si>
  <si>
    <t xml:space="preserve">ÆÝùÝ³ëå³ÝáõÃÛ³Ý Ñ³ëóÝ»ÉÁ </t>
  </si>
  <si>
    <t>ÆÝùÝ³ëå³ÝáõÃÛ³Ý Ñ³Ï»ÉÁ</t>
  </si>
  <si>
    <t>Ðá·»Ï³Ý ËÇëï Ñáõ½ÙáõÝùÇ íÇ×³ÏáõÙ ³éáÕçáõÃÛ³ÝÁ Í³Ýñ Ï³Ù ÙÇçÇÝ Í³ÝñáõÃÛ³Ý íÝ³ë å³ï×³é»ÉÁ</t>
  </si>
  <si>
    <t>Ð³Ýó³Ýù Ï³ï³ñ³Í ³ÝÓÇÝ µéÝ»Éáõ Ñ³Ù³ñ ³ÝÑñ³Å»ßï ÙÇçáóÝ»ñÇ ë³ÑÙ³Ý½³ÝóÙ³Ùµ ³éáÕçáõÃÛ³ÝÁ Í³Ýñ Ï³Ù ÙÇçÇÝ Í³ÝñáõÃÛ³Ý íÝ³ë å³ï×³é»ÉÁ</t>
  </si>
  <si>
    <t>²éáÕçáõÃÛ³ÝÁ Í³Ýñ Ï³Ù ÙÇçÇÝ Í³ÝñáõÃÛ³Ý íÝ³ë å³ï×³é»ÉÁ ³ÝÑñ³Å»ßï å³ßïå³ÝáõÃÛ³Ý ë³ÑÙ³Ý³Ý³½³ÝóÙ³Ùµ</t>
  </si>
  <si>
    <t>¸Çï³íáñáõÃÛ³Ùµ ³éáÕçáõÃÛ³ÝÁ Ã»Ã¨ íÝ³ë å³ï×³é»ÉÁ</t>
  </si>
  <si>
    <t>Ì»ÍÁ</t>
  </si>
  <si>
    <t>Êáßï³Ý·áõÙÁ</t>
  </si>
  <si>
    <t>²Ý½·áõßáõÃÛ³Ùµ ³éáÕçáõÃÛ³ÝÁ Í³Ýñ íÝ³ë å³ï×³é»ÉÁ</t>
  </si>
  <si>
    <t>²åûñÇÝÇ ³µáñï Ï³ï³ñ»ÉÁ</t>
  </si>
  <si>
    <t>Ø³ñ¹áõ ÇÙáõÝ³ÛÇÝ ³Ýµ³í³ñ³ñáõÃÛ³Ý íÇñáõëÇ Ñ³ñáõóÇãáí í³ñ³Ï»ÉÁ</t>
  </si>
  <si>
    <t>ì»Ý»ñ³Ï³Ý ÑÇí³Ý¹áõÃÛ³Ùµ Ï³Ù ³ÛÉ ë»é³í³ñ³ÏÝ»ñáí í³ñ³Ï»ÉÁ</t>
  </si>
  <si>
    <t>öáËå³ïí³ëïÙ³Ý íÇñ³Ñ³ïáõÃÛáõÝ Ï³ï³ñ»Éáõ Ï³ÝáÝÝ»ñÁ Ë³Ëï»ÉÁ</t>
  </si>
  <si>
    <t>Ø³ñÙÝÇ Ù³ë»ñ Ï³Ù ÑÛáõëí³ÍùÝ»ñ ï³ÉáõÝ Ñ³ñÏ³¹ñ»ÉÁ</t>
  </si>
  <si>
    <t>²ÝÓÇÝ ³é³Ýó Çñ Ñ³ÝÓÝ³ñ³ñáõÃÛ³Ý  µÅßÏ³Ï³Ý Ï³Ù ·Çï³Ï³Ý ÷áñÓ»ñÇ »ÝÃ³ñÏ»ÉÁ</t>
  </si>
  <si>
    <t>ìï³Ý·Ç Ù»ç ÃáÕÝ»ÉÁ</t>
  </si>
  <si>
    <t>´ÅßÏ³Ï³Ý û·ÝáõÃÛáõÝ ¨ ëå³ë³ñÏáõÙ Çñ³Ï³Ý³óÝáÕÝ»ñÇ ÏáÕÙÇó Ù³ëÝ³·Çï³Ï³Ý å³ñï³Ï³ÝáõÃÛáõÝÝ»ñÁ ãÏ³ï³ñ»ÉÁ Ï³Ù áã å³ïß³× Ï³ï³ñ»ÉÁ</t>
  </si>
  <si>
    <t>ÐÇí³Ý¹ÇÝ û·ÝáõÃÛáõÝ óáõÛó ãï³ÉÁ</t>
  </si>
  <si>
    <t>Ø³ñ¹áõÝ ³é¨³Ý·»ÉÁ</t>
  </si>
  <si>
    <t>¼ñå³ñïáõÃÛáõÝÁ</t>
  </si>
  <si>
    <t>²½³ïáõÃÛáõÝÇó ³åûñÇÝÇ ½ñÏ»ÉÁ</t>
  </si>
  <si>
    <t>Ðá·»µáõÅ³Ï³Ý ÑÇí³Ý¹³ÝáóáõÙ ³åûñÇÝÇ ï»Õ³íáñ»ÉÁ Ï³Ù å³Ñ»ÉÁ</t>
  </si>
  <si>
    <t>ìÇñ³íáñ³ÝùÁ</t>
  </si>
  <si>
    <t>êå³ÝáõÃÛ³Ý, ³éáÕçáõÃÛ³ÝÁ Í³Ýñ íÝ³ë å³ï×³é»Éáõ Ï³Ù ·áõÛù áãÝã³óÝ»Éáõ ëå³éÝ³ÉÇùÁ</t>
  </si>
  <si>
    <t>ê»ùëáõ³É µÝáõÛÃÇ ·áñÍáÕáõÃÛáõÝÝ»ñÇÝ Ñ³ñÏ³¹ñ»ÉÁ</t>
  </si>
  <si>
    <t>ê»ùëáõ³É µÝáõÛÃÇ ·áñÍáÕáõÃÛáõÝÝ»ñ Ï³ï³ñ»ÉÁ ï³ëÝí»ó ï³ñÇÝ ãÉñ³ó³Í ³ÝÓÇ Ñ»ï</t>
  </si>
  <si>
    <t>²Ý³é³Ï³µ³ñá ·áñÍáÕáõÃÛáõÝÝ»ñÁ</t>
  </si>
  <si>
    <t>ÀÝïñ³Ï³Ý Çñ³íáõÝùÇ Çñ³Ï³Ý³óÙ³ÝÁ, ÁÝïñ³Ï³Ý Ñ³ÝÓÝ³ÅáÕáíÝ»ñÇ ³ßË³ï³ÝùÝ»ñÇÝ Ï³Ù ÁÝïñáõÃÛ³ÝÁ Ù³ëÝ³ÏóáÕ ³ÝÓ³Ýó ÉÇ³½áñáõÃÛáõÝÝ»ñÇ Çñ³Ï³Ý³óÙ³ÝÁ ËáãÁÝ¹áï»ÉÁ</t>
  </si>
  <si>
    <t>ø³Õ³ù³óÇÝ»ñÇ Çñ³í³Ñ³í³ë³ñáõÃÛáõÝÁ Ë³Ëï»ÉÁ</t>
  </si>
  <si>
    <t>²ÝÓÝ³Ï³Ý Ï³Ù ÁÝï³Ý»Ï³Ý ÏÛ³ÝùÇ Ù³ëÇÝ ï»Õ»ÏáõÃÛáõÝÝ»ñ ³åûñÇÝÇ Ñ³í³ù»ÉÁ, å³Ñ»ÉÁ, û·ï³·áñÍ»ÉÁ Ï³Ù ï³ñ³Í»ÉÁ</t>
  </si>
  <si>
    <t>´ÅßÏ³Ï³Ý ·³ÕïÝÇùÁ Ññ³å³ñ³Ï»ÉÁ</t>
  </si>
  <si>
    <t>Ü³Ù³Ï³·ñáõÃÛ³Ý, Ñ»é³Ëáë³ÛÇÝ Ëáë³ÏóáõÃÛáõÝÝ»ñÇ, ÷áëï³ÛÇÝ, Ñ»é³·ñ³Ï³Ý Ï³Ù ³ÛÉ Ñ³Õáñ¹áõÙÝ»ñÇ ·³ÕïÝÇáõÃÛáõÝÁ Ë³Ëï»ÉÁ</t>
  </si>
  <si>
    <t>´Ý³Ï³ñ³ÝÇ ³ÝÓ»éÝÙË»ÉÇáõÃÛáõÝÁ Ë³Ëï»ÉÁ</t>
  </si>
  <si>
    <t>²ÝÓÇÝ ï»Õ»ÏáõÃÛáõÝ Ý»ñÏ³Û³óÝ»Éáõó Ññ³Å³ñí»ÉÁ</t>
  </si>
  <si>
    <t>ÀÝïñáõÃÛáõÝÝ»ñÇ Ï³Ù ùí»³ñÏáõÃÛ³Ý ³ñ¹ÛáõÝùÝ»ñÁ Ï»ÕÍ»ÉÁ</t>
  </si>
  <si>
    <t>ÀÝïñáõÃÛáõÝÝ»ñÇ ³ÝóÏ³óÙ³Ý ÁÝÃ³óùáõÙ Ã»ÏÝ³ÍáõÇ, Ïáõë³ÏóáõÃÛ³Ý (Ïáõë³ÏóáõÃÛáõÝÝ»ñÇ ¹³ßÇÝùÇ) í»ñ³µ»ñÛ³É ½ñå³ñïã³Ï³Ý ï»Õ»ÏáõÃÛáõÝÝ»ñ ï³ñ³Í»ÉÁ</t>
  </si>
  <si>
    <t>ÀÝïñáÕÝ»ñÇ óáõó³ÏÝ»ñÁ Ï³½Ù»Éáõ Ï³ñ·Á Ë³Ëï»ÉÁ</t>
  </si>
  <si>
    <t>Ø»ÏÇó ³í»ÉÇ ³Ý·³Ù Ï³Ù ³ÛÉ ³ÝÓÇ ÷áË³ñ»Ý ùí»³ñÏ»ÉÁ</t>
  </si>
  <si>
    <t>øí»³ñÏáõÃÛ³Ý ·³ÕïÝÇáõÃÛáõÝÁ Ë³Ëï»ÉÁ</t>
  </si>
  <si>
    <t>¶áñÍ³¹áõÉÇ Ù³ëÝ³Ïó»ÉáõÝ Ï³Ù ·áñÍ³¹áõÉÇ Ù³ëÝ³Ïó»Éáõó Ññ³Å³ñí»ÉáõÝ Ñ³ñÏ³¹ñ»ÉÁ</t>
  </si>
  <si>
    <t>ÐÕÇ ÏÝáçÁ Ï³Ù ÙÇÝã¨ »ñ»ù ï³ñ»Ï³Ý »ñ»Ë³ áõÝ»óáÕ ³ÝÓÇÝ ³ßË³ï³ÝùÇ ÁÝ¹áõÝ»Éáõõó Ññ³Å³ñí»ÉÁ Ï³Ù ³ßË³ï³ÝùÇó ³ÝÑÇÙÝ ³½³ï»ÉÁ</t>
  </si>
  <si>
    <t>²ßË³ï³ÝùÇ å³ßïå³ÝáõÃÛ³Ý Ï³ÝáÝÝ»ñÁ Ë³Ëï»ÉÁ</t>
  </si>
  <si>
    <t>Ð»ÕÇÝ³Ï³ÛÇÝ ¨ Ñ³ñ³ÏÇó Çñ³íáõÝùÝ»ñÁ Ë³Ëï»ÉÁ</t>
  </si>
  <si>
    <t>²ñïáÝ³·ñ³ÛÇÝ Çñ³íáõÝùÁ Ë³Ëï»ÉÁ</t>
  </si>
  <si>
    <t>ØÇ³íáñáõÙÝ»ñ (Ñ³ë³ñ³Ï³Ï³Ý Ï³Ù ³ñÑ»ëï³Ïó³Ï³Ý ÙÇáõÃÛáõÝÝ»ñ) Ï³½Ù»Éáõ Ï³Ù Ïáõë³ÏóáõÃÛáõÝÝ»ñ ëï»ÕÍ»Éáõ  Çñ³íáõÝùÇ Çñ³Ï³Ý³óÙ³ÝÁ  Ï³Ù ¹ñ³Ýó ·áñÍáÕáõÃÛ³ÝÁ ËáãÁÝ¹áï»ÉÁ</t>
  </si>
  <si>
    <t>²ÝÓ³Ýó Çñ³íáõÝùÝ»ñÇ Ï³Ù ³ÝÓÇ ¹»Ù áïÝÓ·áÕ ÙÇ³íáñáõÙÝ»ñ Ï³½Ù»ÉÁ Ï³Ù Õ»Ï³í³ñ»ÉÁ</t>
  </si>
  <si>
    <t>ÄáÕáíÝ»ñ, Ñ³Ýñ³Ñ³í³ùÝ»ñ, »ñÃ»ñ ¨ óáõÛó»ñ ³ÝóÏ³óÝ»ÉáõÝ Ï³Ù ¹ñ³Ýó Ù³ëÝ³Ïó»ÉáõÝ ËáãÁÝ¹áï»ÉÁ</t>
  </si>
  <si>
    <t>Èñ³·ñáÕÇ Ù³ëÝ³·Çï³Ï³Ý ûñÇÝ³Ï³Ý ·áñÍáÕáõÃÛ³ÝÁ ËáãÁÝ¹áï»ÉÁ</t>
  </si>
  <si>
    <t>²Ýã³÷³Ñ³ëÇÝ Ñ³Ýó³ÝùÇ Ï³ï³ñÙ³ÝÁ Ý»ñ·ñ³í»ÉÁ</t>
  </si>
  <si>
    <t>ºñ»Ë³ÛÇÝ Ñ³Ï³Ñ³ë³ñ³Ï³Ï³Ý ·áñÍáÕáõÃÛáõÝÝ»ñ  Ï³ï³ñ»ÉáõÝ Ý»ñ·ñ³í»ÉÁ</t>
  </si>
  <si>
    <t>ÌÝáÕÝ»ñÇó »ñ»Ë³ÛÇÝ ³åûñÇÝÇ µ³Å³Ý»ÉÁ Ï³Ù »ñ»Ë³ÛÇÝ ÷áË»ÉÁ</t>
  </si>
  <si>
    <t>ºñ»Ë³ÛÇ ³éù áõ í³×³éùÁ</t>
  </si>
  <si>
    <t>ø³Õ³ù³óÇ³Ï³Ý Ï³óáõÃÛ³Ý ³Ïï»ñÇ ·ñ³ÝóÙ³Ý Ù³ñÙÇÝÝ»ñÇÝ ëáõï ï»Õ»ÏáõÃÛáõÝÝ»ñ Ñ³Õáñ¹»ÉÁ</t>
  </si>
  <si>
    <t>àñ¹»·ñÙ³Ý ·³ÕïÝÇùÁ Ññ³å³ñ³Ï»ÉÁ Ï³Ù áñ¹»·ñÙ³Ý Ñ³Ù³Ó³ÛÝáõÃÛáõÝ ï³ÉáõÝ Ñ³Ï»ÉÁ Ï³Ù Ñ³ñÏ³¹ñ»ÉÁ</t>
  </si>
  <si>
    <t>ºñ»Ë³ÛÇÝ ¹³ëïÇ³ñ³Ï»Éáõ å³ñï³Ï³ÝáõÃÛáõÝÁ ãÏ³ï³ñ»ÉÁ</t>
  </si>
  <si>
    <t>ºñ»Ë³ÛÇ ÏÛ³ÝùÇ ³Ýíï³Ý·áõÃÛ³Ý ³å³ÑáíÙ³Ý Ï³Ù ³éáÕçáõÃÛ³Ý å³Ñå³ÝÙ³Ý  å³ñï³Ï³ÝáõÃÛáõÝÁ ãÏ³ï³ñ»ÉÁ Ï³Ù áã å³ïß³× Ï³ï³ñ»ÉÁ</t>
  </si>
  <si>
    <t>ÎáÕáåáõïÁ</t>
  </si>
  <si>
    <t>¶áÕáõÃÛáõÝÁ</t>
  </si>
  <si>
    <t>Ê³ñ¹³ËáõÃÛáõÝÁ</t>
  </si>
  <si>
    <t>Úáõñ³óÝ»ÉÁ Ï³Ù í³ïÝ»ÉÁ</t>
  </si>
  <si>
    <t>²é³ÝÓÝ³ÏÇ ³ñÅ»ù áõÝ»óáÕ ³é³ñÏ³Ý»ñ Ñ³÷ßï³Ï»ÉÁ</t>
  </si>
  <si>
    <t xml:space="preserve"> ÞáñÃáõÙÁ</t>
  </si>
  <si>
    <t>²íïáÙ»ù»Ý³ÛÇÝ Ï³Ù ïñ³Ýëåáñï³ÛÇÝ ³ÛÉ ÙÇçáóÇÝ ³åûñÇÝ³µ³ñ ïÇñ³Ý³ÉÝ ³é³Ýó Ñ³÷ßï³Ï»Éáõ Ýå³ï³ÏÇ</t>
  </si>
  <si>
    <t>¶áõÛù³ÛÇÝ íÝ³ë å³ï×³é»ÉÁ Ë³µ»áõÃÛ³Ý Ï³Ù íëï³ÑáõÃÛáõÝÁ ã³ñ³ß³Ñ»Éáõ »Õ³Ý³Ïáí</t>
  </si>
  <si>
    <t>¶áõÛùÁ ¹Çï³íáñáõÃÛ³Ùµ áãÝã³óÝ»ÉÁ Ï³Ù íÝ³ë»ÉÁ</t>
  </si>
  <si>
    <t>¶áõÛùÝ ³Ý½·áõßáõÃÛ³Ùµ áãÝã³óÝ»ÉÁ Ï³Ù íÝ³ë»ÉÁ</t>
  </si>
  <si>
    <t>úñÇÝ³Ï³Ý Ó»éÝ³ñÏ³ïÇñ³Ï³Ý ¨ ³ÛÉ ïÝï»ë³Ï³Ý ·áñÍáõÝ»áõÃÛ³ÝÁ ËáãÁÝ¹áï»ÉÁ</t>
  </si>
  <si>
    <t>²åûñÇÝÇ Ó»éÝ³ñÏ³ïÇñáõÃÛáõÝÁ</t>
  </si>
  <si>
    <t>Î»ÕÍ Ó»éÝ³ñÏ³ïÇñáõÃÛáõÝÁ</t>
  </si>
  <si>
    <t>ì³ñÏÁ áã Ýå³ï³Ï³ÛÇÝ û·ï³·áñÍ»ÉÁ</t>
  </si>
  <si>
    <t>²ÝûñÇÝ³Ï³Ý ·áñÍáÕáõÃÛáõÝÝ»ñÁ ëÝ³ÝÏáõÃÛ³Ý ÁÝÃ³óùáõÙ</t>
  </si>
  <si>
    <t>Î³ÝË³Ùï³Íí³Í ëÝ³ÝÏáõÃÛáõÝÁ</t>
  </si>
  <si>
    <t>Î»ÕÍ ëÝ³ÝÏáõÃÛáõÝÁ</t>
  </si>
  <si>
    <t>²é¨ïñ³ÛÇÝ Ï³ß³éùÁ</t>
  </si>
  <si>
    <t>²åûñÇÝÇ Ñ³Ï³Ùñó³Ïó³ÛÇÝ ·áñÍáÕáõÃÛáõÝÁ</t>
  </si>
  <si>
    <t>Ðñ³å³ñ³Ï³ÛÇÝ ë³Ï³ñÏáõÃÛáõÝÝ»ñÇ ³ÝóÏ³óÙ³Ý Ï³ñ·Á ã³ñ³Ùïáñ»Ý Ë³Ëï»ÉÁ</t>
  </si>
  <si>
    <t>²åñ³Ýù³ÛÇÝ Ýß³ÝÝ ³åûñÇÝÇ û·ï³·áñÍ»ÉÁ</t>
  </si>
  <si>
    <t>Î»ÕÍ ·áí³½¹Á</t>
  </si>
  <si>
    <t>²é¨ïñ³ÛÇÝ Ï³Ù µ³ÝÏ³ÛÇÝ ·³ÕïÝÇù Ï³½ÙáÕ ï»Õ»ÏáõÃÛáõÝ ³åûñÇÝÇ Ñ³í³ù»ÉÁ Ï³Ù Ññ³å³ñ³Ï»ÉÁ</t>
  </si>
  <si>
    <t>²ñÑ»ëï³í³ñÅ Ù³ñ½³ÙñóáõÙÝ»ñÇ ¨ Ñ³Ý¹Çë³¹Çñ ³é¨ïñ³ÛÇÝ ÙñóáõÛÃÝ»ñÇ Ù³ëÝ³ÏÇóÝ»ñÇÝ áõ Ï³½Ù³Ï»ñåÇãÝ»ñÇÝ Ï³ß³é»ÉÁ</t>
  </si>
  <si>
    <t>Î»ÕÍ í×³ñ³ÛÇÝ ÷³ëï³ÃÕÃ»ñ å³ïñ³ëï»ÉÁ Ï³Ù Çñ³óÝ»ÉÁ</t>
  </si>
  <si>
    <t>ø³Õ³ù³óáõ ÏáÕÙÇó Ñ³ñÏ í×³ñ»Éáõó Ëáõë³÷»ÉÁ</t>
  </si>
  <si>
    <t>Î»ÕÍ ·ÇÝÇ, Ï»ÕÍ ûÕÇ Ï³Ù ³ÉÏáÑáÉ³ÛÇÝ Ï»ÕÍ ³ÛÉ ËÙÇãù å³ïñ³ëï»ÉÁ ¨ Çñ³óÝ»ÉÁ</t>
  </si>
  <si>
    <t>²ÏóÇ½³ÛÇÝ ¹ñáßÙ³ÝÇßÝ»ñ Ï»ÕÍ»ÉÁ Ï³Ù Çñ³óÝ»ÉÁ</t>
  </si>
  <si>
    <t xml:space="preserve">²ÏóÇ½³ÛÇÝ ¹ñáßÙ³ÝÇßÝ»ñ ûï³ñ»ÉÁ Ï³Ù ³åûñÇÝÇ Ó»éù µ»ñí³Í ³ÏóÇ½³ÛÇÝ ¹ñáßÙ³ÝÇßÝ»ñáí ³åñ³ÝùÝ»ñ ¹ñáßÙ³íáñ»ÉÁ </t>
  </si>
  <si>
    <t>²ÏóÇ½³ÛÇÝ ¹ñáßÙ³ÝÇßÝ»ñáí ¹ñáßÙ³íáñÙ³Ý »ÝÃ³Ï³ ã¹ñáßÙ³íáñí³Í Ï³Ù ãí»ñ³¹ñáßÙ³íáñí³Í ³åñ³ÝùÝ»ñ Çñ³óÝ»ÉÁ</t>
  </si>
  <si>
    <t>êå³éáÕÝ»ñÇÝ Ë³µ»ÉÁ</t>
  </si>
  <si>
    <t>ì³ßË³éáõÃÛáõÝÁ</t>
  </si>
  <si>
    <t>²é¨ïñ³ÛÇÝ Ï³Ù ³ÛÉ Ï³½Ù³Ï»ñåáõÃÛáõÝÝ»ñÇ Í³é³ÛáÕÝ»ñÇ ÏáÕÙÇó ÉÇ³½áñáõÃÛáõÝÝ»ñÁ ã³ñ³ß³Ñ»ÉÁ</t>
  </si>
  <si>
    <t>àñáßáõÙ ¿ Ï³Û³óí»É ³ÝÙ»ÕëáõÝ³ÏÝ»ñÇ ÝÏ³ïÙ³Ùµ  µÅßÏ³Ï³Ý µÝáõÛÃÇ Ñ³ñÏ³¹ñ³Ï³Ý ÙÇçáóÝ»ñ ÏÇñ³é»Éáõ Ù³ëÇÝ</t>
  </si>
  <si>
    <t>â³ñ³ß³ÑáõÙÝ ³ñÅ»ÃÕÃ»ñ ÃáÕ³ñÏ»ÉÇë</t>
  </si>
  <si>
    <t>²ÏóÇ½³ÛÇÝ ¹ñáßÙ³ÝÇßÝ»ñáí ¹ñáßÙ³íáñÙ³Ý  Ï³ÝáÝÝ»ñÁ Ë³Ëï»ÉÁ</t>
  </si>
  <si>
    <t>²ÏÝÑ³Ûï Ñ³Ýó³íáñ ×³Ý³å³ñÑáí Ó»éù µ»ñí³Í ·áõÛù Ó»éù µ»ñ»ÉÁ Ï³Ù Çñ³óÝ»ÉÁ</t>
  </si>
  <si>
    <t>¼³Ý·í³Í³ÛÇÝ ³ÝÏ³ñ·áõÃÛáõÝÝ»ñÁ</t>
  </si>
  <si>
    <t>Ö³Ý³å³ñÑ³ÛÇÝ »ñÃ¨»ÏáõÃÛ³Ý ¨ ïñ³Ýëåáñï³ÛÇÝ ÙÇçáóÝ»ñÇ ß³Ñ³·áñÍÙ³Ý Ï³ÝáÝÝ»ñÁ  Ë³Ëï»ÉÁ</t>
  </si>
  <si>
    <t xml:space="preserve">Ö³Ý³å³ñÑ³ïñ³Ýëåáñï³ÛÇÝ å³ï³Ñ³ñÇ í³ÛñÁ ÃáÕÝ»ÉÁ </t>
  </si>
  <si>
    <t>îñ³ÝëåáñïÇ ³Ýíï³Ý· ³ßË³ï³ÝùÝ ³å³ÑáíáÕ Ï³ÝáÝÝ»ñÁ Ë³Ëï»ÉÁ</t>
  </si>
  <si>
    <t>ÀÝ¹³Ù»ÝÁ Ñ³Ù³Ï³ñ·ã³ÛÇÝ ï»Õ»Ï³ïíáõÃÛ³Ý ³Ýíï³Ý·áõÃÛ³Ý ¹»Ù áõÕÕí³Í Ñ³Ýó³·áñÍáõÃÛáõÝÝ»ñÁ</t>
  </si>
  <si>
    <t>ÀÝ¹³Ù»ÝÁ Ñ³ë³ñ³Ï³Ï³Ý Ï³ñ·Ç ¨ µ³ñáÛ³Ï³ÝáõÃÛ³Ý ¹»Ù áõÕÕí³Í Ñ³Ýó³·áñÍáõÃÛáõÝÝ»ñÁ</t>
  </si>
  <si>
    <t xml:space="preserve">Ð³Ù³Ï³ñ·ã³ÛÇÝ ï»Õ»Ï³ïíáõÃÛ³Ý Ñ³Ù³Ï³ñ· ³é³Ýó ÃáõÛÉïíáõÃÛ³Ý  Ùáõïù /Ý»ñÃ³÷³Ýó»ÉÁ/ ·áñÍ»ÉÁ  </t>
  </si>
  <si>
    <t>Ð³Ù³Ï³ñ·ã³ÛÇÝ ï»Õ»Ï³ïíáõÃÛáõÝÁ ÷á÷áË»ÉÁ</t>
  </si>
  <si>
    <t>Ð³Ù³Ï³ñ·ã³ÛÇÝ ï»Õ»Ï³ïíáõÃÛ³ÝÝ ³åûñÇÝÇ ïÇñ³Ý³ÉÁ</t>
  </si>
  <si>
    <t>ÀÝ¹³Ù»ÝÁ µÝ³ÏãáõÃÛ³Ý ³éáÕçáõÃÛ³Ý ¹»Ù áõÕÕí³Í Ñ³Ýó³·áñÍáõÃÛáõÝÝ»ñÁ</t>
  </si>
  <si>
    <t>äáéÝÏáõÃÛ³Ùµ ½µ³Õí»ÉáõÝ Ýå³ëï»ÉÁ</t>
  </si>
  <si>
    <t>ÀÝ¹³Ù»ÝÁ ßñç³Ï³ ÙÇç³í³ÛñÇ ³Ýíï³Ý·áõÃÛ³Ý ¹»Ù áõÕÕí³Í Ñ³Ýó³·áñÍáõÃÛáõÝÝ»ñÁ</t>
  </si>
  <si>
    <t>ÀÝ¹³Ù»ÝÁ ïÝï»ë³Ï³Ý ·áñÍáõÝ»áõÃÛ³Ý ¹»Ù áõÕÕí³Í Ñ³Ýó³·áñÍáõÃÛáõÝÝ»ñÁ</t>
  </si>
  <si>
    <t>ÀÝ¹³Ù»ÝÁ ë»÷³Ï³ÝáõÃÛ³Ý ¹»Ù áõÕÕí³Í Ñ³Ýó³·áñÍáõÃÛáõÝÝ»ñÁ</t>
  </si>
  <si>
    <t>ÀÝ¹³Ù»ÝÁ ÁÝï³ÝÇùÇ ¨ »ñ»Ë³ÛÇ ß³Ñ»ñÇ ¹»Ù áõÕÕí³Í Ñ³Ýó³·áñÍáõÃÛáõÝÝ»ñÁ</t>
  </si>
  <si>
    <t>ÀÝ¹³Ù»ÝÁ Ù³ñ¹áõ ¨ ù³Õ³ù³óáõ ë³ÑÙ³Ý³¹ñ³Ï³Ý Çñ³íáõÝùÝ»ñÇ ¨ ³½³ïáõÃÛáõÝÝ»ñÇ ¹»Ù áõÕÕí³Í  Ñ³Ýó³·áñÍáõÃÛáõÝÝ»ñÁ</t>
  </si>
  <si>
    <t>ÀÝ¹³Ù»ÝÁ  ë»é³Ï³Ý ³ÝÓ»éÝÙË»ÉÇáõÃÛ³Ý ¨ ë»é³Ï³Ý ³½³ïáõÃÛ³Ý ¹»Ù áõÕÕí³Í Ñ³Ýó³·áñÍáõÃÛáõÝÝ»ñÁ</t>
  </si>
  <si>
    <t>ÀÝ¹³Ù»ÝÁ ³ÝÓÇ ³½³ïáõÃÛ³Ý, å³ïíÇ ¨ ³ñÅ³Ý³å³ïíáõÃÛ³Ý ¹»Ù áõÕÕí³Í Ñ³Ýó³·áñÍáõÃÛáõÝÝ»ñÁ</t>
  </si>
  <si>
    <t xml:space="preserve">  ÀÝ¹³Ù»ÝÁ ÏÛ³ÝùÇ ¨ ³éáÕçáõÃÛ³Ý ¹»Ù áõÕÕí³Í  Ñ³Ýó³·áñÍáõÃÛáõÝÝ»ñÁ</t>
  </si>
  <si>
    <t>²Ýíï³Ý·áõÃÛ³Ý å³Ñ³ÝçÝ»ñÇÝ ãÑ³Ù³å³ï³ëË³ÝáÕ  ³åñ³ÝùÝ»ñ ÃáÕ³ñÏ»ÉÁ Ï³Ù Çñ³óÝ»ÉÁ, ³ßË³ï³ÝùÝ»ñ Ï³ï³ñ»ÉÁ Ï³Ù Í³é³ÛáõÃÛáõÝÝ»ñ Ù³ïáõó»ÉÁ</t>
  </si>
  <si>
    <t>ÐÐ Î³ñÙÇñ ·ñùáõÙ ·ñ³Ýóí³Í ûñ·³ÝÇ½ÙÝ»ñÇ µÝ³ÏáõÃÛ³Ý ³ÝÑ»ï³óáÕ Ï³Ù Ñ³½í³·Ûáõï í³Ûñ»ñÇ áãÝã³óáõÙÁ</t>
  </si>
  <si>
    <t>ÀÝ¹³Ù»ÝÁ ë³ÑÙ³Ý³¹ñ³Ï³Ý Ï³ñ·Ç ÑÇÙáõÝùÝ»ñÇ ¨ å»ïáõÃÛ³Ý ³Ýíï³Ý·áõÃÛ³Ý ¹»Ù áõÕÕí³Í Ñ³Ýó³·áñÍáõÃÛáõÝÝ»ñÁ</t>
  </si>
  <si>
    <t>ÀÝ¹³Ù»ÝÁ å»ï³Ï³Ý Í³é³ÛáõÃÛ³Ý ¹»Ù áõÕÕí³Í Ñ³Ýó³·áñÍáõÃÛáõÝÝ»ñÁ</t>
  </si>
  <si>
    <t>ä³ßïáÝ»³Ï³Ý ÉÇ³½áñáõÃÛáõÝÝ»ñÝ ³ÝóÝ»ÉÁ</t>
  </si>
  <si>
    <t>ä³ßïáÝ»³Ï³Ý ³Ý÷áõÃáõÃÛáõÝÁ</t>
  </si>
  <si>
    <t>ÀÝ¹³Ù»ÝÁ Ï³é³í³ñÙ³Ý Ï³ñ·Ç ¹»Ù áõÕÕí³Í Ñ³Ýó³·áñÍáõÃÛáõÝÝ»ñÁ</t>
  </si>
  <si>
    <t>ä³ïÇÅÝ Ç Ï³ï³ñ ³ÍáÕ ÑÇÙÝ³ñÏÇ Ï³Ù Ï³É³Ý³íáñí³ÍÝ»ñÇÝ  å³Ñ»Éáõ í³ÛñÇ Ï³Ù Ó»ñµ³Ï³Éí³ÍÝ»ñÇÝ å³Ñ»Éáõ í³ÛñÇ ·áñÍáõÝ»áõÃÛ³ÝÁ ËáãÁÝ¹áï»ÉÁ</t>
  </si>
  <si>
    <t>ÀÝ¹³Ù»ÝÁ ³ñ¹³ñ³¹³ïáõÃÛ³Ý ¹»Ù áõÕÕí³Í Ñ³Ýó³·áñÍáõÃÛáõÝÝ»ñÁ</t>
  </si>
  <si>
    <t>ö³ëï³ÃÕÃ»ñ, ¹ñáßÙÝ»ñ, ÏÝÇùÝ»ñ, Ó¨³ÃÕÃ»ñ, ïñ³Ýëåáñï³ÛÇÝ ÙÇçáóÝ»ñÇ å»ïÑ³Ù³ñ³ÝÇßÝ»ñ Ï»ÕÍ»ÉÁ, Çñ³óÝ»ÉÁ Ï³Ù û·ï³·áñÍ»ÉÁ</t>
  </si>
  <si>
    <t>ä»ï³Ï³Ý ËáñÑñ¹³ÝÇßÝ»ñÝ ³Ý³ñ·»ÉÁ</t>
  </si>
  <si>
    <t>²ÝÓÝ³Ï³Ý »ñ³ßË³íáñÇ ÏáÕÙÇó Çñ ëï³ÝÓÝ³Í å³ñï³íáñáõÃÛáõÝÝ»ñÁ ã³ñ³Ùïáñ»Ý ãÏ³ï³ñ»ÉÁ</t>
  </si>
  <si>
    <t>Ü³ËÝ³Ï³Ý ùÝÝáõÃÛáõÝ í³ñ»Éáõ Ï³Ù ³ñ¹³ñ³¹³ïáõÃÛáõÝ Çñ³Ï³Ý³óÝ»Éáõ Ñ»ï Ï³åí³Í ëå³éÝ³ÉÇùÁ Ï³Ù µéÝÇ ·áñÍáÕáõÃÛáõÝÝ»ñÁ</t>
  </si>
  <si>
    <t>ÀÝ¹³Ù»ÝÁ ½ÇÝíáñ³Ï³Ý Í³é³ÛáõÃÛ³Ý Ï³ñ·Ç ¹»Ù áõÕÕí³Í Ñ³Ýó³·áñÍáõÃÛáõÝÝ»ñÁ</t>
  </si>
  <si>
    <t>ä»ïÇ ÝÏ³ïÙ³Ùµ µéÝÇ ·áñÍáÕáõÃÛáõÝÝ»ñ Ï³ï³ñ»ÉÁ</t>
  </si>
  <si>
    <t>¼ÇÝÍ³é³ÛáÕÇÝ íÇñ³íáñ³Ýù Ñ³ëóÝ»ÉÁ</t>
  </si>
  <si>
    <t>ä³Ñ³Ï³ÛÇÝ Ï³Ù Ï³Û³½áñ³ÛÇÝ Í³é³ÛáõÃÛ³Ý  Ï³ÝáÝ³·ñù³ÛÇÝ  Ï³ÝáÝÝ»ñÁ Ë³Ëï»ÉÁ</t>
  </si>
  <si>
    <t>Ü»ñùÇÝ Í³é³ÛáõÃÛ³Ý  Ï³ÝáÝ³·ñù³ÛÇÝ  Ï³ÝáÝÝ»ñÁ Ë³Ëï»ÉÁ</t>
  </si>
  <si>
    <t>ÀÝ¹³Ù»ÝÁ Ë³Õ³ÕáõÃÛ³Ý ¨ Ù³ñ¹ÏáõÃÛ³Ý ³Ýíï³Ý·áõÃÛ³Ý ¹»Ù áõÕÕí³Í Ñ³Ýó³·áñÍáõÃÛáõÝÝ»ñÁ</t>
  </si>
  <si>
    <t>ÀÝ¹³Ù»ÝÁ Ñ³ë³ñ³Ï³Ï³Ý ³Ýíï³Ý·áõÃÛ³Ý ¹»Ù áõÕÕí³Í Ñ³Ýó³·áñÍáõÃÛáõÝÝ»ñÁ</t>
  </si>
  <si>
    <t xml:space="preserve">ÀÝïñ³Ï³Ý Ñ³ÝÓÝ³ÅáÕáíÇ ÏÝÇùÁ ãí»ñ³¹³ñÓÝ»ÉÁ, ÏÝÇùÇ å³Ñå³ÝÙ³Ý ë³ÑÙ³Ýí³Í Ï³ñ·Á Ë³Ëï»ÉÁ </t>
  </si>
  <si>
    <t>¼»Ýùáíª ï»Õ³Ù³ë³ÛÇÝ Ï»ÝïñáÝ Ùáõïù ·áñÍ»ÉÁ</t>
  </si>
  <si>
    <t xml:space="preserve">ìëï³Ñí³Í ³ÝÓÇÝ,ÁÝïñ³Ï³Ý Ñ³ÝÓÝ³ÅáÕáíÇ ³Ý¹³ÙÇÝ,¹Çïáñ¹ÇÝ Ï³Ù ½³Ý·í³Í³ÛÇÝ Éñ³ïíáõÃÛ³Ý ÙÇçáóÇ Ý»ñÏ³Û³óáõóãÇÝ ÁÝïñ³Ï³Ý ÷³ëï³ÃÕÃ»ñÇÝ Í³ÝáÃ³Ý³ÉáõÝ ËáãÁÝ¹áï»ÉÁ, ÁÝïñ³Ï³Ý Ñ³ÝÓÝ³ÅáÕáíÇ ³ñÓ³Ý³·ñáõÃÛáõÝÝ»ñÇ å³ï×»ÝÝ»ñ ãï³ÉÁ </t>
  </si>
  <si>
    <t>4.23</t>
  </si>
  <si>
    <t>4.24</t>
  </si>
  <si>
    <t>4.25</t>
  </si>
  <si>
    <t>4.26</t>
  </si>
  <si>
    <t>¼³í³ÏÇ ÏáÕÙÇó ³Ý³ßË³ïáõÝ³Ï ÍÝáÕÇÝ  å³Ñ»Éáõó ã³ñ³Ùïáñ»Ý Ëáõë³÷»ÉÁ</t>
  </si>
  <si>
    <t>ÊÝ³Ù³Ï³ÉÇ Ï³Ù Ñá·³µ³ñÓáõÇ Çñ³íáõÝùÝ»ñÁ ã³ñ³ß³Ñ»ÉÁ</t>
  </si>
  <si>
    <t>Ð³÷ßï³ÏáõÃÛáõÝÁ, áñÁ Ï³ï³ñí»É ¿ Ñ³Ù³Ï³ñ·ã³ÛÇÝ ï»ËÝÇÏ³ÛÇ û·ï³·áñÍÙ³Ùµ</t>
  </si>
  <si>
    <t>úñ»Ýùáí ë³ÑÙ³Ýí³Í Ï³ñ·Ç Ë³ËïÙ³Ùµ Ññ³å³ñ³Ï³ÛÇÝ ÙÇçáó³éáõÙ Ï³½Ù³Ï»ñå»ÉÁ ¨ ³ÝóÏ³óÝ»ÉÁ</t>
  </si>
  <si>
    <t>ÂéÇãùÝ»ñÇ Ï³Ù ¹ñ³Ýó Ý³Ë³å³ïñ³ëïÙ³Ý Ï³ÝáÝÝ»ñÁ  Ë³Ëï»ÉÁ</t>
  </si>
  <si>
    <t>²é³Ýó ÉÇó»Ý³½Ç³ÛÇ ³ñï³ñÅáõÛÃÇ í³×³éùÇ Çñ³Ï³Ý³óáõÙÁ</t>
  </si>
  <si>
    <t>Þ»Ýù»ñ, ßÇÝáõÃÛáõÝÝ»ñ, ïñ³ÝëåáñïÇ, Ñ³Õáñ¹³ÏóáõÃÛ³Ý Ï³Ù Ï³åÇ ³ÛÉ ÙÇçáóÝ»ñ ½³íÃ»ÉÁ</t>
  </si>
  <si>
    <t>¾É»ÏïñáÝ³ÛÇÝ, åñáïáÝ³ÛÇÝ, Í³Ýñ ÇáÝÝ»ñÇ ³ñ³·³óáõóÇãÝ»ñÇ ß³Ñ³·áñÍÙ³Ý  ³Ýíï³Ý·áõÃÛ³Ý Ñ»ï Ï³åí³Í Ï³ÝáÝÝ»ñÇ Ë³ËïáõÙÁ</t>
  </si>
  <si>
    <t>È»éÝ³Ñ³Ýù³ÛÇÝ, ßÇÝ³ñ³ñ³Ï³Ý Ï³Ù ³ÛÉ ³ßË³ï³ÝùÝ»ñÇ Ï³ï³ñÙ³Ý ÁÝÃ³óùáõÙ ³Ýíï³Ý·áõÃÛ³Ý Ï³ÝáÝÝ»ñÁ Ë³Ëï»ÉÁ</t>
  </si>
  <si>
    <t xml:space="preserve">è³¹Çá³ÏïÇí ÝÛáõÃ»ñÇ ³åûñÇÝÇ ßñç³Ý³éáõÃÛáõÝÁ </t>
  </si>
  <si>
    <t>è³¹Çá³ÏïÇí ÝÛáõÃ»ñ Ñ³÷ßï³Ï»ÉÁ Ï³Ù ßáñÃ»ÉÁ</t>
  </si>
  <si>
    <t xml:space="preserve">ìï³Ý·³íáñ ùÇÙÇ³Ï³Ý Ï³Ù Ï»Ýë³µ³Ý³Ï³Ý ³ÛÉ ³½¹³ÏÝ»ñÇ Ï³Ù ÃáõÝ³íáñ ÝÛáõÃ»ñÇ Ñ»ï í³ñí»Éáõ ÁÝÃ³óùáõÙ ³Ýíï³Ý·áõÃÛ³Ý Ï³ÝáÝÝ»ñÁ Ë³Ëï»ÉÁ </t>
  </si>
  <si>
    <t>ÀÝ¹»ñùÇ å³Ñå³ÝÙ³Ý ¨ û·ï³·áñÍÙ³Ý Ï³ÝáÝÝ»ñÁ Ë³Ëï»ÉÁ</t>
  </si>
  <si>
    <t>²ÛÉ å»ïáõÃÛ³Ý ù³Õ³ù³óÇáõÃÛáõÝ ÁÝ¹áõÝ»Éáõ Ï³Ù ëï³Ý³Éáõ ¹»åùáõÙ ûñ»Ýùáí ë³ÑÙ³Ýí³Í Å³ÙÏ»ïáõÙ ÐÐ Ï³é³í³ñáõÃÛ³Ý ÉÇ³½áñ Ù³ñÙÝÇÝ ãÑ³ÛïÝ»ÉÁ</t>
  </si>
  <si>
    <t xml:space="preserve">ä»ï³Ï³Ý Ï³Ù Ñ³Ù³ÛÝù³ÛÇÝ ë»÷³Ï³ÝáõÃÛõáÝ Ñ³Ý¹Çë³óáÕ ÑáÕ³Ù³ë»ñÇ ÇÝùÝ³Ï³Ù ½³íÃáõÙÁ ã¹³¹³ñ»óÝ»ÉÁ ¨ ¹ñ³ Ñ»ï¨³ÝùÝ»ñÁ ãí»ñ³óÝ»ÉÁ, ÇÝãå»ë Ý³¨ ÇÝùÝ³Ï³Ù ß»Ýù»ñÇ, ßÇÝáõÃÛáõÝÝ»ñÇ Ï³éáõóáõÙÁ ã¹³¹³ñ»óÝ»ÉÁ ¨ ³ÝûñÇÝ³Ï³Ý Ï³éáõÛóÝ»ñÁ ãù³Ý¹»ÉÁ
</t>
  </si>
  <si>
    <t xml:space="preserve">ä»ï³Ï³Ý Ï³Ù Ñ³Ù³ÛÝù³ÛÇÝ ë»÷³Ï³ÝáõÃÛõáÝ Ñ³Ý¹Çë³óáÕ ÑáÕ³Ù³ë»ñÇ ÇÝùÝ³Ï³Ù ½³íÃáõÙÁ , ÇÝãå»ë Ý³¨  ß»Ýù»ñÇ, ßÇÝáõÃÛáõÝÝ»ñÇ ÇÝùÝ³Ï³Ù Ï³éáõóáõÙÁ Ï³ë»óÝ»Éáõ Ï³ÝË³ñ·»É»Éáõ áõÕÕáõÃÛ³Ùµ ûñ»Ýùáí ë³ÑÙ³Ýí³Í áõÕÕáõÃÛ³Ùµ ÙÇçáóÝ»ñ ãÓ»éÝ³ñÏ»ÉÁ
</t>
  </si>
  <si>
    <t>²½³ï³½ñÏÙ³Ý Ó¨áí å³ïÇÅÁ Ïñ»Éáõó Ñ»ïá ½ÇÝíáñ³Ï³Ý ÏáÙÇë³ñÇ³ï Ý»ñÏ³Û³Ý³Éáõó Ëáõë³÷»ÉÁ</t>
  </si>
  <si>
    <t>êå³ÝáõÃÛáõÝÁ</t>
  </si>
  <si>
    <t>¸Çï³íáñáõÃÛ³Ùµ ³éáÕçáõÃÛ³ÝÁ Í³Ýñ íÝ³ë å³ï×³é»ÉÁ</t>
  </si>
  <si>
    <t>Þ³Ñ³·áñÍÙ³Ý Ýå³ï³Ïáí Ù³ñ¹áõÝ Ñ³í³ù³·ñ»ÉÁ, ÷áË³¹ñ»ÉÁ, Ñ³ÝÓÝ»ÉÁ, Ã³ùóÝ»ÉÁ Ï³Ù ëï³Ý³ÉÁ</t>
  </si>
  <si>
    <t>´éÝ³µ³ñáõÃÛáõÝÁ</t>
  </si>
  <si>
    <t>ê»ùëáõ³É µÝáõÛÃÇ µéÝÇ ·áñÍáÕáõÃÛáõÝÝ»ñÁ</t>
  </si>
  <si>
    <t>²í³½³ÏáõÃÛáõÝÁ</t>
  </si>
  <si>
    <t>Î»ÕÍ ÷áÕ»ñ Ï³Ù ³ñÅ»ÃÕÃ»ñ å³ïñ³ëï»ÉÁ, å³Ñ»ÉÁ Ï³Ù Çñ³óÝ»ÉÁ</t>
  </si>
  <si>
    <t>Ø³ùë³Ý»Ý·áõÃÛáõÝÁ</t>
  </si>
  <si>
    <t>²Ñ³µ»ÏãáõÃÛáõÝÁ</t>
  </si>
  <si>
    <t>²Ñ³µ»ÏãáõÃÛ³Ý ýÇÝ³Ýë³íáñáõÙÁ</t>
  </si>
  <si>
    <t>ä³ï³Ý¹ í»ñóÝ»ÉÁ</t>
  </si>
  <si>
    <t xml:space="preserve">²ïáÙ³ÛÇÝ ¿Ý»ñ·»ïÇÏ³ÛÇ  ûµÛ»ÏïÝ»ñáõÙ  ³Ýíï³Ý·áõÃÛ³Ý  Ï³ÝáÝÝ»ñÁ  Ë³Ëï»ÉÁ  </t>
  </si>
  <si>
    <t>ÆáÝ³óÝáÕ  ×³é³·³ÛÃÙ³Ý  ³ÕµÛáõñÝ»ñÇ  ³Ýíï³Ý·áõÃÛ³Ý  Ñ»ï  Ï³åí³Í Ï³ÝáÝÝ»ñÁ  Ë³Ëï»ÉÁ</t>
  </si>
  <si>
    <t>8.20</t>
  </si>
  <si>
    <t>8.21</t>
  </si>
  <si>
    <t>ØÇç³½·³ÛÇÝ  ÃéÇãùÝ»ñÇ  Ï³ÝáÝÝ»ñÁ  Ë³Ëï»ÉÁ</t>
  </si>
  <si>
    <t>Þñç³Ï³ ÙÇç³í³ÛñÇ ³ÕïáïÙ³Ý Ñ»ï¨³ÝùÝ»ñÁ í»ñ³óÝ»Éáõ ÙÇçáóÝ»ñ ãÓ»éÝ³ñÏ»ÉÁ</t>
  </si>
  <si>
    <t>Ìáí³ÛÇÝ  ÙÇç³í³ÛñÝ  ³Õïáï»ÉÁ</t>
  </si>
  <si>
    <t>ä»ï³Ï³Ý ¹³í³×³ÝáõÃÛáõÝÁ</t>
  </si>
  <si>
    <t>Èñï»ëáõÃÛáõÝÁ</t>
  </si>
  <si>
    <t>¸Çí»ñëÇ³Ý</t>
  </si>
  <si>
    <t>ìÝ³ë³ñ³ñáõÃÛáõÝÁ</t>
  </si>
  <si>
    <t xml:space="preserve">ä»ï³Ï³Ý, ù³Õ³ù³Ï³Ý Ï³Ù Ñ³ë³ñ³Ï³Ï³Ý ·áñÍãÇ ëå³ÝáõÃÛáõÝÁ </t>
  </si>
  <si>
    <t>øñ»³Ï³Ý å³ï³ëË³Ý³ïíáõÃÛáõÝÇó ³åûñÇÝÇ ³½³ï»ÉÁ</t>
  </si>
  <si>
    <t>Ø³ñï í³ñ»Éáõ ÙÇçáóÝ»ñÁ Ñ³Ï³é³Ïáñ¹ÇÝ Ñ³ÝÓÝ»ÉÁ Ï³Ù ÃáÕÝ»ÉÁ</t>
  </si>
  <si>
    <t>Ø³ñï³¹³ßïÝ ÇÝùÝ³Ï³Ù Éù»ÉÁ Ï³Ù ½»Ýùáí ·áñÍ»Éáõó Ññ³Å³ñí»ÉÁ</t>
  </si>
  <si>
    <t>Î³ÙáíÇÝ ·»ñÇ Ñ³ÝÓÝí»ÉÁ</t>
  </si>
  <si>
    <t>¸Ç³Ï³åïáõÃÛáõÝÁ</t>
  </si>
  <si>
    <t>²·ñ»ëÇí å³ï»ñ³½ÙÁ</t>
  </si>
  <si>
    <t>¼³Ý·í³Í³ÛÇÝ áãÝã³óÙ³Ý ½»Ýù ³ñï³¹ñ»ÉÁ Ï³Ù ï³ñ³Í»ÉÁ</t>
  </si>
  <si>
    <t>ä³ï»ñ³½Ù í³ñ»Éáõ ³ñ·»Éí³Í ÙÇçáóÝ»ñ ¨ Ù»Ãá¹Ý»ñ ÏÇñ³é»ÉÁ</t>
  </si>
  <si>
    <t>²Ñ³µ»Ïã³Ï³Ý ·áñÍáÕáõÃÛáõÝÝ ûï³ñ»ñÏñÛ³ å»ïáõÃÛ³Ý Ï³Ù ÙÇç³½·³ÛÇÝ Ï³½Ù³Ï»ñåáõÃÛ³Ý Ý»ñÏ³Û³óáõóãÇ ¹»Ù</t>
  </si>
  <si>
    <t>ØÇç³½·³ÛÇÝ ³Ñ³µ»ÏãáõÃÛáõÝÁ</t>
  </si>
  <si>
    <t>Ø³ñ¹ÏáõÃÛ³Ý ³Ýíï³Ý·áõÃÛ³Ý ¹»Ù áõÕÕí³Í Ñ³Ýó³·áñÍáõÃÛáõÝÝ»ñÁ</t>
  </si>
  <si>
    <t>ò»Õ³ëå³ÝáõÃÛáõÝÁ</t>
  </si>
  <si>
    <t>¾ÏáóÇ¹Á</t>
  </si>
  <si>
    <t>ì³ñÓÏ³ÝáõÃÛáõÝÁ</t>
  </si>
  <si>
    <t>ØÇç³½·³ÛÇÝ å³ßïå³ÝáõÃÛáõÝÇó û·ïíáÕ ³ÝÓ³Ýó Ï³Ù Ñ³ëï³ïáõÃÛ³Ý íñ³ Ñ³ñÓ³Ïí»ÉÁ</t>
  </si>
  <si>
    <t>ØÇç³½·³ÛÇÝ å³ÛÙ³Ý³·ñ»ñáí å³Ñå³ÝíáÕ ï³ñµ»ñ³Ýß³ÝÝ»ñÝ ³åûñÇÝÇ û·ï³·áñÍ»ÉÁ</t>
  </si>
  <si>
    <t>ò»Õ³ëå³ÝáõÃÛáõÝÁ ¨ Ë³Õ³ÕáõÃÛ³Ý áõ Ù³ñ¹ÏáõÃÛ³Ý ³Ýíï³Ý·áõÃÛ³Ý ¹»Ù áõÕÕí³Í ÙÛáõë Ñ³Ýó³·áñÍáõÃÛáõÝÝ»ñÁ Ñ»ñù»ÉÁ, Ù»ÕÙ³óÝ»ÉÁ, ¹ñ³Ýó Ñ³í³ÝáõÃÛáõÝ ï³ÉÁ Ï³Ù ³ñ¹³ñ³óÝ»ÉÁ</t>
  </si>
  <si>
    <t>9.8</t>
  </si>
  <si>
    <t>Ìáí³Ñ»ÝáõÃÛáõÝÁ</t>
  </si>
  <si>
    <t>ú¹³Ý³í, Ý³í Ï³Ù  »ñÏ³ÃáõÕ³ÛÇÝ  ß³ñÅ³Ï³½Ù  ÷³ËóÝ»ÉÁ  Ï³Ù  ½³íÃ»ÉÁ</t>
  </si>
  <si>
    <t>´³Ý¹ÇïÇ½ÙÁ</t>
  </si>
  <si>
    <t>Ð³Ýó³íáñ  Ñ³Ù³·áñÍ³ÏóáõÃÛáõÝ  ëï»ÕÍ»ÉÁ  Ï³Ù  Ñ³Ýó³íáñ  Ñ³Ù³·áñÍ³ÏóáõÃÛ³ÝÁ   Ù³ëÝ³Ïó»ÉÁ</t>
  </si>
  <si>
    <t>îñ³Ýëåáñï³ÛÇÝ  ÙÇçáóÝ»ñÝ  ³Ýáñ³Ï  í»ñ³Ýáñá·»ÉÁ  Ï³Ù  ¹ñ³Ýù  ï»ËÝÇÏ³Ï³Ý  ³Ýë³ñùáõÃÛáõÝÝ»ñáí   ß³Ñ³·áñÍÙ³Ý  µ³ó  ÃáÕÝ»ÉÁ</t>
  </si>
  <si>
    <t>Ä³ÙÏ»ï³ÛÇÝ  ½ÇÝíáñ³Ï³Ý  Ï³Ù  ³ÛÉÁÝïñ³Ýù³ÛÇÝ  Í³é³ÛáõÃÛáõÝÇó ,  í³ñÅ³Ï³Ý  Ñ³í³ùÝ»ñÇó  Ï³Ù  ½áñ³Ñ³í³ùÝ»ñÇó    Ëáõë³÷»ÉÁ</t>
  </si>
  <si>
    <t>àñáßáõÙ ¿ Ï³Û³óí»É ùñ»³Ï³Ý ·áñÍÇ í³ñáõÛÃÁ Ï³ñ×»Éáõ ¨ ùñ»³Ï³Ý Ñ»ï³åÝ¹áõÙÁ ¹³¹³ñ»óÝ»Éáõ Ù³ëÇÝ</t>
  </si>
  <si>
    <t>1.27</t>
  </si>
  <si>
    <t>1.28</t>
  </si>
  <si>
    <t>²ÛÉ Ñ³Ýó³·áñÍáõÃÛáõÝÝ»ñ</t>
  </si>
  <si>
    <t>2.7</t>
  </si>
  <si>
    <t>Î»ÕÍ ÁÝïñ³Ï³Ý Ã»ñÃÇÏÝ»ñ Ï³Ù ùí»³ñÏáõÃÛ³Ý Íñ³ñÝ»ñ å³ïñ³ëï»ÉÁ Ï³Ù ³ÏÝÑ³Ûï Ï»ÕÍ ÁÝïñ³Ï³Ý ùí»³Ã»ñÃÇÏÝ»ñ  Ï³Ù ùí»³ñÏáõÃÛ³Ý  Íñ³ñÝ»ñ Ñ³ÝÓÝ»ÉÁ Ï³Ù Çñ³óÝ»ÉÁ</t>
  </si>
  <si>
    <t>ÀÝïñáÕÇ Ï³ÙùÇ ³½³ï Çñ³Ï³Ý³óÙ³ÝÁ ËáãÁÝ¹áï»ÉÁ</t>
  </si>
  <si>
    <t>ÊÕ×Ç Ï³Ù ¹³í³Ý³ÝùÇ ³½³ïáõÃÛ³Ý Çñ³íáõÝùÇ Çñ³Ï³Ý³óÙ³ÝÁ ËáãÁÝ¹áï»ÉÁ</t>
  </si>
  <si>
    <t>4.27</t>
  </si>
  <si>
    <t>4.28</t>
  </si>
  <si>
    <t>5.12</t>
  </si>
  <si>
    <t>Ð³Ýó³íáñ ×³Ý³å³ñÑáí ëï³óí³Í »Ï³ÙáõïÝ»ñÇ ûñÇÝ³Ï³Ý³óÝ»ÉÁ (É»·³É³óÝ»ÉÁ)</t>
  </si>
  <si>
    <t>7.29</t>
  </si>
  <si>
    <t>7.30</t>
  </si>
  <si>
    <t>7.31</t>
  </si>
  <si>
    <t>7.32</t>
  </si>
  <si>
    <t>8.9</t>
  </si>
  <si>
    <t>8.11</t>
  </si>
  <si>
    <t>8.12</t>
  </si>
  <si>
    <t>8.22</t>
  </si>
  <si>
    <t>8.23</t>
  </si>
  <si>
    <t>8.24</t>
  </si>
  <si>
    <t>8.25</t>
  </si>
  <si>
    <t>8.26</t>
  </si>
  <si>
    <t>8.27</t>
  </si>
  <si>
    <t>8.28</t>
  </si>
  <si>
    <t>8.29</t>
  </si>
  <si>
    <t>8.30</t>
  </si>
  <si>
    <t>8.31</t>
  </si>
  <si>
    <t>8.32</t>
  </si>
  <si>
    <t>8.33</t>
  </si>
  <si>
    <t>8.34</t>
  </si>
  <si>
    <t>8.35</t>
  </si>
  <si>
    <t>²Õ»ïÇ »ÝÃ³ñÏí³ÍÝ»ñÇÝ Ý³í³å»ïÇ  ÏáÕÙÇó  û·ÝáõÃÛáõÝ  óáõÛó  ãï³ÉÁ</t>
  </si>
  <si>
    <t>8.36</t>
  </si>
  <si>
    <t>8.37</t>
  </si>
  <si>
    <t>Þ³Ñ³¹Çï³Ï³Ý Ýå³ï³Ïáí ³ÛÉ ³ÝÓÇ åáéÝÏáõÃÛ³Ùµ ½µ³Õí»ÉáõÝ Ý»ñ·ñ³í»ÉÁ</t>
  </si>
  <si>
    <t>10.9</t>
  </si>
  <si>
    <t>ÂÙñ³ÙÇçáóÝ»ñÇ,  Ñá·»Ù»ï ÝÛáõÃ»ñÇ, ¹ñ³Ýó åñ»ÏáõñëáñÝ»ñÇ ³åûñÇÝÇ ßñç³Ý³éáõÃÛáõÝÝ Çñ³óÝ»Éáõ Ýå³ï³Ïáí Ï³Ù ¹ñ³Ýó ³åûñÇÝÇ Çñ³óÝ»ÉÁ</t>
  </si>
  <si>
    <t>ÂÙñ³ÙÇçáóÝ»ñ Ï³Ù  Ñá·»Ù»ï ÝÛáõÃ»ñ, ÇÝãå»ë Ý³¨ ³Û¹åÇëÇù å³ïñ³ëï»Éáõ Ñ³Ù³ñ û·ï³·áñÍíáÕ ¨ Ñ³ïáõÏ ÑëÏáÕáõÃÛ³Ý ï³Ï ·ïÝíáÕ ÝÛáõÃ»ñ, ë³ñù³íáñáõÙÝ»ñ Ï³Ù ·áñÍÇùÝ»ñ ³ñï³¹ñ»Éáõ, Ó»éù µ»ñ»Éáõ, å³Ñ»Éáõ, Ñ³ßí³é»Éáõ, µ³ó ÃáÕÝ»Éáõ, ÷áË³¹ñ»Éáõ Ï³Ù ³é³ù»Éáõ Ï³ÝáÝÝ»ñÁ Ë³Ëï»ÉÁ</t>
  </si>
  <si>
    <t>ÂÙñ³ÙÇçáóÝ»ñÇ Ï³Ù Ñá·»Ù»ï ÝÛáõÃ»ñÇ ³åûñÇÝÇ ßñç³Ý³éáõÃÛáõÝÝ ³é³Ýó ¹ñ³Ýù Çñ³óÝ»Éáõ Ýå³ï³ÏÇ</t>
  </si>
  <si>
    <t>ÂÙñ³ÙÇçáóÝ»ñ Ï³Ù  Ñá·»Ù»ï ÝÛáõÃ»ñ Ñ³÷ßï³Ï»ÉÁ Ï³Ù ßáñÃ»ÉÁ</t>
  </si>
  <si>
    <t>ÂÙñ³ÙÇçáóÝ»ñ Ï³Ù Ñ»·»Ù»ï ÝÛáõÃ»ñ Ï³Ù ¹ñ³Ýó åñ»ÏáõñëáñÝ»ñ ëï³Ý³Éáõ Çñ³íáõÝù ïíáÕ ÷³ëï³ÃÕÃ»ñ ³åûñÇÝÇ å³ïñ³ëï»ÉÁ, û·ï³·áñÍ»ÉÁ , Ï»ÕÍ»ÉÁ Ï³Ù Ï»ÕÍí³Í ÷³ëï³ÃÕÃ»ñ Çñ³óÝ»ÉÁ</t>
  </si>
  <si>
    <t>ÂÙñ³ÙÇçáóÝ»ñ Ï³Ù Ñá·»Ù»ï ÝÛáõÃ»ñ ëï³Ý³Éáõ Çñ³íáõÝù ïíáÕ ¹»Õ³ïáÙë»ñ Ï³Ù ³ÛÉ ÷³ëï³ÃÕÃ»ñ ³åûñÇÝÇ ï³ÉÁ</t>
  </si>
  <si>
    <t>ÂÙñ³ÙÇçáóÝ»ñÇ Ï³Ù Ñá·»Ù»ï ÝÛáõÃ»ñÇ ·áñÍ³ÍÙ³ÝÁ Ñ³Ï»ÉÁ Ï³Ù Ý»ñ·ñ³í»ÉÁ</t>
  </si>
  <si>
    <t>Øß³ÏáõÙÝ ³ñ·»Éí³Í ÃÙñ³ÝÛáõÃ»ñ, Ñá·»Ù»ï, ËÇëï Ý»ñ·áñÍáÕ Ï³Ù ÃáõÝ³íáñ ÝÛáõÃ»ñ å³ñáõÝ³ÏáÕ µáõÛë»ñ  ³åûñÇÝÇ ó³Ý»ÉÁ Ï³Ù ³×»óÝ»ÉÁ</t>
  </si>
  <si>
    <t>11.9</t>
  </si>
  <si>
    <t>ÂÙñ³ÙÇçáóÝ»ñ Ï³Ù Ñá·»Ù»ï ÝÛáõÃ»ñ ·áñÍ³Í»Éáõ Ñ³Ù³ñ áñç»ñ Ï³½Ù³Ï»ñå»ÉÁ Ï³Ù å³Ñ»ÉÁ</t>
  </si>
  <si>
    <t>11.16</t>
  </si>
  <si>
    <t>12.15</t>
  </si>
  <si>
    <t>12.16</t>
  </si>
  <si>
    <t>12.17</t>
  </si>
  <si>
    <t>12.18</t>
  </si>
  <si>
    <t>12.19</t>
  </si>
  <si>
    <t>13.4</t>
  </si>
  <si>
    <t>13.5</t>
  </si>
  <si>
    <t>13.6</t>
  </si>
  <si>
    <t>13.7</t>
  </si>
  <si>
    <t>13.8</t>
  </si>
  <si>
    <t>13.9</t>
  </si>
  <si>
    <t>ä»ï³Ï³Ý ·³ÕïÝÇù Ññ³å³ñ³Ï»ÉÁ</t>
  </si>
  <si>
    <t>13.10</t>
  </si>
  <si>
    <t>14.9</t>
  </si>
  <si>
    <t>14.10</t>
  </si>
  <si>
    <t>14.11</t>
  </si>
  <si>
    <t>14.12</t>
  </si>
  <si>
    <t>15.9</t>
  </si>
  <si>
    <t>15.11</t>
  </si>
  <si>
    <t>15.12</t>
  </si>
  <si>
    <t>15.13</t>
  </si>
  <si>
    <t>²ÛÉÁÝïñ³Ýù³ÛÇÝ ³ßË³ï³Ýù³ÛÇÝ Í³é³ÛáÕÇ ÏáÕÙÇó Í³é³ÛáõÃÛáõÝÇó Ëáõë³÷»ÉÁ</t>
  </si>
  <si>
    <t>²ÛÉÁÝïñ³Ýù³ÛÇÝ ³ßË³ï³Ýù³ÛÇÝ Í³é³ÛáÕÇ ÏáÕÙÇó ³Ý¹³Ù³Ë»Õí»Éáõ, ÑÇí³Ý¹áõÃÛ³Ý ëÇÙáõÉÛ³óÇ³ÛÇ Ï³Ù ³åûñÇÝÇ ³ÛÉ »Õ³Ý³Ïáí ³ÛÉÁÝïñ³Ýù³ÛÇÝ ³ßË³ï³Ýù³ÛÇÝ Í³é³ÛáõÃÛáõÝÇó Ëáõë³÷»ÉÁ</t>
  </si>
  <si>
    <t>²ÛÉÁÝïñ³Ýù³ÛÇÝ ³ßË³ï³Ýù³ÛÇÝ Í³é³ÛáÕÇ ÏáÕÙÇó Í³é³ÛáõÃÛ³Ý  å³ñï³Ï³ÝáõÃÛáõÝÝ»ñÁ Ï³ï³ñ»Éáõó Ññ³Å³ñí»ÉÁ</t>
  </si>
  <si>
    <t>15.21</t>
  </si>
  <si>
    <t>15.22</t>
  </si>
  <si>
    <t>êáõï óáõóÙáõÝù Ï³Ù Ï»ÕÍ »½ñ³Ï³óáõÃÛáõÝ ï³ÉÁ Ï³Ù ³ÏÝÑ³Ûï ëË³É Ã³ñ·Ù³ÝáõÃÛáõÝ Ï³ï³ñ»ÉÁ</t>
  </si>
  <si>
    <t>16.28</t>
  </si>
  <si>
    <t>16.29</t>
  </si>
  <si>
    <t>17.24</t>
  </si>
  <si>
    <t>17.25</t>
  </si>
  <si>
    <t>17.26</t>
  </si>
  <si>
    <t>17.27</t>
  </si>
  <si>
    <t>17.28</t>
  </si>
  <si>
    <t>17.29</t>
  </si>
  <si>
    <t>²·ñ»ëÇí å³ï»ñ³½ÙÇ Ññ³å³ñ³Ï³ÛÇÝ Ïáã»ñÁ</t>
  </si>
  <si>
    <t>18.6</t>
  </si>
  <si>
    <t>18.8</t>
  </si>
  <si>
    <t>18.10</t>
  </si>
  <si>
    <t>18.12</t>
  </si>
  <si>
    <t>18.14</t>
  </si>
  <si>
    <t>êïáõ·Çã Ñ³í³ë³ñáõÙÝ»ñ`   1+2=6+9+10,   6=3+4+5</t>
  </si>
  <si>
    <t>2.2.1</t>
  </si>
  <si>
    <t>Ø³ñ¹áõÝ åáéÝÇÏáõÃÛ³Ý Ï³Ù ë»é³Ï³Ý ß³Ñ³·áñÍÙ³Ý ³ÛÉ Ó¨»ñÇ Ù»ç, Ñ³ñÏ³¹Çñ ³ßË³ï³ÝùÇ Ï³Ù Í³é³ÛáõÃÛáõÝÝ»ñÇ Ý»ñ·ñ³í»ÉÁ Ï³Ù ëïñÏáõÃÛ³Ý Ï³Ù ëïñÏáõÃÛ³ÝÁ ÝÙ³ÝíáÕ íÇ×³ÏÇ Ù»ç ¹Ý»ÉÁ Ï³Ù å³Ñ»ÉÁ</t>
  </si>
  <si>
    <t>ÌÝáÕÇ ÏáÕÙÇó »ñ»Ë³ÛÇÝ å³Ñ»Éáõó ã³ñ³Ùïáñ»Ý Ëáõë³÷»ÉÁ  (áõÅÁ Ïáñóñ³Í)</t>
  </si>
  <si>
    <t>7.14.1</t>
  </si>
  <si>
    <t>ì³ñÏ³ÛÇÝ å³ïÙáõÃÛáõÝ ¨ í³ñÏ³ÛÇÝ ï»Õ»ÏáõÃÛáõÝ ³åûñÇÝÇ ëï³Ý³ÉÁ, û·ï³·áñÍ»ÉÁ Ï³Ù Ññ³å³ñ³Ï»ÉÁ</t>
  </si>
  <si>
    <t xml:space="preserve">ä»ï³Ï³Ý ÇßË³ÝáõÃÛáõÝÁ Ûáõñ³óÝ»ÉÁ </t>
  </si>
  <si>
    <t>13.2.1</t>
  </si>
  <si>
    <t>ê³ÑÙ³Ý³¹ñ³Ï³Ý Ï³ñ·Á ï³å³É»ÉÁ</t>
  </si>
  <si>
    <t>13.2.2</t>
  </si>
  <si>
    <t>î³ñ³Íù³ÛÇÝ ³ÙµáÕç³Ï³ÝáõÃÛáõÝÁ Ë³Ëï»ÉáõÝ áõÕÕí³Í ·áñÍáÕáõÃÛáõÝÝ»ñÁ</t>
  </si>
  <si>
    <t>13.3.1</t>
  </si>
  <si>
    <t>Ð³Ýñ³å»ïáõÃÛ³Ý Ý³Ë³·³ÑÇÝ, ²½·³ÛÇÝ ÄáÕáíÇÝ, Ï³é³í³ñáõÃÛ³ÝÁ, ê³ÑÙ³Ý³¹ñ³Ï³Ý ¹³ï³ñ³ÝÇÝ å³ñï³¹ñ»ÉÁ</t>
  </si>
  <si>
    <t>14.4.1</t>
  </si>
  <si>
    <t>ä³ßïáÝ³ï³ñ ³ÝÓ ãÑ³Ý¹Çë³óáÕ Ñ³Ýñ³ÛÇÝ Í³é³ÛáÕÇ ÏáÕÙÇó ³åûñÇÝÇ í³ñÓ³ïñáõÃÛáõÝ ëï³Ý³ÉÁ</t>
  </si>
  <si>
    <t>14.4.2</t>
  </si>
  <si>
    <t>Æñ³Ï³Ý Ï³Ù »ÝÃ³¹ñÛ³É ³½¹»óáõÃÛáõÝÁ ß³Ñ³¹Çï³Ï³Ý Ýå³ï³Ïáí û·ï³·áñÍ»ÉÁ</t>
  </si>
  <si>
    <t>14.5.1</t>
  </si>
  <si>
    <t>ä³ßïáÝ³ï³ñ ³ÝÓ ãÑ³Ý¹Çë³óáÕ Ñ³Ýñ³ÛÇÝ Í³é³ÛáÕÇ ÏáÕÙÇó ³åûñÇÝÇ í³ñÓ³ïñáõÃÛáõÝ ï³ÉÁ</t>
  </si>
  <si>
    <t xml:space="preserve">   Հավելված  2
                                                                        Հայաստանի Հանրապետության
      Դատարանների նախագահների խորհրդի
                                                                       2007թ. դեկտեմբերի 21-ի թիվ 23Լ որոշման
</t>
  </si>
  <si>
    <t>1+2=6+9+10</t>
  </si>
  <si>
    <t>6=3+4+5</t>
  </si>
  <si>
    <t>6.13</t>
  </si>
  <si>
    <t>Գուքի պահպանության պարտականություններն անփույթ կամ անբարեխիղճ կատարելը</t>
  </si>
  <si>
    <t xml:space="preserve">1 -գործ միացվել է </t>
  </si>
  <si>
    <t xml:space="preserve"> </t>
  </si>
  <si>
    <t xml:space="preserve">1-գործ միացվել է </t>
  </si>
  <si>
    <t xml:space="preserve">4- գործ միացվել է </t>
  </si>
  <si>
    <t xml:space="preserve">2-գործ միացվել է </t>
  </si>
  <si>
    <t>2014 Âì²Î²ÜÆ 1-ÆÜ ÎÆê²ØÚ²Î</t>
  </si>
  <si>
    <t xml:space="preserve">8 գործ միացվել է </t>
  </si>
  <si>
    <t xml:space="preserve"> ÐÐ  ÀÜ¸Ð²Üàôð Æð²ì²êàôÂÚ²Ü  ¸²î²ð²ÜÜºðàôØ  øðº²Î²Ü  ¶àðÌºðÆ  øÜÜàôÂÚ²Ü  ìºð²´ºðÚ²È  2014 Âì²Î²ÜÆ 1-ÆÜ ÎÆê²ØÚ²Î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</si>
</sst>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93" formatCode="0.0"/>
    <numFmt numFmtId="195" formatCode="#,##0.00&quot;р.&quot;"/>
  </numFmts>
  <fonts count="32" x14ac:knownFonts="1">
    <font>
      <sz val="10"/>
      <name val="Arial"/>
    </font>
    <font>
      <sz val="8"/>
      <name val="Arial"/>
      <family val="2"/>
      <charset val="204"/>
    </font>
    <font>
      <sz val="10"/>
      <name val="Times Armenian"/>
      <family val="1"/>
    </font>
    <font>
      <sz val="12"/>
      <name val="Times Armenian"/>
      <family val="1"/>
    </font>
    <font>
      <sz val="11"/>
      <name val="Times Armenian"/>
      <family val="1"/>
    </font>
    <font>
      <sz val="8"/>
      <name val="Times Armenian"/>
      <family val="1"/>
    </font>
    <font>
      <sz val="9"/>
      <name val="Times Armenian"/>
      <family val="1"/>
    </font>
    <font>
      <sz val="10"/>
      <color indexed="10"/>
      <name val="Times Armenian"/>
      <family val="1"/>
    </font>
    <font>
      <sz val="12"/>
      <name val="Times New Roman"/>
      <family val="1"/>
      <charset val="204"/>
    </font>
    <font>
      <b/>
      <i/>
      <sz val="12"/>
      <color indexed="10"/>
      <name val="Times Armenian"/>
      <family val="1"/>
    </font>
    <font>
      <b/>
      <i/>
      <sz val="12"/>
      <name val="Times Armenian"/>
      <family val="1"/>
    </font>
    <font>
      <sz val="14"/>
      <name val="Times Armenian"/>
      <family val="1"/>
    </font>
    <font>
      <sz val="12"/>
      <color indexed="9"/>
      <name val="Times New Roman"/>
      <family val="1"/>
      <charset val="204"/>
    </font>
    <font>
      <sz val="11"/>
      <color indexed="9"/>
      <name val="Times Armenian"/>
      <family val="1"/>
    </font>
    <font>
      <sz val="10"/>
      <color indexed="53"/>
      <name val="Times Armenian"/>
      <family val="1"/>
    </font>
    <font>
      <sz val="10"/>
      <color indexed="14"/>
      <name val="Times Armenian"/>
      <family val="1"/>
    </font>
    <font>
      <b/>
      <sz val="12"/>
      <color indexed="10"/>
      <name val="Times Armenian"/>
      <family val="1"/>
    </font>
    <font>
      <b/>
      <i/>
      <sz val="12"/>
      <color indexed="53"/>
      <name val="Times Armenian"/>
      <family val="1"/>
    </font>
    <font>
      <sz val="12"/>
      <color indexed="10"/>
      <name val="Times Armenian"/>
      <family val="1"/>
    </font>
    <font>
      <b/>
      <sz val="12"/>
      <name val="Times Armenian"/>
      <family val="1"/>
    </font>
    <font>
      <b/>
      <sz val="10"/>
      <name val="Times Armenian"/>
      <family val="1"/>
    </font>
    <font>
      <b/>
      <sz val="14"/>
      <name val="Times Armenian"/>
      <family val="1"/>
    </font>
    <font>
      <sz val="12"/>
      <name val="Arial LatArm"/>
      <family val="2"/>
    </font>
    <font>
      <sz val="10"/>
      <name val="Arial LatArm"/>
      <family val="2"/>
    </font>
    <font>
      <sz val="9"/>
      <name val="Arial LatArm"/>
      <family val="2"/>
    </font>
    <font>
      <sz val="16"/>
      <name val="Times Armenian"/>
      <family val="1"/>
    </font>
    <font>
      <b/>
      <sz val="16"/>
      <name val="Times Armenian"/>
      <family val="1"/>
    </font>
    <font>
      <b/>
      <i/>
      <sz val="12"/>
      <name val="Arial LatArm"/>
      <family val="2"/>
    </font>
    <font>
      <sz val="20"/>
      <name val="Times Armenian"/>
      <family val="1"/>
    </font>
    <font>
      <sz val="22"/>
      <name val="Times Armenian"/>
      <family val="1"/>
    </font>
    <font>
      <sz val="10"/>
      <color indexed="14"/>
      <name val="Arial LatArm"/>
      <family val="2"/>
    </font>
    <font>
      <b/>
      <i/>
      <sz val="12"/>
      <color rgb="FFFF0000"/>
      <name val="Times Armeni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50">
    <xf numFmtId="0" fontId="0" fillId="0" borderId="0" xfId="0"/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29" fillId="2" borderId="0" xfId="0" applyFont="1" applyFill="1" applyBorder="1" applyAlignment="1">
      <alignment horizontal="center" vertical="center"/>
    </xf>
    <xf numFmtId="0" fontId="29" fillId="2" borderId="0" xfId="0" applyFont="1" applyFill="1" applyAlignment="1">
      <alignment horizontal="center"/>
    </xf>
    <xf numFmtId="0" fontId="2" fillId="2" borderId="0" xfId="0" applyFont="1" applyFill="1"/>
    <xf numFmtId="0" fontId="8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vertical="center"/>
    </xf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center"/>
    </xf>
    <xf numFmtId="0" fontId="2" fillId="2" borderId="1" xfId="0" applyFont="1" applyFill="1" applyBorder="1"/>
    <xf numFmtId="0" fontId="5" fillId="2" borderId="0" xfId="0" applyFont="1" applyFill="1" applyBorder="1"/>
    <xf numFmtId="0" fontId="2" fillId="2" borderId="0" xfId="0" applyFont="1" applyFill="1" applyBorder="1"/>
    <xf numFmtId="0" fontId="2" fillId="2" borderId="0" xfId="0" applyFont="1" applyFill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195" fontId="1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2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10" fillId="2" borderId="0" xfId="0" applyFont="1" applyFill="1"/>
    <xf numFmtId="1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193" fontId="3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/>
    <xf numFmtId="0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0" fontId="15" fillId="2" borderId="0" xfId="0" applyFont="1" applyFill="1"/>
    <xf numFmtId="0" fontId="17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1" fontId="17" fillId="2" borderId="1" xfId="0" applyNumberFormat="1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193" fontId="17" fillId="2" borderId="1" xfId="0" applyNumberFormat="1" applyFont="1" applyFill="1" applyBorder="1" applyAlignment="1">
      <alignment horizontal="center" vertical="center"/>
    </xf>
    <xf numFmtId="0" fontId="6" fillId="2" borderId="0" xfId="0" applyFont="1" applyFill="1"/>
    <xf numFmtId="0" fontId="3" fillId="2" borderId="1" xfId="0" applyFont="1" applyFill="1" applyBorder="1" applyAlignment="1">
      <alignment horizontal="left"/>
    </xf>
    <xf numFmtId="49" fontId="9" fillId="2" borderId="1" xfId="0" applyNumberFormat="1" applyFont="1" applyFill="1" applyBorder="1" applyAlignment="1">
      <alignment horizontal="center" vertical="center"/>
    </xf>
    <xf numFmtId="0" fontId="21" fillId="2" borderId="0" xfId="0" applyFont="1" applyFill="1"/>
    <xf numFmtId="0" fontId="21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/>
    <xf numFmtId="0" fontId="8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3" fillId="2" borderId="1" xfId="0" applyFont="1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15" fillId="2" borderId="1" xfId="0" applyFont="1" applyFill="1" applyBorder="1"/>
    <xf numFmtId="0" fontId="10" fillId="2" borderId="1" xfId="0" applyFont="1" applyFill="1" applyBorder="1" applyAlignment="1">
      <alignment horizontal="center"/>
    </xf>
    <xf numFmtId="0" fontId="10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wrapText="1"/>
    </xf>
    <xf numFmtId="0" fontId="15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/>
    </xf>
    <xf numFmtId="0" fontId="14" fillId="2" borderId="1" xfId="0" applyFont="1" applyFill="1" applyBorder="1"/>
    <xf numFmtId="0" fontId="19" fillId="2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49" fontId="8" fillId="2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0" fontId="28" fillId="2" borderId="1" xfId="0" applyFont="1" applyFill="1" applyBorder="1" applyAlignment="1">
      <alignment wrapText="1"/>
    </xf>
    <xf numFmtId="0" fontId="1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195" fontId="19" fillId="2" borderId="1" xfId="0" applyNumberFormat="1" applyFont="1" applyFill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2" fontId="10" fillId="2" borderId="1" xfId="0" applyNumberFormat="1" applyFont="1" applyFill="1" applyBorder="1" applyAlignment="1">
      <alignment horizontal="center" vertical="center" wrapText="1"/>
    </xf>
    <xf numFmtId="193" fontId="10" fillId="2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/>
    </xf>
    <xf numFmtId="0" fontId="20" fillId="2" borderId="1" xfId="0" applyFont="1" applyFill="1" applyBorder="1"/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3" fillId="2" borderId="1" xfId="0" applyFont="1" applyFill="1" applyBorder="1"/>
    <xf numFmtId="0" fontId="24" fillId="2" borderId="1" xfId="0" applyFont="1" applyFill="1" applyBorder="1" applyAlignment="1">
      <alignment horizontal="center"/>
    </xf>
    <xf numFmtId="0" fontId="24" fillId="2" borderId="1" xfId="0" applyFont="1" applyFill="1" applyBorder="1"/>
    <xf numFmtId="0" fontId="23" fillId="2" borderId="1" xfId="0" applyFont="1" applyFill="1" applyBorder="1" applyAlignment="1">
      <alignment horizontal="center"/>
    </xf>
    <xf numFmtId="0" fontId="23" fillId="2" borderId="1" xfId="0" applyFont="1" applyFill="1" applyBorder="1" applyAlignment="1">
      <alignment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left" vertical="center"/>
    </xf>
    <xf numFmtId="0" fontId="20" fillId="2" borderId="0" xfId="0" applyFont="1" applyFill="1" applyAlignment="1">
      <alignment horizontal="center"/>
    </xf>
    <xf numFmtId="0" fontId="28" fillId="2" borderId="1" xfId="0" applyFont="1" applyFill="1" applyBorder="1" applyAlignment="1">
      <alignment horizontal="center"/>
    </xf>
    <xf numFmtId="0" fontId="28" fillId="2" borderId="1" xfId="0" applyFont="1" applyFill="1" applyBorder="1"/>
    <xf numFmtId="0" fontId="22" fillId="2" borderId="1" xfId="0" applyFont="1" applyFill="1" applyBorder="1" applyAlignment="1"/>
    <xf numFmtId="0" fontId="23" fillId="2" borderId="1" xfId="0" applyFont="1" applyFill="1" applyBorder="1" applyAlignment="1">
      <alignment horizontal="right"/>
    </xf>
    <xf numFmtId="0" fontId="27" fillId="2" borderId="1" xfId="0" applyFont="1" applyFill="1" applyBorder="1" applyAlignment="1">
      <alignment horizontal="center"/>
    </xf>
    <xf numFmtId="0" fontId="27" fillId="2" borderId="1" xfId="0" applyFont="1" applyFill="1" applyBorder="1"/>
    <xf numFmtId="0" fontId="26" fillId="2" borderId="1" xfId="0" applyFont="1" applyFill="1" applyBorder="1"/>
    <xf numFmtId="0" fontId="11" fillId="2" borderId="1" xfId="0" applyFont="1" applyFill="1" applyBorder="1"/>
    <xf numFmtId="0" fontId="25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/>
    </xf>
    <xf numFmtId="0" fontId="30" fillId="2" borderId="1" xfId="0" applyFont="1" applyFill="1" applyBorder="1" applyAlignment="1">
      <alignment horizontal="center"/>
    </xf>
    <xf numFmtId="0" fontId="30" fillId="2" borderId="1" xfId="0" applyFont="1" applyFill="1" applyBorder="1"/>
    <xf numFmtId="0" fontId="3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textRotation="90" wrapText="1"/>
    </xf>
    <xf numFmtId="0" fontId="4" fillId="2" borderId="8" xfId="0" applyFont="1" applyFill="1" applyBorder="1" applyAlignment="1">
      <alignment horizontal="center" vertical="center" textRotation="90" wrapText="1"/>
    </xf>
    <xf numFmtId="0" fontId="4" fillId="2" borderId="3" xfId="0" applyFont="1" applyFill="1" applyBorder="1" applyAlignment="1">
      <alignment horizontal="center" vertical="center" textRotation="90" wrapText="1"/>
    </xf>
    <xf numFmtId="0" fontId="10" fillId="2" borderId="4" xfId="0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21" fillId="2" borderId="0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wrapText="1"/>
    </xf>
    <xf numFmtId="0" fontId="8" fillId="2" borderId="0" xfId="0" applyFont="1" applyFill="1" applyAlignment="1">
      <alignment horizontal="right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textRotation="90" wrapText="1"/>
    </xf>
    <xf numFmtId="0" fontId="3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 textRotation="90"/>
    </xf>
    <xf numFmtId="0" fontId="21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31" fillId="2" borderId="1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379"/>
  <sheetViews>
    <sheetView tabSelected="1" topLeftCell="B1" zoomScale="90" zoomScaleNormal="90" zoomScaleSheetLayoutView="79" workbookViewId="0">
      <selection activeCell="B5" sqref="B5:P5"/>
    </sheetView>
  </sheetViews>
  <sheetFormatPr defaultRowHeight="33.75" customHeight="1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9.28515625" style="16" customWidth="1"/>
    <col min="7" max="7" width="9" style="7" customWidth="1"/>
    <col min="8" max="8" width="8.42578125" style="7" customWidth="1"/>
    <col min="9" max="9" width="8.7109375" style="7" customWidth="1"/>
    <col min="10" max="10" width="8.85546875" style="7" customWidth="1"/>
    <col min="11" max="11" width="9" style="7" customWidth="1"/>
    <col min="12" max="12" width="9.85546875" style="7" customWidth="1"/>
    <col min="13" max="13" width="7.140625" style="7" customWidth="1"/>
    <col min="14" max="16" width="8.2851562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3.7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33.75" customHeight="1" x14ac:dyDescent="0.2">
      <c r="B2" s="121" t="s">
        <v>371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</row>
    <row r="3" spans="1:108" ht="95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47.25" customHeight="1" x14ac:dyDescent="0.2">
      <c r="B4" s="122" t="s">
        <v>34</v>
      </c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</row>
    <row r="5" spans="1:108" ht="26.25" customHeight="1" x14ac:dyDescent="0.2">
      <c r="B5" s="121" t="s">
        <v>701</v>
      </c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</row>
    <row r="6" spans="1:108" ht="33.75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33.7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33.7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87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ht="33.75" customHeigh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">
        <f>SUM(shirak!F11+syuniq!F11+tavush!F11+armavir!F11+aragacotn!F11+'kentron '!F11+ararat!F11+lori!F11+erebuni!F11+shengavit!F11+malatia!F11+ajapnyak!F11+avan!F11+arabkir!F11+kotayq!F11+gexarquniq!F11)</f>
        <v>116</v>
      </c>
      <c r="G11" s="1">
        <f>SUM(shirak!G11+syuniq!G11+tavush!G11+armavir!G11+aragacotn!G11+'kentron '!G11+ararat!G11+lori!G11+erebuni!G11+shengavit!G11+malatia!G11+ajapnyak!G11+avan!G11+arabkir!G11+kotayq!G11+gexarquniq!G11)</f>
        <v>174</v>
      </c>
      <c r="H11" s="1">
        <f>SUM(shirak!H11+syuniq!H11+tavush!H11+armavir!H11+aragacotn!H11+'kentron '!H11+ararat!H11+lori!H11+erebuni!H11+shengavit!H11+malatia!H11+ajapnyak!H11+avan!H11+arabkir!H11+kotayq!H11+gexarquniq!H11)</f>
        <v>133</v>
      </c>
      <c r="I11" s="1">
        <f>SUM(shirak!I11+syuniq!I11+tavush!I11+armavir!I11+aragacotn!I11+'kentron '!I11+ararat!I11+lori!I11+erebuni!I11+shengavit!I11+malatia!I11+ajapnyak!I11+avan!I11+arabkir!I11+kotayq!I11+gexarquniq!I11)</f>
        <v>31</v>
      </c>
      <c r="J11" s="1">
        <f>SUM(shirak!J11+syuniq!J11+tavush!J11+armavir!J11+aragacotn!J11+'kentron '!J11+ararat!J11+lori!J11+erebuni!J11+shengavit!J11+malatia!J11+ajapnyak!J11+avan!J11+arabkir!J11+kotayq!J11+gexarquniq!J11)</f>
        <v>6</v>
      </c>
      <c r="K11" s="1">
        <f>SUM(shirak!K11+syuniq!K11+tavush!K11+armavir!K11+aragacotn!K11+'kentron '!K11+ararat!K11+lori!K11+erebuni!K11+shengavit!K11+malatia!K11+ajapnyak!K11+avan!K11+arabkir!K11+kotayq!K11+gexarquniq!K11)</f>
        <v>170</v>
      </c>
      <c r="L11" s="1">
        <f>SUM(shirak!L11+syuniq!L11+tavush!L11+armavir!L11+aragacotn!L11+'kentron '!L11+ararat!L11+lori!L11+erebuni!L11+shengavit!L11+malatia!L11+ajapnyak!L11+avan!L11+arabkir!L11+kotayq!L11+gexarquniq!L11)</f>
        <v>107</v>
      </c>
      <c r="M11" s="1">
        <f>SUM(shirak!M11+syuniq!M11+tavush!M11+armavir!M11+aragacotn!M11+'kentron '!M11+ararat!M11+lori!M11+erebuni!M11+shengavit!M11+malatia!M11+ajapnyak!M11+avan!M11+arabkir!M11+kotayq!M11+gexarquniq!M11)</f>
        <v>61</v>
      </c>
      <c r="N11" s="1">
        <f>SUM(shirak!N11+syuniq!N11+tavush!N11+armavir!N11+aragacotn!N11+'kentron '!N11+ararat!N11+lori!N11+erebuni!N11+shengavit!N11+malatia!N11+ajapnyak!N11+avan!N11+arabkir!N11+kotayq!N11+gexarquniq!N11)</f>
        <v>0</v>
      </c>
      <c r="O11" s="1">
        <f>SUM(shirak!O11+syuniq!O11+tavush!O11+armavir!O11+aragacotn!O11+'kentron '!O11+ararat!O11+lori!O11+erebuni!O11+shengavit!O11+malatia!O11+ajapnyak!O11+avan!O11+arabkir!O11+kotayq!O11+gexarquniq!O11)</f>
        <v>119</v>
      </c>
      <c r="P11" s="1">
        <f>SUM(shirak!P11+syuniq!P11+tavush!P11+armavir!P11+aragacotn!P11+'kentron '!P11+ararat!P11+lori!P11+erebuni!P11+shengavit!P11+malatia!P11+ajapnyak!P11+avan!P11+arabkir!P11+kotayq!P11+gexarquniq!P11)</f>
        <v>8</v>
      </c>
    </row>
    <row r="12" spans="1:108" ht="33.75" customHeight="1" x14ac:dyDescent="0.2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1">
        <f>SUM(shirak!F12+syuniq!F12+tavush!F12+armavir!F12+aragacotn!F12+'kentron '!F12+ararat!F12+lori!F12+erebuni!F12+shengavit!F12+malatia!F12+ajapnyak!F12+avan!F12+arabkir!F12+kotayq!F12+gexarquniq!F12)</f>
        <v>32</v>
      </c>
      <c r="G12" s="1">
        <f>SUM(shirak!G12+syuniq!G12+tavush!G12+armavir!G12+aragacotn!G12+'kentron '!G12+ararat!G12+lori!G12+erebuni!G12+shengavit!G12+malatia!G12+ajapnyak!G12+avan!G12+arabkir!G12+kotayq!G12+gexarquniq!G12)</f>
        <v>26</v>
      </c>
      <c r="H12" s="1">
        <f>SUM(shirak!H12+syuniq!H12+tavush!H12+armavir!H12+aragacotn!H12+'kentron '!H12+ararat!H12+lori!H12+erebuni!H12+shengavit!H12+malatia!H12+ajapnyak!H12+avan!H12+arabkir!H12+kotayq!H12+gexarquniq!H12)</f>
        <v>21</v>
      </c>
      <c r="I12" s="1">
        <f>SUM(shirak!I12+syuniq!I12+tavush!I12+armavir!I12+aragacotn!I12+'kentron '!I12+ararat!I12+lori!I12+erebuni!I12+shengavit!I12+malatia!I12+ajapnyak!I12+avan!I12+arabkir!I12+kotayq!I12+gexarquniq!I12)</f>
        <v>1</v>
      </c>
      <c r="J12" s="1">
        <f>SUM(shirak!J12+syuniq!J12+tavush!J12+armavir!J12+aragacotn!J12+'kentron '!J12+ararat!J12+lori!J12+erebuni!J12+shengavit!J12+malatia!J12+ajapnyak!J12+avan!J12+arabkir!J12+kotayq!J12+gexarquniq!J12)</f>
        <v>2</v>
      </c>
      <c r="K12" s="1">
        <f>SUM(shirak!K12+syuniq!K12+tavush!K12+armavir!K12+aragacotn!K12+'kentron '!K12+ararat!K12+lori!K12+erebuni!K12+shengavit!K12+malatia!K12+ajapnyak!K12+avan!K12+arabkir!K12+kotayq!K12+gexarquniq!K12)</f>
        <v>24</v>
      </c>
      <c r="L12" s="1">
        <f>SUM(shirak!L12+syuniq!L12+tavush!L12+armavir!L12+aragacotn!L12+'kentron '!L12+ararat!L12+lori!L12+erebuni!L12+shengavit!L12+malatia!L12+ajapnyak!L12+avan!L12+arabkir!L12+kotayq!L12+gexarquniq!L12)</f>
        <v>13</v>
      </c>
      <c r="M12" s="1">
        <f>SUM(shirak!M12+syuniq!M12+tavush!M12+armavir!M12+aragacotn!M12+'kentron '!M12+ararat!M12+lori!M12+erebuni!M12+shengavit!M12+malatia!M12+ajapnyak!M12+avan!M12+arabkir!M12+kotayq!M12+gexarquniq!M12)</f>
        <v>13</v>
      </c>
      <c r="N12" s="1">
        <f>SUM(shirak!N12+syuniq!N12+tavush!N12+armavir!N12+aragacotn!N12+'kentron '!N12+ararat!N12+lori!N12+erebuni!N12+shengavit!N12+malatia!N12+ajapnyak!N12+avan!N12+arabkir!N12+kotayq!N12+gexarquniq!N12)</f>
        <v>0</v>
      </c>
      <c r="O12" s="1">
        <f>SUM(shirak!O12+syuniq!O12+tavush!O12+armavir!O12+aragacotn!O12+'kentron '!O12+ararat!O12+lori!O12+erebuni!O12+shengavit!O12+malatia!O12+ajapnyak!O12+avan!O12+arabkir!O12+kotayq!O12+gexarquniq!O12)</f>
        <v>34</v>
      </c>
      <c r="P12" s="1">
        <f>SUM(shirak!P12+syuniq!P12+tavush!P12+armavir!P12+aragacotn!P12+'kentron '!P12+ararat!P12+lori!P12+erebuni!P12+shengavit!P12+malatia!P12+ajapnyak!P12+avan!P12+arabkir!P12+kotayq!P12+gexarquniq!P12)</f>
        <v>2</v>
      </c>
    </row>
    <row r="13" spans="1:108" ht="33.75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1">
        <f>SUM(shirak!F13+syuniq!F13+tavush!F13+armavir!F13+aragacotn!F13+'kentron '!F13+ararat!F13+lori!F13+erebuni!F13+shengavit!F13+malatia!F13+ajapnyak!F13+avan!F13+arabkir!F13+kotayq!F13+gexarquniq!F13)</f>
        <v>0</v>
      </c>
      <c r="G13" s="1">
        <f>SUM(shirak!G13+syuniq!G13+tavush!G13+armavir!G13+aragacotn!G13+'kentron '!G13+ararat!G13+lori!G13+erebuni!G13+shengavit!G13+malatia!G13+ajapnyak!G13+avan!G13+arabkir!G13+kotayq!G13+gexarquniq!G13)</f>
        <v>0</v>
      </c>
      <c r="H13" s="1">
        <f>SUM(shirak!H13+syuniq!H13+tavush!H13+armavir!H13+aragacotn!H13+'kentron '!H13+ararat!H13+lori!H13+erebuni!H13+shengavit!H13+malatia!H13+ajapnyak!H13+avan!H13+arabkir!H13+kotayq!H13+gexarquniq!H13)</f>
        <v>0</v>
      </c>
      <c r="I13" s="1">
        <f>SUM(shirak!I13+syuniq!I13+tavush!I13+armavir!I13+aragacotn!I13+'kentron '!I13+ararat!I13+lori!I13+erebuni!I13+shengavit!I13+malatia!I13+ajapnyak!I13+avan!I13+arabkir!I13+kotayq!I13+gexarquniq!I13)</f>
        <v>0</v>
      </c>
      <c r="J13" s="1">
        <f>SUM(shirak!J13+syuniq!J13+tavush!J13+armavir!J13+aragacotn!J13+'kentron '!J13+ararat!J13+lori!J13+erebuni!J13+shengavit!J13+malatia!J13+ajapnyak!J13+avan!J13+arabkir!J13+kotayq!J13+gexarquniq!J13)</f>
        <v>0</v>
      </c>
      <c r="K13" s="1">
        <f>SUM(shirak!K13+syuniq!K13+tavush!K13+armavir!K13+aragacotn!K13+'kentron '!K13+ararat!K13+lori!K13+erebuni!K13+shengavit!K13+malatia!K13+ajapnyak!K13+avan!K13+arabkir!K13+kotayq!K13+gexarquniq!K13)</f>
        <v>0</v>
      </c>
      <c r="L13" s="1">
        <f>SUM(shirak!L13+syuniq!L13+tavush!L13+armavir!L13+aragacotn!L13+'kentron '!L13+ararat!L13+lori!L13+erebuni!L13+shengavit!L13+malatia!L13+ajapnyak!L13+avan!L13+arabkir!L13+kotayq!L13+gexarquniq!L13)</f>
        <v>0</v>
      </c>
      <c r="M13" s="1">
        <f>SUM(shirak!M13+syuniq!M13+tavush!M13+armavir!M13+aragacotn!M13+'kentron '!M13+ararat!M13+lori!M13+erebuni!M13+shengavit!M13+malatia!M13+ajapnyak!M13+avan!M13+arabkir!M13+kotayq!M13+gexarquniq!M13)</f>
        <v>0</v>
      </c>
      <c r="N13" s="1">
        <f>SUM(shirak!N13+syuniq!N13+tavush!N13+armavir!N13+aragacotn!N13+'kentron '!N13+ararat!N13+lori!N13+erebuni!N13+shengavit!N13+malatia!N13+ajapnyak!N13+avan!N13+arabkir!N13+kotayq!N13+gexarquniq!N13)</f>
        <v>0</v>
      </c>
      <c r="O13" s="1">
        <f>SUM(shirak!O13+syuniq!O13+tavush!O13+armavir!O13+aragacotn!O13+'kentron '!O13+ararat!O13+lori!O13+erebuni!O13+shengavit!O13+malatia!O13+ajapnyak!O13+avan!O13+arabkir!O13+kotayq!O13+gexarquniq!O13)</f>
        <v>0</v>
      </c>
      <c r="P13" s="1">
        <f>SUM(shirak!P13+syuniq!P13+tavush!P13+armavir!P13+aragacotn!P13+'kentron '!P13+ararat!P13+lori!P13+erebuni!P13+shengavit!P13+malatia!P13+ajapnyak!P13+avan!P13+arabkir!P13+kotayq!P13+gexarquniq!P13)</f>
        <v>0</v>
      </c>
    </row>
    <row r="14" spans="1:108" ht="33.75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1">
        <f>SUM(shirak!F14+syuniq!F14+tavush!F14+armavir!F14+aragacotn!F14+'kentron '!F14+ararat!F14+lori!F14+erebuni!F14+shengavit!F14+malatia!F14+ajapnyak!F14+avan!F14+arabkir!F14+kotayq!F14+gexarquniq!F14)</f>
        <v>0</v>
      </c>
      <c r="G14" s="1">
        <f>SUM(shirak!G14+syuniq!G14+tavush!G14+armavir!G14+aragacotn!G14+'kentron '!G14+ararat!G14+lori!G14+erebuni!G14+shengavit!G14+malatia!G14+ajapnyak!G14+avan!G14+arabkir!G14+kotayq!G14+gexarquniq!G14)</f>
        <v>0</v>
      </c>
      <c r="H14" s="1">
        <f>SUM(shirak!H14+syuniq!H14+tavush!H14+armavir!H14+aragacotn!H14+'kentron '!H14+ararat!H14+lori!H14+erebuni!H14+shengavit!H14+malatia!H14+ajapnyak!H14+avan!H14+arabkir!H14+kotayq!H14+gexarquniq!H14)</f>
        <v>0</v>
      </c>
      <c r="I14" s="1">
        <f>SUM(shirak!I14+syuniq!I14+tavush!I14+armavir!I14+aragacotn!I14+'kentron '!I14+ararat!I14+lori!I14+erebuni!I14+shengavit!I14+malatia!I14+ajapnyak!I14+avan!I14+arabkir!I14+kotayq!I14+gexarquniq!I14)</f>
        <v>0</v>
      </c>
      <c r="J14" s="1">
        <f>SUM(shirak!J14+syuniq!J14+tavush!J14+armavir!J14+aragacotn!J14+'kentron '!J14+ararat!J14+lori!J14+erebuni!J14+shengavit!J14+malatia!J14+ajapnyak!J14+avan!J14+arabkir!J14+kotayq!J14+gexarquniq!J14)</f>
        <v>0</v>
      </c>
      <c r="K14" s="1">
        <f>SUM(shirak!K14+syuniq!K14+tavush!K14+armavir!K14+aragacotn!K14+'kentron '!K14+ararat!K14+lori!K14+erebuni!K14+shengavit!K14+malatia!K14+ajapnyak!K14+avan!K14+arabkir!K14+kotayq!K14+gexarquniq!K14)</f>
        <v>0</v>
      </c>
      <c r="L14" s="1">
        <f>SUM(shirak!L14+syuniq!L14+tavush!L14+armavir!L14+aragacotn!L14+'kentron '!L14+ararat!L14+lori!L14+erebuni!L14+shengavit!L14+malatia!L14+ajapnyak!L14+avan!L14+arabkir!L14+kotayq!L14+gexarquniq!L14)</f>
        <v>0</v>
      </c>
      <c r="M14" s="1">
        <f>SUM(shirak!M14+syuniq!M14+tavush!M14+armavir!M14+aragacotn!M14+'kentron '!M14+ararat!M14+lori!M14+erebuni!M14+shengavit!M14+malatia!M14+ajapnyak!M14+avan!M14+arabkir!M14+kotayq!M14+gexarquniq!M14)</f>
        <v>0</v>
      </c>
      <c r="N14" s="1">
        <f>SUM(shirak!N14+syuniq!N14+tavush!N14+armavir!N14+aragacotn!N14+'kentron '!N14+ararat!N14+lori!N14+erebuni!N14+shengavit!N14+malatia!N14+ajapnyak!N14+avan!N14+arabkir!N14+kotayq!N14+gexarquniq!N14)</f>
        <v>0</v>
      </c>
      <c r="O14" s="1">
        <f>SUM(shirak!O14+syuniq!O14+tavush!O14+armavir!O14+aragacotn!O14+'kentron '!O14+ararat!O14+lori!O14+erebuni!O14+shengavit!O14+malatia!O14+ajapnyak!O14+avan!O14+arabkir!O14+kotayq!O14+gexarquniq!O14)</f>
        <v>0</v>
      </c>
      <c r="P14" s="1">
        <f>SUM(shirak!P14+syuniq!P14+tavush!P14+armavir!P14+aragacotn!P14+'kentron '!P14+ararat!P14+lori!P14+erebuni!P14+shengavit!P14+malatia!P14+ajapnyak!P14+avan!P14+arabkir!P14+kotayq!P14+gexarquniq!P14)</f>
        <v>0</v>
      </c>
    </row>
    <row r="15" spans="1:108" ht="33.75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1">
        <f>SUM(shirak!F15+syuniq!F15+tavush!F15+armavir!F15+aragacotn!F15+'kentron '!F15+ararat!F15+lori!F15+erebuni!F15+shengavit!F15+malatia!F15+ajapnyak!F15+avan!F15+arabkir!F15+kotayq!F15+gexarquniq!F15)</f>
        <v>0</v>
      </c>
      <c r="G15" s="1">
        <f>SUM(shirak!G15+syuniq!G15+tavush!G15+armavir!G15+aragacotn!G15+'kentron '!G15+ararat!G15+lori!G15+erebuni!G15+shengavit!G15+malatia!G15+ajapnyak!G15+avan!G15+arabkir!G15+kotayq!G15+gexarquniq!G15)</f>
        <v>0</v>
      </c>
      <c r="H15" s="1">
        <f>SUM(shirak!H15+syuniq!H15+tavush!H15+armavir!H15+aragacotn!H15+'kentron '!H15+ararat!H15+lori!H15+erebuni!H15+shengavit!H15+malatia!H15+ajapnyak!H15+avan!H15+arabkir!H15+kotayq!H15+gexarquniq!H15)</f>
        <v>0</v>
      </c>
      <c r="I15" s="1">
        <f>SUM(shirak!I15+syuniq!I15+tavush!I15+armavir!I15+aragacotn!I15+'kentron '!I15+ararat!I15+lori!I15+erebuni!I15+shengavit!I15+malatia!I15+ajapnyak!I15+avan!I15+arabkir!I15+kotayq!I15+gexarquniq!I15)</f>
        <v>0</v>
      </c>
      <c r="J15" s="1">
        <f>SUM(shirak!J15+syuniq!J15+tavush!J15+armavir!J15+aragacotn!J15+'kentron '!J15+ararat!J15+lori!J15+erebuni!J15+shengavit!J15+malatia!J15+ajapnyak!J15+avan!J15+arabkir!J15+kotayq!J15+gexarquniq!J15)</f>
        <v>0</v>
      </c>
      <c r="K15" s="1">
        <f>SUM(shirak!K15+syuniq!K15+tavush!K15+armavir!K15+aragacotn!K15+'kentron '!K15+ararat!K15+lori!K15+erebuni!K15+shengavit!K15+malatia!K15+ajapnyak!K15+avan!K15+arabkir!K15+kotayq!K15+gexarquniq!K15)</f>
        <v>0</v>
      </c>
      <c r="L15" s="1">
        <f>SUM(shirak!L15+syuniq!L15+tavush!L15+armavir!L15+aragacotn!L15+'kentron '!L15+ararat!L15+lori!L15+erebuni!L15+shengavit!L15+malatia!L15+ajapnyak!L15+avan!L15+arabkir!L15+kotayq!L15+gexarquniq!L15)</f>
        <v>0</v>
      </c>
      <c r="M15" s="1">
        <f>SUM(shirak!M15+syuniq!M15+tavush!M15+armavir!M15+aragacotn!M15+'kentron '!M15+ararat!M15+lori!M15+erebuni!M15+shengavit!M15+malatia!M15+ajapnyak!M15+avan!M15+arabkir!M15+kotayq!M15+gexarquniq!M15)</f>
        <v>0</v>
      </c>
      <c r="N15" s="1">
        <f>SUM(shirak!N15+syuniq!N15+tavush!N15+armavir!N15+aragacotn!N15+'kentron '!N15+ararat!N15+lori!N15+erebuni!N15+shengavit!N15+malatia!N15+ajapnyak!N15+avan!N15+arabkir!N15+kotayq!N15+gexarquniq!N15)</f>
        <v>0</v>
      </c>
      <c r="O15" s="1">
        <f>SUM(shirak!O15+syuniq!O15+tavush!O15+armavir!O15+aragacotn!O15+'kentron '!O15+ararat!O15+lori!O15+erebuni!O15+shengavit!O15+malatia!O15+ajapnyak!O15+avan!O15+arabkir!O15+kotayq!O15+gexarquniq!O15)</f>
        <v>0</v>
      </c>
      <c r="P15" s="1">
        <f>SUM(shirak!P15+syuniq!P15+tavush!P15+armavir!P15+aragacotn!P15+'kentron '!P15+ararat!P15+lori!P15+erebuni!P15+shengavit!P15+malatia!P15+ajapnyak!P15+avan!P15+arabkir!P15+kotayq!P15+gexarquniq!P15)</f>
        <v>0</v>
      </c>
    </row>
    <row r="16" spans="1:108" ht="33.75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1">
        <f>SUM(shirak!F16+syuniq!F16+tavush!F16+armavir!F16+aragacotn!F16+'kentron '!F16+ararat!F16+lori!F16+erebuni!F16+shengavit!F16+malatia!F16+ajapnyak!F16+avan!F16+arabkir!F16+kotayq!F16+gexarquniq!F16)</f>
        <v>0</v>
      </c>
      <c r="G16" s="1">
        <f>SUM(shirak!G16+syuniq!G16+tavush!G16+armavir!G16+aragacotn!G16+'kentron '!G16+ararat!G16+lori!G16+erebuni!G16+shengavit!G16+malatia!G16+ajapnyak!G16+avan!G16+arabkir!G16+kotayq!G16+gexarquniq!G16)</f>
        <v>0</v>
      </c>
      <c r="H16" s="1">
        <f>SUM(shirak!H16+syuniq!H16+tavush!H16+armavir!H16+aragacotn!H16+'kentron '!H16+ararat!H16+lori!H16+erebuni!H16+shengavit!H16+malatia!H16+ajapnyak!H16+avan!H16+arabkir!H16+kotayq!H16+gexarquniq!H16)</f>
        <v>0</v>
      </c>
      <c r="I16" s="1">
        <f>SUM(shirak!I16+syuniq!I16+tavush!I16+armavir!I16+aragacotn!I16+'kentron '!I16+ararat!I16+lori!I16+erebuni!I16+shengavit!I16+malatia!I16+ajapnyak!I16+avan!I16+arabkir!I16+kotayq!I16+gexarquniq!I16)</f>
        <v>0</v>
      </c>
      <c r="J16" s="1">
        <f>SUM(shirak!J16+syuniq!J16+tavush!J16+armavir!J16+aragacotn!J16+'kentron '!J16+ararat!J16+lori!J16+erebuni!J16+shengavit!J16+malatia!J16+ajapnyak!J16+avan!J16+arabkir!J16+kotayq!J16+gexarquniq!J16)</f>
        <v>0</v>
      </c>
      <c r="K16" s="1">
        <f>SUM(shirak!K16+syuniq!K16+tavush!K16+armavir!K16+aragacotn!K16+'kentron '!K16+ararat!K16+lori!K16+erebuni!K16+shengavit!K16+malatia!K16+ajapnyak!K16+avan!K16+arabkir!K16+kotayq!K16+gexarquniq!K16)</f>
        <v>0</v>
      </c>
      <c r="L16" s="1">
        <f>SUM(shirak!L16+syuniq!L16+tavush!L16+armavir!L16+aragacotn!L16+'kentron '!L16+ararat!L16+lori!L16+erebuni!L16+shengavit!L16+malatia!L16+ajapnyak!L16+avan!L16+arabkir!L16+kotayq!L16+gexarquniq!L16)</f>
        <v>0</v>
      </c>
      <c r="M16" s="1">
        <f>SUM(shirak!M16+syuniq!M16+tavush!M16+armavir!M16+aragacotn!M16+'kentron '!M16+ararat!M16+lori!M16+erebuni!M16+shengavit!M16+malatia!M16+ajapnyak!M16+avan!M16+arabkir!M16+kotayq!M16+gexarquniq!M16)</f>
        <v>0</v>
      </c>
      <c r="N16" s="1">
        <f>SUM(shirak!N16+syuniq!N16+tavush!N16+armavir!N16+aragacotn!N16+'kentron '!N16+ararat!N16+lori!N16+erebuni!N16+shengavit!N16+malatia!N16+ajapnyak!N16+avan!N16+arabkir!N16+kotayq!N16+gexarquniq!N16)</f>
        <v>0</v>
      </c>
      <c r="O16" s="1">
        <f>SUM(shirak!O16+syuniq!O16+tavush!O16+armavir!O16+aragacotn!O16+'kentron '!O16+ararat!O16+lori!O16+erebuni!O16+shengavit!O16+malatia!O16+ajapnyak!O16+avan!O16+arabkir!O16+kotayq!O16+gexarquniq!O16)</f>
        <v>0</v>
      </c>
      <c r="P16" s="1">
        <f>SUM(shirak!P16+syuniq!P16+tavush!P16+armavir!P16+aragacotn!P16+'kentron '!P16+ararat!P16+lori!P16+erebuni!P16+shengavit!P16+malatia!P16+ajapnyak!P16+avan!P16+arabkir!P16+kotayq!P16+gexarquniq!P16)</f>
        <v>0</v>
      </c>
    </row>
    <row r="17" spans="1:16" ht="33.75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1">
        <f>SUM(shirak!F17+syuniq!F17+tavush!F17+armavir!F17+aragacotn!F17+'kentron '!F17+ararat!F17+lori!F17+erebuni!F17+shengavit!F17+malatia!F17+ajapnyak!F17+avan!F17+arabkir!F17+kotayq!F17+gexarquniq!F17)</f>
        <v>1</v>
      </c>
      <c r="G17" s="1">
        <f>SUM(shirak!G17+syuniq!G17+tavush!G17+armavir!G17+aragacotn!G17+'kentron '!G17+ararat!G17+lori!G17+erebuni!G17+shengavit!G17+malatia!G17+ajapnyak!G17+avan!G17+arabkir!G17+kotayq!G17+gexarquniq!G17)</f>
        <v>3</v>
      </c>
      <c r="H17" s="1">
        <f>SUM(shirak!H17+syuniq!H17+tavush!H17+armavir!H17+aragacotn!H17+'kentron '!H17+ararat!H17+lori!H17+erebuni!H17+shengavit!H17+malatia!H17+ajapnyak!H17+avan!H17+arabkir!H17+kotayq!H17+gexarquniq!H17)</f>
        <v>1</v>
      </c>
      <c r="I17" s="1">
        <f>SUM(shirak!I17+syuniq!I17+tavush!I17+armavir!I17+aragacotn!I17+'kentron '!I17+ararat!I17+lori!I17+erebuni!I17+shengavit!I17+malatia!I17+ajapnyak!I17+avan!I17+arabkir!I17+kotayq!I17+gexarquniq!I17)</f>
        <v>1</v>
      </c>
      <c r="J17" s="1">
        <f>SUM(shirak!J17+syuniq!J17+tavush!J17+armavir!J17+aragacotn!J17+'kentron '!J17+ararat!J17+lori!J17+erebuni!J17+shengavit!J17+malatia!J17+ajapnyak!J17+avan!J17+arabkir!J17+kotayq!J17+gexarquniq!J17)</f>
        <v>0</v>
      </c>
      <c r="K17" s="1">
        <f>SUM(shirak!K17+syuniq!K17+tavush!K17+armavir!K17+aragacotn!K17+'kentron '!K17+ararat!K17+lori!K17+erebuni!K17+shengavit!K17+malatia!K17+ajapnyak!K17+avan!K17+arabkir!K17+kotayq!K17+gexarquniq!K17)</f>
        <v>2</v>
      </c>
      <c r="L17" s="1">
        <f>SUM(shirak!L17+syuniq!L17+tavush!L17+armavir!L17+aragacotn!L17+'kentron '!L17+ararat!L17+lori!L17+erebuni!L17+shengavit!L17+malatia!L17+ajapnyak!L17+avan!L17+arabkir!L17+kotayq!L17+gexarquniq!L17)</f>
        <v>1</v>
      </c>
      <c r="M17" s="1">
        <f>SUM(shirak!M17+syuniq!M17+tavush!M17+armavir!M17+aragacotn!M17+'kentron '!M17+ararat!M17+lori!M17+erebuni!M17+shengavit!M17+malatia!M17+ajapnyak!M17+avan!M17+arabkir!M17+kotayq!M17+gexarquniq!M17)</f>
        <v>0</v>
      </c>
      <c r="N17" s="1">
        <f>SUM(shirak!N17+syuniq!N17+tavush!N17+armavir!N17+aragacotn!N17+'kentron '!N17+ararat!N17+lori!N17+erebuni!N17+shengavit!N17+malatia!N17+ajapnyak!N17+avan!N17+arabkir!N17+kotayq!N17+gexarquniq!N17)</f>
        <v>0</v>
      </c>
      <c r="O17" s="1">
        <f>SUM(shirak!O17+syuniq!O17+tavush!O17+armavir!O17+aragacotn!O17+'kentron '!O17+ararat!O17+lori!O17+erebuni!O17+shengavit!O17+malatia!O17+ajapnyak!O17+avan!O17+arabkir!O17+kotayq!O17+gexarquniq!O17)</f>
        <v>2</v>
      </c>
      <c r="P17" s="1">
        <f>SUM(shirak!P17+syuniq!P17+tavush!P17+armavir!P17+aragacotn!P17+'kentron '!P17+ararat!P17+lori!P17+erebuni!P17+shengavit!P17+malatia!P17+ajapnyak!P17+avan!P17+arabkir!P17+kotayq!P17+gexarquniq!P17)</f>
        <v>0</v>
      </c>
    </row>
    <row r="18" spans="1:16" ht="33.75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1">
        <f>SUM(shirak!F18+syuniq!F18+tavush!F18+armavir!F18+aragacotn!F18+'kentron '!F18+ararat!F18+lori!F18+erebuni!F18+shengavit!F18+malatia!F18+ajapnyak!F18+avan!F18+arabkir!F18+kotayq!F18+gexarquniq!F18)</f>
        <v>0</v>
      </c>
      <c r="G18" s="1">
        <f>SUM(shirak!G18+syuniq!G18+tavush!G18+armavir!G18+aragacotn!G18+'kentron '!G18+ararat!G18+lori!G18+erebuni!G18+shengavit!G18+malatia!G18+ajapnyak!G18+avan!G18+arabkir!G18+kotayq!G18+gexarquniq!G18)</f>
        <v>0</v>
      </c>
      <c r="H18" s="1">
        <f>SUM(shirak!H18+syuniq!H18+tavush!H18+armavir!H18+aragacotn!H18+'kentron '!H18+ararat!H18+lori!H18+erebuni!H18+shengavit!H18+malatia!H18+ajapnyak!H18+avan!H18+arabkir!H18+kotayq!H18+gexarquniq!H18)</f>
        <v>0</v>
      </c>
      <c r="I18" s="1">
        <f>SUM(shirak!I18+syuniq!I18+tavush!I18+armavir!I18+aragacotn!I18+'kentron '!I18+ararat!I18+lori!I18+erebuni!I18+shengavit!I18+malatia!I18+ajapnyak!I18+avan!I18+arabkir!I18+kotayq!I18+gexarquniq!I18)</f>
        <v>0</v>
      </c>
      <c r="J18" s="1">
        <f>SUM(shirak!J18+syuniq!J18+tavush!J18+armavir!J18+aragacotn!J18+'kentron '!J18+ararat!J18+lori!J18+erebuni!J18+shengavit!J18+malatia!J18+ajapnyak!J18+avan!J18+arabkir!J18+kotayq!J18+gexarquniq!J18)</f>
        <v>0</v>
      </c>
      <c r="K18" s="1">
        <f>SUM(shirak!K18+syuniq!K18+tavush!K18+armavir!K18+aragacotn!K18+'kentron '!K18+ararat!K18+lori!K18+erebuni!K18+shengavit!K18+malatia!K18+ajapnyak!K18+avan!K18+arabkir!K18+kotayq!K18+gexarquniq!K18)</f>
        <v>0</v>
      </c>
      <c r="L18" s="1">
        <f>SUM(shirak!L18+syuniq!L18+tavush!L18+armavir!L18+aragacotn!L18+'kentron '!L18+ararat!L18+lori!L18+erebuni!L18+shengavit!L18+malatia!L18+ajapnyak!L18+avan!L18+arabkir!L18+kotayq!L18+gexarquniq!L18)</f>
        <v>0</v>
      </c>
      <c r="M18" s="1">
        <f>SUM(shirak!M18+syuniq!M18+tavush!M18+armavir!M18+aragacotn!M18+'kentron '!M18+ararat!M18+lori!M18+erebuni!M18+shengavit!M18+malatia!M18+ajapnyak!M18+avan!M18+arabkir!M18+kotayq!M18+gexarquniq!M18)</f>
        <v>0</v>
      </c>
      <c r="N18" s="1">
        <f>SUM(shirak!N18+syuniq!N18+tavush!N18+armavir!N18+aragacotn!N18+'kentron '!N18+ararat!N18+lori!N18+erebuni!N18+shengavit!N18+malatia!N18+ajapnyak!N18+avan!N18+arabkir!N18+kotayq!N18+gexarquniq!N18)</f>
        <v>0</v>
      </c>
      <c r="O18" s="1">
        <f>SUM(shirak!O18+syuniq!O18+tavush!O18+armavir!O18+aragacotn!O18+'kentron '!O18+ararat!O18+lori!O18+erebuni!O18+shengavit!O18+malatia!O18+ajapnyak!O18+avan!O18+arabkir!O18+kotayq!O18+gexarquniq!O18)</f>
        <v>0</v>
      </c>
      <c r="P18" s="1">
        <f>SUM(shirak!P18+syuniq!P18+tavush!P18+armavir!P18+aragacotn!P18+'kentron '!P18+ararat!P18+lori!P18+erebuni!P18+shengavit!P18+malatia!P18+ajapnyak!P18+avan!P18+arabkir!P18+kotayq!P18+gexarquniq!P18)</f>
        <v>0</v>
      </c>
    </row>
    <row r="19" spans="1:16" ht="33.75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1">
        <f>SUM(shirak!F19+syuniq!F19+tavush!F19+armavir!F19+aragacotn!F19+'kentron '!F19+ararat!F19+lori!F19+erebuni!F19+shengavit!F19+malatia!F19+ajapnyak!F19+avan!F19+arabkir!F19+kotayq!F19+gexarquniq!F19)</f>
        <v>0</v>
      </c>
      <c r="G19" s="1">
        <f>SUM(shirak!G19+syuniq!G19+tavush!G19+armavir!G19+aragacotn!G19+'kentron '!G19+ararat!G19+lori!G19+erebuni!G19+shengavit!G19+malatia!G19+ajapnyak!G19+avan!G19+arabkir!G19+kotayq!G19+gexarquniq!G19)</f>
        <v>1</v>
      </c>
      <c r="H19" s="1">
        <f>SUM(shirak!H19+syuniq!H19+tavush!H19+armavir!H19+aragacotn!H19+'kentron '!H19+ararat!H19+lori!H19+erebuni!H19+shengavit!H19+malatia!H19+ajapnyak!H19+avan!H19+arabkir!H19+kotayq!H19+gexarquniq!H19)</f>
        <v>1</v>
      </c>
      <c r="I19" s="1">
        <f>SUM(shirak!I19+syuniq!I19+tavush!I19+armavir!I19+aragacotn!I19+'kentron '!I19+ararat!I19+lori!I19+erebuni!I19+shengavit!I19+malatia!I19+ajapnyak!I19+avan!I19+arabkir!I19+kotayq!I19+gexarquniq!I19)</f>
        <v>0</v>
      </c>
      <c r="J19" s="1">
        <f>SUM(shirak!J19+syuniq!J19+tavush!J19+armavir!J19+aragacotn!J19+'kentron '!J19+ararat!J19+lori!J19+erebuni!J19+shengavit!J19+malatia!J19+ajapnyak!J19+avan!J19+arabkir!J19+kotayq!J19+gexarquniq!J19)</f>
        <v>0</v>
      </c>
      <c r="K19" s="1">
        <f>SUM(shirak!K19+syuniq!K19+tavush!K19+armavir!K19+aragacotn!K19+'kentron '!K19+ararat!K19+lori!K19+erebuni!K19+shengavit!K19+malatia!K19+ajapnyak!K19+avan!K19+arabkir!K19+kotayq!K19+gexarquniq!K19)</f>
        <v>1</v>
      </c>
      <c r="L19" s="1">
        <f>SUM(shirak!L19+syuniq!L19+tavush!L19+armavir!L19+aragacotn!L19+'kentron '!L19+ararat!L19+lori!L19+erebuni!L19+shengavit!L19+malatia!L19+ajapnyak!L19+avan!L19+arabkir!L19+kotayq!L19+gexarquniq!L19)</f>
        <v>0</v>
      </c>
      <c r="M19" s="1">
        <f>SUM(shirak!M19+syuniq!M19+tavush!M19+armavir!M19+aragacotn!M19+'kentron '!M19+ararat!M19+lori!M19+erebuni!M19+shengavit!M19+malatia!M19+ajapnyak!M19+avan!M19+arabkir!M19+kotayq!M19+gexarquniq!M19)</f>
        <v>1</v>
      </c>
      <c r="N19" s="1">
        <f>SUM(shirak!N19+syuniq!N19+tavush!N19+armavir!N19+aragacotn!N19+'kentron '!N19+ararat!N19+lori!N19+erebuni!N19+shengavit!N19+malatia!N19+ajapnyak!N19+avan!N19+arabkir!N19+kotayq!N19+gexarquniq!N19)</f>
        <v>0</v>
      </c>
      <c r="O19" s="1">
        <f>SUM(shirak!O19+syuniq!O19+tavush!O19+armavir!O19+aragacotn!O19+'kentron '!O19+ararat!O19+lori!O19+erebuni!O19+shengavit!O19+malatia!O19+ajapnyak!O19+avan!O19+arabkir!O19+kotayq!O19+gexarquniq!O19)</f>
        <v>0</v>
      </c>
      <c r="P19" s="1">
        <f>SUM(shirak!P19+syuniq!P19+tavush!P19+armavir!P19+aragacotn!P19+'kentron '!P19+ararat!P19+lori!P19+erebuni!P19+shengavit!P19+malatia!P19+ajapnyak!P19+avan!P19+arabkir!P19+kotayq!P19+gexarquniq!P19)</f>
        <v>0</v>
      </c>
    </row>
    <row r="20" spans="1:16" ht="33.75" customHeight="1" x14ac:dyDescent="0.2">
      <c r="A20" s="7">
        <v>0</v>
      </c>
      <c r="B20" s="22">
        <v>1.9</v>
      </c>
      <c r="C20" s="115" t="s">
        <v>536</v>
      </c>
      <c r="D20" s="115"/>
      <c r="E20" s="23">
        <v>112</v>
      </c>
      <c r="F20" s="1">
        <f>SUM(shirak!F20+syuniq!F20+tavush!F20+armavir!F20+aragacotn!F20+'kentron '!F20+ararat!F20+lori!F20+erebuni!F20+shengavit!F20+malatia!F20+ajapnyak!F20+avan!F20+arabkir!F20+kotayq!F20+gexarquniq!F20)</f>
        <v>47</v>
      </c>
      <c r="G20" s="1">
        <f>SUM(shirak!G20+syuniq!G20+tavush!G20+armavir!G20+aragacotn!G20+'kentron '!G20+ararat!G20+lori!G20+erebuni!G20+shengavit!G20+malatia!G20+ajapnyak!G20+avan!G20+arabkir!G20+kotayq!G20+gexarquniq!G20)</f>
        <v>67</v>
      </c>
      <c r="H20" s="1">
        <f>SUM(shirak!H20+syuniq!H20+tavush!H20+armavir!H20+aragacotn!H20+'kentron '!H20+ararat!H20+lori!H20+erebuni!H20+shengavit!H20+malatia!H20+ajapnyak!H20+avan!H20+arabkir!H20+kotayq!H20+gexarquniq!H20)</f>
        <v>63</v>
      </c>
      <c r="I20" s="1">
        <f>SUM(shirak!I20+syuniq!I20+tavush!I20+armavir!I20+aragacotn!I20+'kentron '!I20+ararat!I20+lori!I20+erebuni!I20+shengavit!I20+malatia!I20+ajapnyak!I20+avan!I20+arabkir!I20+kotayq!I20+gexarquniq!I20)</f>
        <v>3</v>
      </c>
      <c r="J20" s="1">
        <f>SUM(shirak!J20+syuniq!J20+tavush!J20+armavir!J20+aragacotn!J20+'kentron '!J20+ararat!J20+lori!J20+erebuni!J20+shengavit!J20+malatia!J20+ajapnyak!J20+avan!J20+arabkir!J20+kotayq!J20+gexarquniq!J20)</f>
        <v>2</v>
      </c>
      <c r="K20" s="1">
        <f>SUM(shirak!K20+syuniq!K20+tavush!K20+armavir!K20+aragacotn!K20+'kentron '!K20+ararat!K20+lori!K20+erebuni!K20+shengavit!K20+malatia!K20+ajapnyak!K20+avan!K20+arabkir!K20+kotayq!K20+gexarquniq!K20)</f>
        <v>68</v>
      </c>
      <c r="L20" s="1">
        <f>SUM(shirak!L20+syuniq!L20+tavush!L20+armavir!L20+aragacotn!L20+'kentron '!L20+ararat!L20+lori!L20+erebuni!L20+shengavit!L20+malatia!L20+ajapnyak!L20+avan!L20+arabkir!L20+kotayq!L20+gexarquniq!L20)</f>
        <v>40</v>
      </c>
      <c r="M20" s="1">
        <f>SUM(shirak!M20+syuniq!M20+tavush!M20+armavir!M20+aragacotn!M20+'kentron '!M20+ararat!M20+lori!M20+erebuni!M20+shengavit!M20+malatia!M20+ajapnyak!M20+avan!M20+arabkir!M20+kotayq!M20+gexarquniq!M20)</f>
        <v>31</v>
      </c>
      <c r="N20" s="1">
        <f>SUM(shirak!N20+syuniq!N20+tavush!N20+armavir!N20+aragacotn!N20+'kentron '!N20+ararat!N20+lori!N20+erebuni!N20+shengavit!N20+malatia!N20+ajapnyak!N20+avan!N20+arabkir!N20+kotayq!N20+gexarquniq!N20)</f>
        <v>0</v>
      </c>
      <c r="O20" s="1">
        <f>SUM(shirak!O20+syuniq!O20+tavush!O20+armavir!O20+aragacotn!O20+'kentron '!O20+ararat!O20+lori!O20+erebuni!O20+shengavit!O20+malatia!O20+ajapnyak!O20+avan!O20+arabkir!O20+kotayq!O20+gexarquniq!O20)</f>
        <v>45</v>
      </c>
      <c r="P20" s="1">
        <f>SUM(shirak!P20+syuniq!P20+tavush!P20+armavir!P20+aragacotn!P20+'kentron '!P20+ararat!P20+lori!P20+erebuni!P20+shengavit!P20+malatia!P20+ajapnyak!P20+avan!P20+arabkir!P20+kotayq!P20+gexarquniq!P20)</f>
        <v>1</v>
      </c>
    </row>
    <row r="21" spans="1:16" ht="33.75" customHeight="1" x14ac:dyDescent="0.2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1">
        <f>SUM(shirak!F21+syuniq!F21+tavush!F21+armavir!F21+aragacotn!F21+'kentron '!F21+ararat!F21+lori!F21+erebuni!F21+shengavit!F21+malatia!F21+ajapnyak!F21+avan!F21+arabkir!F21+kotayq!F21+gexarquniq!F21)</f>
        <v>5</v>
      </c>
      <c r="G21" s="1">
        <f>SUM(shirak!G21+syuniq!G21+tavush!G21+armavir!G21+aragacotn!G21+'kentron '!G21+ararat!G21+lori!G21+erebuni!G21+shengavit!G21+malatia!G21+ajapnyak!G21+avan!G21+arabkir!G21+kotayq!G21+gexarquniq!G21)</f>
        <v>17</v>
      </c>
      <c r="H21" s="1">
        <f>SUM(shirak!H21+syuniq!H21+tavush!H21+armavir!H21+aragacotn!H21+'kentron '!H21+ararat!H21+lori!H21+erebuni!H21+shengavit!H21+malatia!H21+ajapnyak!H21+avan!H21+arabkir!H21+kotayq!H21+gexarquniq!H21)</f>
        <v>7</v>
      </c>
      <c r="I21" s="1">
        <f>SUM(shirak!I21+syuniq!I21+tavush!I21+armavir!I21+aragacotn!I21+'kentron '!I21+ararat!I21+lori!I21+erebuni!I21+shengavit!I21+malatia!I21+ajapnyak!I21+avan!I21+arabkir!I21+kotayq!I21+gexarquniq!I21)</f>
        <v>6</v>
      </c>
      <c r="J21" s="1">
        <f>SUM(shirak!J21+syuniq!J21+tavush!J21+armavir!J21+aragacotn!J21+'kentron '!J21+ararat!J21+lori!J21+erebuni!J21+shengavit!J21+malatia!J21+ajapnyak!J21+avan!J21+arabkir!J21+kotayq!J21+gexarquniq!J21)</f>
        <v>0</v>
      </c>
      <c r="K21" s="1">
        <f>SUM(shirak!K21+syuniq!K21+tavush!K21+armavir!K21+aragacotn!K21+'kentron '!K21+ararat!K21+lori!K21+erebuni!K21+shengavit!K21+malatia!K21+ajapnyak!K21+avan!K21+arabkir!K21+kotayq!K21+gexarquniq!K21)</f>
        <v>13</v>
      </c>
      <c r="L21" s="1">
        <f>SUM(shirak!L21+syuniq!L21+tavush!L21+armavir!L21+aragacotn!L21+'kentron '!L21+ararat!L21+lori!L21+erebuni!L21+shengavit!L21+malatia!L21+ajapnyak!L21+avan!L21+arabkir!L21+kotayq!L21+gexarquniq!L21)</f>
        <v>11</v>
      </c>
      <c r="M21" s="1">
        <f>SUM(shirak!M21+syuniq!M21+tavush!M21+armavir!M21+aragacotn!M21+'kentron '!M21+ararat!M21+lori!M21+erebuni!M21+shengavit!M21+malatia!M21+ajapnyak!M21+avan!M21+arabkir!M21+kotayq!M21+gexarquniq!M21)</f>
        <v>4</v>
      </c>
      <c r="N21" s="1">
        <f>SUM(shirak!N21+syuniq!N21+tavush!N21+armavir!N21+aragacotn!N21+'kentron '!N21+ararat!N21+lori!N21+erebuni!N21+shengavit!N21+malatia!N21+ajapnyak!N21+avan!N21+arabkir!N21+kotayq!N21+gexarquniq!N21)</f>
        <v>0</v>
      </c>
      <c r="O21" s="1">
        <f>SUM(shirak!O21+syuniq!O21+tavush!O21+armavir!O21+aragacotn!O21+'kentron '!O21+ararat!O21+lori!O21+erebuni!O21+shengavit!O21+malatia!O21+ajapnyak!O21+avan!O21+arabkir!O21+kotayq!O21+gexarquniq!O21)</f>
        <v>9</v>
      </c>
      <c r="P21" s="1">
        <f>SUM(shirak!P21+syuniq!P21+tavush!P21+armavir!P21+aragacotn!P21+'kentron '!P21+ararat!P21+lori!P21+erebuni!P21+shengavit!P21+malatia!P21+ajapnyak!P21+avan!P21+arabkir!P21+kotayq!P21+gexarquniq!P21)</f>
        <v>1</v>
      </c>
    </row>
    <row r="22" spans="1:16" ht="33.75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1">
        <f>SUM(shirak!F22+syuniq!F22+tavush!F22+armavir!F22+aragacotn!F22+'kentron '!F22+ararat!F22+lori!F22+erebuni!F22+shengavit!F22+malatia!F22+ajapnyak!F22+avan!F22+arabkir!F22+kotayq!F22+gexarquniq!F22)</f>
        <v>1</v>
      </c>
      <c r="G22" s="1">
        <f>SUM(shirak!G22+syuniq!G22+tavush!G22+armavir!G22+aragacotn!G22+'kentron '!G22+ararat!G22+lori!G22+erebuni!G22+shengavit!G22+malatia!G22+ajapnyak!G22+avan!G22+arabkir!G22+kotayq!G22+gexarquniq!G22)</f>
        <v>0</v>
      </c>
      <c r="H22" s="1">
        <f>SUM(shirak!H22+syuniq!H22+tavush!H22+armavir!H22+aragacotn!H22+'kentron '!H22+ararat!H22+lori!H22+erebuni!H22+shengavit!H22+malatia!H22+ajapnyak!H22+avan!H22+arabkir!H22+kotayq!H22+gexarquniq!H22)</f>
        <v>0</v>
      </c>
      <c r="I22" s="1">
        <f>SUM(shirak!I22+syuniq!I22+tavush!I22+armavir!I22+aragacotn!I22+'kentron '!I22+ararat!I22+lori!I22+erebuni!I22+shengavit!I22+malatia!I22+ajapnyak!I22+avan!I22+arabkir!I22+kotayq!I22+gexarquniq!I22)</f>
        <v>0</v>
      </c>
      <c r="J22" s="1">
        <f>SUM(shirak!J22+syuniq!J22+tavush!J22+armavir!J22+aragacotn!J22+'kentron '!J22+ararat!J22+lori!J22+erebuni!J22+shengavit!J22+malatia!J22+ajapnyak!J22+avan!J22+arabkir!J22+kotayq!J22+gexarquniq!J22)</f>
        <v>0</v>
      </c>
      <c r="K22" s="1">
        <f>SUM(shirak!K22+syuniq!K22+tavush!K22+armavir!K22+aragacotn!K22+'kentron '!K22+ararat!K22+lori!K22+erebuni!K22+shengavit!K22+malatia!K22+ajapnyak!K22+avan!K22+arabkir!K22+kotayq!K22+gexarquniq!K22)</f>
        <v>0</v>
      </c>
      <c r="L22" s="1">
        <f>SUM(shirak!L22+syuniq!L22+tavush!L22+armavir!L22+aragacotn!L22+'kentron '!L22+ararat!L22+lori!L22+erebuni!L22+shengavit!L22+malatia!L22+ajapnyak!L22+avan!L22+arabkir!L22+kotayq!L22+gexarquniq!L22)</f>
        <v>0</v>
      </c>
      <c r="M22" s="1">
        <f>SUM(shirak!M22+syuniq!M22+tavush!M22+armavir!M22+aragacotn!M22+'kentron '!M22+ararat!M22+lori!M22+erebuni!M22+shengavit!M22+malatia!M22+ajapnyak!M22+avan!M22+arabkir!M22+kotayq!M22+gexarquniq!M22)</f>
        <v>0</v>
      </c>
      <c r="N22" s="1">
        <f>SUM(shirak!N22+syuniq!N22+tavush!N22+armavir!N22+aragacotn!N22+'kentron '!N22+ararat!N22+lori!N22+erebuni!N22+shengavit!N22+malatia!N22+ajapnyak!N22+avan!N22+arabkir!N22+kotayq!N22+gexarquniq!N22)</f>
        <v>0</v>
      </c>
      <c r="O22" s="1">
        <f>SUM(shirak!O22+syuniq!O22+tavush!O22+armavir!O22+aragacotn!O22+'kentron '!O22+ararat!O22+lori!O22+erebuni!O22+shengavit!O22+malatia!O22+ajapnyak!O22+avan!O22+arabkir!O22+kotayq!O22+gexarquniq!O22)</f>
        <v>1</v>
      </c>
      <c r="P22" s="1">
        <f>SUM(shirak!P22+syuniq!P22+tavush!P22+armavir!P22+aragacotn!P22+'kentron '!P22+ararat!P22+lori!P22+erebuni!P22+shengavit!P22+malatia!P22+ajapnyak!P22+avan!P22+arabkir!P22+kotayq!P22+gexarquniq!P22)</f>
        <v>1</v>
      </c>
    </row>
    <row r="23" spans="1:16" ht="33.75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1">
        <f>SUM(shirak!F23+syuniq!F23+tavush!F23+armavir!F23+aragacotn!F23+'kentron '!F23+ararat!F23+lori!F23+erebuni!F23+shengavit!F23+malatia!F23+ajapnyak!F23+avan!F23+arabkir!F23+kotayq!F23+gexarquniq!F23)</f>
        <v>0</v>
      </c>
      <c r="G23" s="1">
        <f>SUM(shirak!G23+syuniq!G23+tavush!G23+armavir!G23+aragacotn!G23+'kentron '!G23+ararat!G23+lori!G23+erebuni!G23+shengavit!G23+malatia!G23+ajapnyak!G23+avan!G23+arabkir!G23+kotayq!G23+gexarquniq!G23)</f>
        <v>0</v>
      </c>
      <c r="H23" s="1">
        <f>SUM(shirak!H23+syuniq!H23+tavush!H23+armavir!H23+aragacotn!H23+'kentron '!H23+ararat!H23+lori!H23+erebuni!H23+shengavit!H23+malatia!H23+ajapnyak!H23+avan!H23+arabkir!H23+kotayq!H23+gexarquniq!H23)</f>
        <v>0</v>
      </c>
      <c r="I23" s="1">
        <f>SUM(shirak!I23+syuniq!I23+tavush!I23+armavir!I23+aragacotn!I23+'kentron '!I23+ararat!I23+lori!I23+erebuni!I23+shengavit!I23+malatia!I23+ajapnyak!I23+avan!I23+arabkir!I23+kotayq!I23+gexarquniq!I23)</f>
        <v>0</v>
      </c>
      <c r="J23" s="1">
        <f>SUM(shirak!J23+syuniq!J23+tavush!J23+armavir!J23+aragacotn!J23+'kentron '!J23+ararat!J23+lori!J23+erebuni!J23+shengavit!J23+malatia!J23+ajapnyak!J23+avan!J23+arabkir!J23+kotayq!J23+gexarquniq!J23)</f>
        <v>0</v>
      </c>
      <c r="K23" s="1">
        <f>SUM(shirak!K23+syuniq!K23+tavush!K23+armavir!K23+aragacotn!K23+'kentron '!K23+ararat!K23+lori!K23+erebuni!K23+shengavit!K23+malatia!K23+ajapnyak!K23+avan!K23+arabkir!K23+kotayq!K23+gexarquniq!K23)</f>
        <v>0</v>
      </c>
      <c r="L23" s="1">
        <f>SUM(shirak!L23+syuniq!L23+tavush!L23+armavir!L23+aragacotn!L23+'kentron '!L23+ararat!L23+lori!L23+erebuni!L23+shengavit!L23+malatia!L23+ajapnyak!L23+avan!L23+arabkir!L23+kotayq!L23+gexarquniq!L23)</f>
        <v>0</v>
      </c>
      <c r="M23" s="1">
        <f>SUM(shirak!M23+syuniq!M23+tavush!M23+armavir!M23+aragacotn!M23+'kentron '!M23+ararat!M23+lori!M23+erebuni!M23+shengavit!M23+malatia!M23+ajapnyak!M23+avan!M23+arabkir!M23+kotayq!M23+gexarquniq!M23)</f>
        <v>0</v>
      </c>
      <c r="N23" s="1">
        <f>SUM(shirak!N23+syuniq!N23+tavush!N23+armavir!N23+aragacotn!N23+'kentron '!N23+ararat!N23+lori!N23+erebuni!N23+shengavit!N23+malatia!N23+ajapnyak!N23+avan!N23+arabkir!N23+kotayq!N23+gexarquniq!N23)</f>
        <v>0</v>
      </c>
      <c r="O23" s="1">
        <f>SUM(shirak!O23+syuniq!O23+tavush!O23+armavir!O23+aragacotn!O23+'kentron '!O23+ararat!O23+lori!O23+erebuni!O23+shengavit!O23+malatia!O23+ajapnyak!O23+avan!O23+arabkir!O23+kotayq!O23+gexarquniq!O23)</f>
        <v>0</v>
      </c>
      <c r="P23" s="1">
        <f>SUM(shirak!P23+syuniq!P23+tavush!P23+armavir!P23+aragacotn!P23+'kentron '!P23+ararat!P23+lori!P23+erebuni!P23+shengavit!P23+malatia!P23+ajapnyak!P23+avan!P23+arabkir!P23+kotayq!P23+gexarquniq!P23)</f>
        <v>0</v>
      </c>
    </row>
    <row r="24" spans="1:16" ht="33.75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1">
        <f>SUM(shirak!F24+syuniq!F24+tavush!F24+armavir!F24+aragacotn!F24+'kentron '!F24+ararat!F24+lori!F24+erebuni!F24+shengavit!F24+malatia!F24+ajapnyak!F24+avan!F24+arabkir!F24+kotayq!F24+gexarquniq!F24)</f>
        <v>0</v>
      </c>
      <c r="G24" s="1">
        <f>SUM(shirak!G24+syuniq!G24+tavush!G24+armavir!G24+aragacotn!G24+'kentron '!G24+ararat!G24+lori!G24+erebuni!G24+shengavit!G24+malatia!G24+ajapnyak!G24+avan!G24+arabkir!G24+kotayq!G24+gexarquniq!G24)</f>
        <v>2</v>
      </c>
      <c r="H24" s="1">
        <f>SUM(shirak!H24+syuniq!H24+tavush!H24+armavir!H24+aragacotn!H24+'kentron '!H24+ararat!H24+lori!H24+erebuni!H24+shengavit!H24+malatia!H24+ajapnyak!H24+avan!H24+arabkir!H24+kotayq!H24+gexarquniq!H24)</f>
        <v>2</v>
      </c>
      <c r="I24" s="1">
        <f>SUM(shirak!I24+syuniq!I24+tavush!I24+armavir!I24+aragacotn!I24+'kentron '!I24+ararat!I24+lori!I24+erebuni!I24+shengavit!I24+malatia!I24+ajapnyak!I24+avan!I24+arabkir!I24+kotayq!I24+gexarquniq!I24)</f>
        <v>0</v>
      </c>
      <c r="J24" s="1">
        <f>SUM(shirak!J24+syuniq!J24+tavush!J24+armavir!J24+aragacotn!J24+'kentron '!J24+ararat!J24+lori!J24+erebuni!J24+shengavit!J24+malatia!J24+ajapnyak!J24+avan!J24+arabkir!J24+kotayq!J24+gexarquniq!J24)</f>
        <v>0</v>
      </c>
      <c r="K24" s="1">
        <f>SUM(shirak!K24+syuniq!K24+tavush!K24+armavir!K24+aragacotn!K24+'kentron '!K24+ararat!K24+lori!K24+erebuni!K24+shengavit!K24+malatia!K24+ajapnyak!K24+avan!K24+arabkir!K24+kotayq!K24+gexarquniq!K24)</f>
        <v>2</v>
      </c>
      <c r="L24" s="1">
        <f>SUM(shirak!L24+syuniq!L24+tavush!L24+armavir!L24+aragacotn!L24+'kentron '!L24+ararat!L24+lori!L24+erebuni!L24+shengavit!L24+malatia!L24+ajapnyak!L24+avan!L24+arabkir!L24+kotayq!L24+gexarquniq!L24)</f>
        <v>2</v>
      </c>
      <c r="M24" s="1">
        <f>SUM(shirak!M24+syuniq!M24+tavush!M24+armavir!M24+aragacotn!M24+'kentron '!M24+ararat!M24+lori!M24+erebuni!M24+shengavit!M24+malatia!M24+ajapnyak!M24+avan!M24+arabkir!M24+kotayq!M24+gexarquniq!M24)</f>
        <v>0</v>
      </c>
      <c r="N24" s="1">
        <f>SUM(shirak!N24+syuniq!N24+tavush!N24+armavir!N24+aragacotn!N24+'kentron '!N24+ararat!N24+lori!N24+erebuni!N24+shengavit!N24+malatia!N24+ajapnyak!N24+avan!N24+arabkir!N24+kotayq!N24+gexarquniq!N24)</f>
        <v>0</v>
      </c>
      <c r="O24" s="1">
        <f>SUM(shirak!O24+syuniq!O24+tavush!O24+armavir!O24+aragacotn!O24+'kentron '!O24+ararat!O24+lori!O24+erebuni!O24+shengavit!O24+malatia!O24+ajapnyak!O24+avan!O24+arabkir!O24+kotayq!O24+gexarquniq!O24)</f>
        <v>0</v>
      </c>
      <c r="P24" s="1">
        <f>SUM(shirak!P24+syuniq!P24+tavush!P24+armavir!P24+aragacotn!P24+'kentron '!P24+ararat!P24+lori!P24+erebuni!P24+shengavit!P24+malatia!P24+ajapnyak!P24+avan!P24+arabkir!P24+kotayq!P24+gexarquniq!P24)</f>
        <v>0</v>
      </c>
    </row>
    <row r="25" spans="1:16" ht="33.75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1">
        <f>SUM(shirak!F25+syuniq!F25+tavush!F25+armavir!F25+aragacotn!F25+'kentron '!F25+ararat!F25+lori!F25+erebuni!F25+shengavit!F25+malatia!F25+ajapnyak!F25+avan!F25+arabkir!F25+kotayq!F25+gexarquniq!F25)</f>
        <v>10</v>
      </c>
      <c r="G25" s="1">
        <f>SUM(shirak!G25+syuniq!G25+tavush!G25+armavir!G25+aragacotn!G25+'kentron '!G25+ararat!G25+lori!G25+erebuni!G25+shengavit!G25+malatia!G25+ajapnyak!G25+avan!G25+arabkir!G25+kotayq!G25+gexarquniq!G25)</f>
        <v>22</v>
      </c>
      <c r="H25" s="1">
        <f>SUM(shirak!H25+syuniq!H25+tavush!H25+armavir!H25+aragacotn!H25+'kentron '!H25+ararat!H25+lori!H25+erebuni!H25+shengavit!H25+malatia!H25+ajapnyak!H25+avan!H25+arabkir!H25+kotayq!H25+gexarquniq!H25)</f>
        <v>16</v>
      </c>
      <c r="I25" s="1">
        <f>SUM(shirak!I25+syuniq!I25+tavush!I25+armavir!I25+aragacotn!I25+'kentron '!I25+ararat!I25+lori!I25+erebuni!I25+shengavit!I25+malatia!I25+ajapnyak!I25+avan!I25+arabkir!I25+kotayq!I25+gexarquniq!I25)</f>
        <v>8</v>
      </c>
      <c r="J25" s="1">
        <f>SUM(shirak!J25+syuniq!J25+tavush!J25+armavir!J25+aragacotn!J25+'kentron '!J25+ararat!J25+lori!J25+erebuni!J25+shengavit!J25+malatia!J25+ajapnyak!J25+avan!J25+arabkir!J25+kotayq!J25+gexarquniq!J25)</f>
        <v>0</v>
      </c>
      <c r="K25" s="1">
        <f>SUM(shirak!K25+syuniq!K25+tavush!K25+armavir!K25+aragacotn!K25+'kentron '!K25+ararat!K25+lori!K25+erebuni!K25+shengavit!K25+malatia!K25+ajapnyak!K25+avan!K25+arabkir!K25+kotayq!K25+gexarquniq!K25)</f>
        <v>24</v>
      </c>
      <c r="L25" s="1">
        <f>SUM(shirak!L25+syuniq!L25+tavush!L25+armavir!L25+aragacotn!L25+'kentron '!L25+ararat!L25+lori!L25+erebuni!L25+shengavit!L25+malatia!L25+ajapnyak!L25+avan!L25+arabkir!L25+kotayq!L25+gexarquniq!L25)</f>
        <v>19</v>
      </c>
      <c r="M25" s="1">
        <f>SUM(shirak!M25+syuniq!M25+tavush!M25+armavir!M25+aragacotn!M25+'kentron '!M25+ararat!M25+lori!M25+erebuni!M25+shengavit!M25+malatia!M25+ajapnyak!M25+avan!M25+arabkir!M25+kotayq!M25+gexarquniq!M25)</f>
        <v>3</v>
      </c>
      <c r="N25" s="1">
        <f>SUM(shirak!N25+syuniq!N25+tavush!N25+armavir!N25+aragacotn!N25+'kentron '!N25+ararat!N25+lori!N25+erebuni!N25+shengavit!N25+malatia!N25+ajapnyak!N25+avan!N25+arabkir!N25+kotayq!N25+gexarquniq!N25)</f>
        <v>0</v>
      </c>
      <c r="O25" s="1">
        <f>SUM(shirak!O25+syuniq!O25+tavush!O25+armavir!O25+aragacotn!O25+'kentron '!O25+ararat!O25+lori!O25+erebuni!O25+shengavit!O25+malatia!O25+ajapnyak!O25+avan!O25+arabkir!O25+kotayq!O25+gexarquniq!O25)</f>
        <v>8</v>
      </c>
      <c r="P25" s="1">
        <f>SUM(shirak!P25+syuniq!P25+tavush!P25+armavir!P25+aragacotn!P25+'kentron '!P25+ararat!P25+lori!P25+erebuni!P25+shengavit!P25+malatia!P25+ajapnyak!P25+avan!P25+arabkir!P25+kotayq!P25+gexarquniq!P25)</f>
        <v>1</v>
      </c>
    </row>
    <row r="26" spans="1:16" ht="33.7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1">
        <f>SUM(shirak!F26+syuniq!F26+tavush!F26+armavir!F26+aragacotn!F26+'kentron '!F26+ararat!F26+lori!F26+erebuni!F26+shengavit!F26+malatia!F26+ajapnyak!F26+avan!F26+arabkir!F26+kotayq!F26+gexarquniq!F26)</f>
        <v>10</v>
      </c>
      <c r="G26" s="1">
        <f>SUM(shirak!G26+syuniq!G26+tavush!G26+armavir!G26+aragacotn!G26+'kentron '!G26+ararat!G26+lori!G26+erebuni!G26+shengavit!G26+malatia!G26+ajapnyak!G26+avan!G26+arabkir!G26+kotayq!G26+gexarquniq!G26)</f>
        <v>32</v>
      </c>
      <c r="H26" s="1">
        <f>SUM(shirak!H26+syuniq!H26+tavush!H26+armavir!H26+aragacotn!H26+'kentron '!H26+ararat!H26+lori!H26+erebuni!H26+shengavit!H26+malatia!H26+ajapnyak!H26+avan!H26+arabkir!H26+kotayq!H26+gexarquniq!H26)</f>
        <v>17</v>
      </c>
      <c r="I26" s="1">
        <f>SUM(shirak!I26+syuniq!I26+tavush!I26+armavir!I26+aragacotn!I26+'kentron '!I26+ararat!I26+lori!I26+erebuni!I26+shengavit!I26+malatia!I26+ajapnyak!I26+avan!I26+arabkir!I26+kotayq!I26+gexarquniq!I26)</f>
        <v>9</v>
      </c>
      <c r="J26" s="1">
        <f>SUM(shirak!J26+syuniq!J26+tavush!J26+armavir!J26+aragacotn!J26+'kentron '!J26+ararat!J26+lori!J26+erebuni!J26+shengavit!J26+malatia!J26+ajapnyak!J26+avan!J26+arabkir!J26+kotayq!J26+gexarquniq!J26)</f>
        <v>2</v>
      </c>
      <c r="K26" s="1">
        <f>SUM(shirak!K26+syuniq!K26+tavush!K26+armavir!K26+aragacotn!K26+'kentron '!K26+ararat!K26+lori!K26+erebuni!K26+shengavit!K26+malatia!K26+ajapnyak!K26+avan!K26+arabkir!K26+kotayq!K26+gexarquniq!K26)</f>
        <v>28</v>
      </c>
      <c r="L26" s="1">
        <f>SUM(shirak!L26+syuniq!L26+tavush!L26+armavir!L26+aragacotn!L26+'kentron '!L26+ararat!L26+lori!L26+erebuni!L26+shengavit!L26+malatia!L26+ajapnyak!L26+avan!L26+arabkir!L26+kotayq!L26+gexarquniq!L26)</f>
        <v>17</v>
      </c>
      <c r="M26" s="1">
        <f>SUM(shirak!M26+syuniq!M26+tavush!M26+armavir!M26+aragacotn!M26+'kentron '!M26+ararat!M26+lori!M26+erebuni!M26+shengavit!M26+malatia!M26+ajapnyak!M26+avan!M26+arabkir!M26+kotayq!M26+gexarquniq!M26)</f>
        <v>6</v>
      </c>
      <c r="N26" s="1">
        <f>SUM(shirak!N26+syuniq!N26+tavush!N26+armavir!N26+aragacotn!N26+'kentron '!N26+ararat!N26+lori!N26+erebuni!N26+shengavit!N26+malatia!N26+ajapnyak!N26+avan!N26+arabkir!N26+kotayq!N26+gexarquniq!N26)</f>
        <v>0</v>
      </c>
      <c r="O26" s="1">
        <f>SUM(shirak!O26+syuniq!O26+tavush!O26+armavir!O26+aragacotn!O26+'kentron '!O26+ararat!O26+lori!O26+erebuni!O26+shengavit!O26+malatia!O26+ajapnyak!O26+avan!O26+arabkir!O26+kotayq!O26+gexarquniq!O26)</f>
        <v>14</v>
      </c>
      <c r="P26" s="1">
        <f>SUM(shirak!P26+syuniq!P26+tavush!P26+armavir!P26+aragacotn!P26+'kentron '!P26+ararat!P26+lori!P26+erebuni!P26+shengavit!P26+malatia!P26+ajapnyak!P26+avan!P26+arabkir!P26+kotayq!P26+gexarquniq!P26)</f>
        <v>1</v>
      </c>
    </row>
    <row r="27" spans="1:16" ht="33.7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1">
        <f>SUM(shirak!F27+syuniq!F27+tavush!F27+armavir!F27+aragacotn!F27+'kentron '!F27+ararat!F27+lori!F27+erebuni!F27+shengavit!F27+malatia!F27+ajapnyak!F27+avan!F27+arabkir!F27+kotayq!F27+gexarquniq!F27)</f>
        <v>1</v>
      </c>
      <c r="G27" s="1">
        <f>SUM(shirak!G27+syuniq!G27+tavush!G27+armavir!G27+aragacotn!G27+'kentron '!G27+ararat!G27+lori!G27+erebuni!G27+shengavit!G27+malatia!G27+ajapnyak!G27+avan!G27+arabkir!G27+kotayq!G27+gexarquniq!G27)</f>
        <v>1</v>
      </c>
      <c r="H27" s="1">
        <f>SUM(shirak!H27+syuniq!H27+tavush!H27+armavir!H27+aragacotn!H27+'kentron '!H27+ararat!H27+lori!H27+erebuni!H27+shengavit!H27+malatia!H27+ajapnyak!H27+avan!H27+arabkir!H27+kotayq!H27+gexarquniq!H27)</f>
        <v>0</v>
      </c>
      <c r="I27" s="1">
        <f>SUM(shirak!I27+syuniq!I27+tavush!I27+armavir!I27+aragacotn!I27+'kentron '!I27+ararat!I27+lori!I27+erebuni!I27+shengavit!I27+malatia!I27+ajapnyak!I27+avan!I27+arabkir!I27+kotayq!I27+gexarquniq!I27)</f>
        <v>0</v>
      </c>
      <c r="J27" s="1">
        <f>SUM(shirak!J27+syuniq!J27+tavush!J27+armavir!J27+aragacotn!J27+'kentron '!J27+ararat!J27+lori!J27+erebuni!J27+shengavit!J27+malatia!J27+ajapnyak!J27+avan!J27+arabkir!J27+kotayq!J27+gexarquniq!J27)</f>
        <v>0</v>
      </c>
      <c r="K27" s="1">
        <f>SUM(shirak!K27+syuniq!K27+tavush!K27+armavir!K27+aragacotn!K27+'kentron '!K27+ararat!K27+lori!K27+erebuni!K27+shengavit!K27+malatia!K27+ajapnyak!K27+avan!K27+arabkir!K27+kotayq!K27+gexarquniq!K27)</f>
        <v>0</v>
      </c>
      <c r="L27" s="1">
        <f>SUM(shirak!L27+syuniq!L27+tavush!L27+armavir!L27+aragacotn!L27+'kentron '!L27+ararat!L27+lori!L27+erebuni!L27+shengavit!L27+malatia!L27+ajapnyak!L27+avan!L27+arabkir!L27+kotayq!L27+gexarquniq!L27)</f>
        <v>0</v>
      </c>
      <c r="M27" s="1">
        <f>SUM(shirak!M27+syuniq!M27+tavush!M27+armavir!M27+aragacotn!M27+'kentron '!M27+ararat!M27+lori!M27+erebuni!M27+shengavit!M27+malatia!M27+ajapnyak!M27+avan!M27+arabkir!M27+kotayq!M27+gexarquniq!M27)</f>
        <v>0</v>
      </c>
      <c r="N27" s="1">
        <f>SUM(shirak!N27+syuniq!N27+tavush!N27+armavir!N27+aragacotn!N27+'kentron '!N27+ararat!N27+lori!N27+erebuni!N27+shengavit!N27+malatia!N27+ajapnyak!N27+avan!N27+arabkir!N27+kotayq!N27+gexarquniq!N27)</f>
        <v>0</v>
      </c>
      <c r="O27" s="1">
        <f>SUM(shirak!O27+syuniq!O27+tavush!O27+armavir!O27+aragacotn!O27+'kentron '!O27+ararat!O27+lori!O27+erebuni!O27+shengavit!O27+malatia!O27+ajapnyak!O27+avan!O27+arabkir!O27+kotayq!O27+gexarquniq!O27)</f>
        <v>2</v>
      </c>
      <c r="P27" s="1">
        <f>SUM(shirak!P27+syuniq!P27+tavush!P27+armavir!P27+aragacotn!P27+'kentron '!P27+ararat!P27+lori!P27+erebuni!P27+shengavit!P27+malatia!P27+ajapnyak!P27+avan!P27+arabkir!P27+kotayq!P27+gexarquniq!P27)</f>
        <v>0</v>
      </c>
    </row>
    <row r="28" spans="1:16" ht="33.75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1">
        <f>SUM(shirak!F28+syuniq!F28+tavush!F28+armavir!F28+aragacotn!F28+'kentron '!F28+ararat!F28+lori!F28+erebuni!F28+shengavit!F28+malatia!F28+ajapnyak!F28+avan!F28+arabkir!F28+kotayq!F28+gexarquniq!F28)</f>
        <v>2</v>
      </c>
      <c r="G28" s="1">
        <f>SUM(shirak!G28+syuniq!G28+tavush!G28+armavir!G28+aragacotn!G28+'kentron '!G28+ararat!G28+lori!G28+erebuni!G28+shengavit!G28+malatia!G28+ajapnyak!G28+avan!G28+arabkir!G28+kotayq!G28+gexarquniq!G28)</f>
        <v>0</v>
      </c>
      <c r="H28" s="1">
        <f>SUM(shirak!H28+syuniq!H28+tavush!H28+armavir!H28+aragacotn!H28+'kentron '!H28+ararat!H28+lori!H28+erebuni!H28+shengavit!H28+malatia!H28+ajapnyak!H28+avan!H28+arabkir!H28+kotayq!H28+gexarquniq!H28)</f>
        <v>1</v>
      </c>
      <c r="I28" s="1">
        <f>SUM(shirak!I28+syuniq!I28+tavush!I28+armavir!I28+aragacotn!I28+'kentron '!I28+ararat!I28+lori!I28+erebuni!I28+shengavit!I28+malatia!I28+ajapnyak!I28+avan!I28+arabkir!I28+kotayq!I28+gexarquniq!I28)</f>
        <v>1</v>
      </c>
      <c r="J28" s="1">
        <f>SUM(shirak!J28+syuniq!J28+tavush!J28+armavir!J28+aragacotn!J28+'kentron '!J28+ararat!J28+lori!J28+erebuni!J28+shengavit!J28+malatia!J28+ajapnyak!J28+avan!J28+arabkir!J28+kotayq!J28+gexarquniq!J28)</f>
        <v>0</v>
      </c>
      <c r="K28" s="1">
        <f>SUM(shirak!K28+syuniq!K28+tavush!K28+armavir!K28+aragacotn!K28+'kentron '!K28+ararat!K28+lori!K28+erebuni!K28+shengavit!K28+malatia!K28+ajapnyak!K28+avan!K28+arabkir!K28+kotayq!K28+gexarquniq!K28)</f>
        <v>2</v>
      </c>
      <c r="L28" s="1">
        <f>SUM(shirak!L28+syuniq!L28+tavush!L28+armavir!L28+aragacotn!L28+'kentron '!L28+ararat!L28+lori!L28+erebuni!L28+shengavit!L28+malatia!L28+ajapnyak!L28+avan!L28+arabkir!L28+kotayq!L28+gexarquniq!L28)</f>
        <v>2</v>
      </c>
      <c r="M28" s="1">
        <f>SUM(shirak!M28+syuniq!M28+tavush!M28+armavir!M28+aragacotn!M28+'kentron '!M28+ararat!M28+lori!M28+erebuni!M28+shengavit!M28+malatia!M28+ajapnyak!M28+avan!M28+arabkir!M28+kotayq!M28+gexarquniq!M28)</f>
        <v>0</v>
      </c>
      <c r="N28" s="1">
        <f>SUM(shirak!N28+syuniq!N28+tavush!N28+armavir!N28+aragacotn!N28+'kentron '!N28+ararat!N28+lori!N28+erebuni!N28+shengavit!N28+malatia!N28+ajapnyak!N28+avan!N28+arabkir!N28+kotayq!N28+gexarquniq!N28)</f>
        <v>0</v>
      </c>
      <c r="O28" s="1">
        <f>SUM(shirak!O28+syuniq!O28+tavush!O28+armavir!O28+aragacotn!O28+'kentron '!O28+ararat!O28+lori!O28+erebuni!O28+shengavit!O28+malatia!O28+ajapnyak!O28+avan!O28+arabkir!O28+kotayq!O28+gexarquniq!O28)</f>
        <v>0</v>
      </c>
      <c r="P28" s="1">
        <f>SUM(shirak!P28+syuniq!P28+tavush!P28+armavir!P28+aragacotn!P28+'kentron '!P28+ararat!P28+lori!P28+erebuni!P28+shengavit!P28+malatia!P28+ajapnyak!P28+avan!P28+arabkir!P28+kotayq!P28+gexarquniq!P28)</f>
        <v>0</v>
      </c>
    </row>
    <row r="29" spans="1:16" ht="33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1">
        <f>SUM(shirak!F29+syuniq!F29+tavush!F29+armavir!F29+aragacotn!F29+'kentron '!F29+ararat!F29+lori!F29+erebuni!F29+shengavit!F29+malatia!F29+ajapnyak!F29+avan!F29+arabkir!F29+kotayq!F29+gexarquniq!F29)</f>
        <v>2</v>
      </c>
      <c r="G29" s="1">
        <f>SUM(shirak!G29+syuniq!G29+tavush!G29+armavir!G29+aragacotn!G29+'kentron '!G29+ararat!G29+lori!G29+erebuni!G29+shengavit!G29+malatia!G29+ajapnyak!G29+avan!G29+arabkir!G29+kotayq!G29+gexarquniq!G29)</f>
        <v>1</v>
      </c>
      <c r="H29" s="1">
        <f>SUM(shirak!H29+syuniq!H29+tavush!H29+armavir!H29+aragacotn!H29+'kentron '!H29+ararat!H29+lori!H29+erebuni!H29+shengavit!H29+malatia!H29+ajapnyak!H29+avan!H29+arabkir!H29+kotayq!H29+gexarquniq!H29)</f>
        <v>1</v>
      </c>
      <c r="I29" s="1">
        <f>SUM(shirak!I29+syuniq!I29+tavush!I29+armavir!I29+aragacotn!I29+'kentron '!I29+ararat!I29+lori!I29+erebuni!I29+shengavit!I29+malatia!I29+ajapnyak!I29+avan!I29+arabkir!I29+kotayq!I29+gexarquniq!I29)</f>
        <v>1</v>
      </c>
      <c r="J29" s="1">
        <f>SUM(shirak!J29+syuniq!J29+tavush!J29+armavir!J29+aragacotn!J29+'kentron '!J29+ararat!J29+lori!J29+erebuni!J29+shengavit!J29+malatia!J29+ajapnyak!J29+avan!J29+arabkir!J29+kotayq!J29+gexarquniq!J29)</f>
        <v>0</v>
      </c>
      <c r="K29" s="1">
        <f>SUM(shirak!K29+syuniq!K29+tavush!K29+armavir!K29+aragacotn!K29+'kentron '!K29+ararat!K29+lori!K29+erebuni!K29+shengavit!K29+malatia!K29+ajapnyak!K29+avan!K29+arabkir!K29+kotayq!K29+gexarquniq!K29)</f>
        <v>2</v>
      </c>
      <c r="L29" s="1">
        <f>SUM(shirak!L29+syuniq!L29+tavush!L29+armavir!L29+aragacotn!L29+'kentron '!L29+ararat!L29+lori!L29+erebuni!L29+shengavit!L29+malatia!L29+ajapnyak!L29+avan!L29+arabkir!L29+kotayq!L29+gexarquniq!L29)</f>
        <v>0</v>
      </c>
      <c r="M29" s="1">
        <f>SUM(shirak!M29+syuniq!M29+tavush!M29+armavir!M29+aragacotn!M29+'kentron '!M29+ararat!M29+lori!M29+erebuni!M29+shengavit!M29+malatia!M29+ajapnyak!M29+avan!M29+arabkir!M29+kotayq!M29+gexarquniq!M29)</f>
        <v>1</v>
      </c>
      <c r="N29" s="1">
        <f>SUM(shirak!N29+syuniq!N29+tavush!N29+armavir!N29+aragacotn!N29+'kentron '!N29+ararat!N29+lori!N29+erebuni!N29+shengavit!N29+malatia!N29+ajapnyak!N29+avan!N29+arabkir!N29+kotayq!N29+gexarquniq!N29)</f>
        <v>0</v>
      </c>
      <c r="O29" s="1">
        <f>SUM(shirak!O29+syuniq!O29+tavush!O29+armavir!O29+aragacotn!O29+'kentron '!O29+ararat!O29+lori!O29+erebuni!O29+shengavit!O29+malatia!O29+ajapnyak!O29+avan!O29+arabkir!O29+kotayq!O29+gexarquniq!O29)</f>
        <v>1</v>
      </c>
      <c r="P29" s="1">
        <f>SUM(shirak!P29+syuniq!P29+tavush!P29+armavir!P29+aragacotn!P29+'kentron '!P29+ararat!P29+lori!P29+erebuni!P29+shengavit!P29+malatia!P29+ajapnyak!P29+avan!P29+arabkir!P29+kotayq!P29+gexarquniq!P29)</f>
        <v>0</v>
      </c>
    </row>
    <row r="30" spans="1:16" ht="33.7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1">
        <f>SUM(shirak!F30+syuniq!F30+tavush!F30+armavir!F30+aragacotn!F30+'kentron '!F30+ararat!F30+lori!F30+erebuni!F30+shengavit!F30+malatia!F30+ajapnyak!F30+avan!F30+arabkir!F30+kotayq!F30+gexarquniq!F30)</f>
        <v>0</v>
      </c>
      <c r="G30" s="1">
        <f>SUM(shirak!G30+syuniq!G30+tavush!G30+armavir!G30+aragacotn!G30+'kentron '!G30+ararat!G30+lori!G30+erebuni!G30+shengavit!G30+malatia!G30+ajapnyak!G30+avan!G30+arabkir!G30+kotayq!G30+gexarquniq!G30)</f>
        <v>0</v>
      </c>
      <c r="H30" s="1">
        <f>SUM(shirak!H30+syuniq!H30+tavush!H30+armavir!H30+aragacotn!H30+'kentron '!H30+ararat!H30+lori!H30+erebuni!H30+shengavit!H30+malatia!H30+ajapnyak!H30+avan!H30+arabkir!H30+kotayq!H30+gexarquniq!H30)</f>
        <v>0</v>
      </c>
      <c r="I30" s="1">
        <f>SUM(shirak!I30+syuniq!I30+tavush!I30+armavir!I30+aragacotn!I30+'kentron '!I30+ararat!I30+lori!I30+erebuni!I30+shengavit!I30+malatia!I30+ajapnyak!I30+avan!I30+arabkir!I30+kotayq!I30+gexarquniq!I30)</f>
        <v>0</v>
      </c>
      <c r="J30" s="1">
        <f>SUM(shirak!J30+syuniq!J30+tavush!J30+armavir!J30+aragacotn!J30+'kentron '!J30+ararat!J30+lori!J30+erebuni!J30+shengavit!J30+malatia!J30+ajapnyak!J30+avan!J30+arabkir!J30+kotayq!J30+gexarquniq!J30)</f>
        <v>0</v>
      </c>
      <c r="K30" s="1">
        <f>SUM(shirak!K30+syuniq!K30+tavush!K30+armavir!K30+aragacotn!K30+'kentron '!K30+ararat!K30+lori!K30+erebuni!K30+shengavit!K30+malatia!K30+ajapnyak!K30+avan!K30+arabkir!K30+kotayq!K30+gexarquniq!K30)</f>
        <v>0</v>
      </c>
      <c r="L30" s="1">
        <f>SUM(shirak!L30+syuniq!L30+tavush!L30+armavir!L30+aragacotn!L30+'kentron '!L30+ararat!L30+lori!L30+erebuni!L30+shengavit!L30+malatia!L30+ajapnyak!L30+avan!L30+arabkir!L30+kotayq!L30+gexarquniq!L30)</f>
        <v>0</v>
      </c>
      <c r="M30" s="1">
        <f>SUM(shirak!M30+syuniq!M30+tavush!M30+armavir!M30+aragacotn!M30+'kentron '!M30+ararat!M30+lori!M30+erebuni!M30+shengavit!M30+malatia!M30+ajapnyak!M30+avan!M30+arabkir!M30+kotayq!M30+gexarquniq!M30)</f>
        <v>0</v>
      </c>
      <c r="N30" s="1">
        <f>SUM(shirak!N30+syuniq!N30+tavush!N30+armavir!N30+aragacotn!N30+'kentron '!N30+ararat!N30+lori!N30+erebuni!N30+shengavit!N30+malatia!N30+ajapnyak!N30+avan!N30+arabkir!N30+kotayq!N30+gexarquniq!N30)</f>
        <v>0</v>
      </c>
      <c r="O30" s="1">
        <f>SUM(shirak!O30+syuniq!O30+tavush!O30+armavir!O30+aragacotn!O30+'kentron '!O30+ararat!O30+lori!O30+erebuni!O30+shengavit!O30+malatia!O30+ajapnyak!O30+avan!O30+arabkir!O30+kotayq!O30+gexarquniq!O30)</f>
        <v>0</v>
      </c>
      <c r="P30" s="1">
        <f>SUM(shirak!P30+syuniq!P30+tavush!P30+armavir!P30+aragacotn!P30+'kentron '!P30+ararat!P30+lori!P30+erebuni!P30+shengavit!P30+malatia!P30+ajapnyak!P30+avan!P30+arabkir!P30+kotayq!P30+gexarquniq!P30)</f>
        <v>0</v>
      </c>
    </row>
    <row r="31" spans="1:16" ht="33.7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1">
        <f>SUM(shirak!F31+syuniq!F31+tavush!F31+armavir!F31+aragacotn!F31+'kentron '!F31+ararat!F31+lori!F31+erebuni!F31+shengavit!F31+malatia!F31+ajapnyak!F31+avan!F31+arabkir!F31+kotayq!F31+gexarquniq!F31)</f>
        <v>0</v>
      </c>
      <c r="G31" s="1">
        <f>SUM(shirak!G31+syuniq!G31+tavush!G31+armavir!G31+aragacotn!G31+'kentron '!G31+ararat!G31+lori!G31+erebuni!G31+shengavit!G31+malatia!G31+ajapnyak!G31+avan!G31+arabkir!G31+kotayq!G31+gexarquniq!G31)</f>
        <v>0</v>
      </c>
      <c r="H31" s="1">
        <f>SUM(shirak!H31+syuniq!H31+tavush!H31+armavir!H31+aragacotn!H31+'kentron '!H31+ararat!H31+lori!H31+erebuni!H31+shengavit!H31+malatia!H31+ajapnyak!H31+avan!H31+arabkir!H31+kotayq!H31+gexarquniq!H31)</f>
        <v>0</v>
      </c>
      <c r="I31" s="1">
        <f>SUM(shirak!I31+syuniq!I31+tavush!I31+armavir!I31+aragacotn!I31+'kentron '!I31+ararat!I31+lori!I31+erebuni!I31+shengavit!I31+malatia!I31+ajapnyak!I31+avan!I31+arabkir!I31+kotayq!I31+gexarquniq!I31)</f>
        <v>0</v>
      </c>
      <c r="J31" s="1">
        <f>SUM(shirak!J31+syuniq!J31+tavush!J31+armavir!J31+aragacotn!J31+'kentron '!J31+ararat!J31+lori!J31+erebuni!J31+shengavit!J31+malatia!J31+ajapnyak!J31+avan!J31+arabkir!J31+kotayq!J31+gexarquniq!J31)</f>
        <v>0</v>
      </c>
      <c r="K31" s="1">
        <f>SUM(shirak!K31+syuniq!K31+tavush!K31+armavir!K31+aragacotn!K31+'kentron '!K31+ararat!K31+lori!K31+erebuni!K31+shengavit!K31+malatia!K31+ajapnyak!K31+avan!K31+arabkir!K31+kotayq!K31+gexarquniq!K31)</f>
        <v>0</v>
      </c>
      <c r="L31" s="1">
        <f>SUM(shirak!L31+syuniq!L31+tavush!L31+armavir!L31+aragacotn!L31+'kentron '!L31+ararat!L31+lori!L31+erebuni!L31+shengavit!L31+malatia!L31+ajapnyak!L31+avan!L31+arabkir!L31+kotayq!L31+gexarquniq!L31)</f>
        <v>0</v>
      </c>
      <c r="M31" s="1">
        <f>SUM(shirak!M31+syuniq!M31+tavush!M31+armavir!M31+aragacotn!M31+'kentron '!M31+ararat!M31+lori!M31+erebuni!M31+shengavit!M31+malatia!M31+ajapnyak!M31+avan!M31+arabkir!M31+kotayq!M31+gexarquniq!M31)</f>
        <v>0</v>
      </c>
      <c r="N31" s="1">
        <f>SUM(shirak!N31+syuniq!N31+tavush!N31+armavir!N31+aragacotn!N31+'kentron '!N31+ararat!N31+lori!N31+erebuni!N31+shengavit!N31+malatia!N31+ajapnyak!N31+avan!N31+arabkir!N31+kotayq!N31+gexarquniq!N31)</f>
        <v>0</v>
      </c>
      <c r="O31" s="1">
        <f>SUM(shirak!O31+syuniq!O31+tavush!O31+armavir!O31+aragacotn!O31+'kentron '!O31+ararat!O31+lori!O31+erebuni!O31+shengavit!O31+malatia!O31+ajapnyak!O31+avan!O31+arabkir!O31+kotayq!O31+gexarquniq!O31)</f>
        <v>0</v>
      </c>
      <c r="P31" s="1">
        <f>SUM(shirak!P31+syuniq!P31+tavush!P31+armavir!P31+aragacotn!P31+'kentron '!P31+ararat!P31+lori!P31+erebuni!P31+shengavit!P31+malatia!P31+ajapnyak!P31+avan!P31+arabkir!P31+kotayq!P31+gexarquniq!P31)</f>
        <v>0</v>
      </c>
    </row>
    <row r="32" spans="1:16" ht="33.7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1">
        <f>SUM(shirak!F32+syuniq!F32+tavush!F32+armavir!F32+aragacotn!F32+'kentron '!F32+ararat!F32+lori!F32+erebuni!F32+shengavit!F32+malatia!F32+ajapnyak!F32+avan!F32+arabkir!F32+kotayq!F32+gexarquniq!F32)</f>
        <v>0</v>
      </c>
      <c r="G32" s="1">
        <f>SUM(shirak!G32+syuniq!G32+tavush!G32+armavir!G32+aragacotn!G32+'kentron '!G32+ararat!G32+lori!G32+erebuni!G32+shengavit!G32+malatia!G32+ajapnyak!G32+avan!G32+arabkir!G32+kotayq!G32+gexarquniq!G32)</f>
        <v>0</v>
      </c>
      <c r="H32" s="1">
        <f>SUM(shirak!H32+syuniq!H32+tavush!H32+armavir!H32+aragacotn!H32+'kentron '!H32+ararat!H32+lori!H32+erebuni!H32+shengavit!H32+malatia!H32+ajapnyak!H32+avan!H32+arabkir!H32+kotayq!H32+gexarquniq!H32)</f>
        <v>0</v>
      </c>
      <c r="I32" s="1">
        <f>SUM(shirak!I32+syuniq!I32+tavush!I32+armavir!I32+aragacotn!I32+'kentron '!I32+ararat!I32+lori!I32+erebuni!I32+shengavit!I32+malatia!I32+ajapnyak!I32+avan!I32+arabkir!I32+kotayq!I32+gexarquniq!I32)</f>
        <v>0</v>
      </c>
      <c r="J32" s="1">
        <f>SUM(shirak!J32+syuniq!J32+tavush!J32+armavir!J32+aragacotn!J32+'kentron '!J32+ararat!J32+lori!J32+erebuni!J32+shengavit!J32+malatia!J32+ajapnyak!J32+avan!J32+arabkir!J32+kotayq!J32+gexarquniq!J32)</f>
        <v>0</v>
      </c>
      <c r="K32" s="1">
        <f>SUM(shirak!K32+syuniq!K32+tavush!K32+armavir!K32+aragacotn!K32+'kentron '!K32+ararat!K32+lori!K32+erebuni!K32+shengavit!K32+malatia!K32+ajapnyak!K32+avan!K32+arabkir!K32+kotayq!K32+gexarquniq!K32)</f>
        <v>0</v>
      </c>
      <c r="L32" s="1">
        <f>SUM(shirak!L32+syuniq!L32+tavush!L32+armavir!L32+aragacotn!L32+'kentron '!L32+ararat!L32+lori!L32+erebuni!L32+shengavit!L32+malatia!L32+ajapnyak!L32+avan!L32+arabkir!L32+kotayq!L32+gexarquniq!L32)</f>
        <v>0</v>
      </c>
      <c r="M32" s="1">
        <f>SUM(shirak!M32+syuniq!M32+tavush!M32+armavir!M32+aragacotn!M32+'kentron '!M32+ararat!M32+lori!M32+erebuni!M32+shengavit!M32+malatia!M32+ajapnyak!M32+avan!M32+arabkir!M32+kotayq!M32+gexarquniq!M32)</f>
        <v>0</v>
      </c>
      <c r="N32" s="1">
        <f>SUM(shirak!N32+syuniq!N32+tavush!N32+armavir!N32+aragacotn!N32+'kentron '!N32+ararat!N32+lori!N32+erebuni!N32+shengavit!N32+malatia!N32+ajapnyak!N32+avan!N32+arabkir!N32+kotayq!N32+gexarquniq!N32)</f>
        <v>0</v>
      </c>
      <c r="O32" s="1">
        <f>SUM(shirak!O32+syuniq!O32+tavush!O32+armavir!O32+aragacotn!O32+'kentron '!O32+ararat!O32+lori!O32+erebuni!O32+shengavit!O32+malatia!O32+ajapnyak!O32+avan!O32+arabkir!O32+kotayq!O32+gexarquniq!O32)</f>
        <v>0</v>
      </c>
      <c r="P32" s="1">
        <f>SUM(shirak!P32+syuniq!P32+tavush!P32+armavir!P32+aragacotn!P32+'kentron '!P32+ararat!P32+lori!P32+erebuni!P32+shengavit!P32+malatia!P32+ajapnyak!P32+avan!P32+arabkir!P32+kotayq!P32+gexarquniq!P32)</f>
        <v>0</v>
      </c>
    </row>
    <row r="33" spans="1:16" ht="33.75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1">
        <f>SUM(shirak!F33+syuniq!F33+tavush!F33+armavir!F33+aragacotn!F33+'kentron '!F33+ararat!F33+lori!F33+erebuni!F33+shengavit!F33+malatia!F33+ajapnyak!F33+avan!F33+arabkir!F33+kotayq!F33+gexarquniq!F33)</f>
        <v>0</v>
      </c>
      <c r="G33" s="1">
        <f>SUM(shirak!G33+syuniq!G33+tavush!G33+armavir!G33+aragacotn!G33+'kentron '!G33+ararat!G33+lori!G33+erebuni!G33+shengavit!G33+malatia!G33+ajapnyak!G33+avan!G33+arabkir!G33+kotayq!G33+gexarquniq!G33)</f>
        <v>0</v>
      </c>
      <c r="H33" s="1">
        <f>SUM(shirak!H33+syuniq!H33+tavush!H33+armavir!H33+aragacotn!H33+'kentron '!H33+ararat!H33+lori!H33+erebuni!H33+shengavit!H33+malatia!H33+ajapnyak!H33+avan!H33+arabkir!H33+kotayq!H33+gexarquniq!H33)</f>
        <v>0</v>
      </c>
      <c r="I33" s="1">
        <f>SUM(shirak!I33+syuniq!I33+tavush!I33+armavir!I33+aragacotn!I33+'kentron '!I33+ararat!I33+lori!I33+erebuni!I33+shengavit!I33+malatia!I33+ajapnyak!I33+avan!I33+arabkir!I33+kotayq!I33+gexarquniq!I33)</f>
        <v>0</v>
      </c>
      <c r="J33" s="1">
        <f>SUM(shirak!J33+syuniq!J33+tavush!J33+armavir!J33+aragacotn!J33+'kentron '!J33+ararat!J33+lori!J33+erebuni!J33+shengavit!J33+malatia!J33+ajapnyak!J33+avan!J33+arabkir!J33+kotayq!J33+gexarquniq!J33)</f>
        <v>0</v>
      </c>
      <c r="K33" s="1">
        <f>SUM(shirak!K33+syuniq!K33+tavush!K33+armavir!K33+aragacotn!K33+'kentron '!K33+ararat!K33+lori!K33+erebuni!K33+shengavit!K33+malatia!K33+ajapnyak!K33+avan!K33+arabkir!K33+kotayq!K33+gexarquniq!K33)</f>
        <v>0</v>
      </c>
      <c r="L33" s="1">
        <f>SUM(shirak!L33+syuniq!L33+tavush!L33+armavir!L33+aragacotn!L33+'kentron '!L33+ararat!L33+lori!L33+erebuni!L33+shengavit!L33+malatia!L33+ajapnyak!L33+avan!L33+arabkir!L33+kotayq!L33+gexarquniq!L33)</f>
        <v>0</v>
      </c>
      <c r="M33" s="1">
        <f>SUM(shirak!M33+syuniq!M33+tavush!M33+armavir!M33+aragacotn!M33+'kentron '!M33+ararat!M33+lori!M33+erebuni!M33+shengavit!M33+malatia!M33+ajapnyak!M33+avan!M33+arabkir!M33+kotayq!M33+gexarquniq!M33)</f>
        <v>0</v>
      </c>
      <c r="N33" s="1">
        <f>SUM(shirak!N33+syuniq!N33+tavush!N33+armavir!N33+aragacotn!N33+'kentron '!N33+ararat!N33+lori!N33+erebuni!N33+shengavit!N33+malatia!N33+ajapnyak!N33+avan!N33+arabkir!N33+kotayq!N33+gexarquniq!N33)</f>
        <v>0</v>
      </c>
      <c r="O33" s="1">
        <f>SUM(shirak!O33+syuniq!O33+tavush!O33+armavir!O33+aragacotn!O33+'kentron '!O33+ararat!O33+lori!O33+erebuni!O33+shengavit!O33+malatia!O33+ajapnyak!O33+avan!O33+arabkir!O33+kotayq!O33+gexarquniq!O33)</f>
        <v>0</v>
      </c>
      <c r="P33" s="1">
        <f>SUM(shirak!P33+syuniq!P33+tavush!P33+armavir!P33+aragacotn!P33+'kentron '!P33+ararat!P33+lori!P33+erebuni!P33+shengavit!P33+malatia!P33+ajapnyak!P33+avan!P33+arabkir!P33+kotayq!P33+gexarquniq!P33)</f>
        <v>0</v>
      </c>
    </row>
    <row r="34" spans="1:16" ht="33.7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1">
        <f>SUM(shirak!F34+syuniq!F34+tavush!F34+armavir!F34+aragacotn!F34+'kentron '!F34+ararat!F34+lori!F34+erebuni!F34+shengavit!F34+malatia!F34+ajapnyak!F34+avan!F34+arabkir!F34+kotayq!F34+gexarquniq!F34)</f>
        <v>0</v>
      </c>
      <c r="G34" s="1">
        <f>SUM(shirak!G34+syuniq!G34+tavush!G34+armavir!G34+aragacotn!G34+'kentron '!G34+ararat!G34+lori!G34+erebuni!G34+shengavit!G34+malatia!G34+ajapnyak!G34+avan!G34+arabkir!G34+kotayq!G34+gexarquniq!G34)</f>
        <v>0</v>
      </c>
      <c r="H34" s="1">
        <f>SUM(shirak!H34+syuniq!H34+tavush!H34+armavir!H34+aragacotn!H34+'kentron '!H34+ararat!H34+lori!H34+erebuni!H34+shengavit!H34+malatia!H34+ajapnyak!H34+avan!H34+arabkir!H34+kotayq!H34+gexarquniq!H34)</f>
        <v>0</v>
      </c>
      <c r="I34" s="1">
        <f>SUM(shirak!I34+syuniq!I34+tavush!I34+armavir!I34+aragacotn!I34+'kentron '!I34+ararat!I34+lori!I34+erebuni!I34+shengavit!I34+malatia!I34+ajapnyak!I34+avan!I34+arabkir!I34+kotayq!I34+gexarquniq!I34)</f>
        <v>0</v>
      </c>
      <c r="J34" s="1">
        <f>SUM(shirak!J34+syuniq!J34+tavush!J34+armavir!J34+aragacotn!J34+'kentron '!J34+ararat!J34+lori!J34+erebuni!J34+shengavit!J34+malatia!J34+ajapnyak!J34+avan!J34+arabkir!J34+kotayq!J34+gexarquniq!J34)</f>
        <v>0</v>
      </c>
      <c r="K34" s="1">
        <f>SUM(shirak!K34+syuniq!K34+tavush!K34+armavir!K34+aragacotn!K34+'kentron '!K34+ararat!K34+lori!K34+erebuni!K34+shengavit!K34+malatia!K34+ajapnyak!K34+avan!K34+arabkir!K34+kotayq!K34+gexarquniq!K34)</f>
        <v>0</v>
      </c>
      <c r="L34" s="1">
        <f>SUM(shirak!L34+syuniq!L34+tavush!L34+armavir!L34+aragacotn!L34+'kentron '!L34+ararat!L34+lori!L34+erebuni!L34+shengavit!L34+malatia!L34+ajapnyak!L34+avan!L34+arabkir!L34+kotayq!L34+gexarquniq!L34)</f>
        <v>0</v>
      </c>
      <c r="M34" s="1">
        <f>SUM(shirak!M34+syuniq!M34+tavush!M34+armavir!M34+aragacotn!M34+'kentron '!M34+ararat!M34+lori!M34+erebuni!M34+shengavit!M34+malatia!M34+ajapnyak!M34+avan!M34+arabkir!M34+kotayq!M34+gexarquniq!M34)</f>
        <v>0</v>
      </c>
      <c r="N34" s="1">
        <f>SUM(shirak!N34+syuniq!N34+tavush!N34+armavir!N34+aragacotn!N34+'kentron '!N34+ararat!N34+lori!N34+erebuni!N34+shengavit!N34+malatia!N34+ajapnyak!N34+avan!N34+arabkir!N34+kotayq!N34+gexarquniq!N34)</f>
        <v>0</v>
      </c>
      <c r="O34" s="1">
        <f>SUM(shirak!O34+syuniq!O34+tavush!O34+armavir!O34+aragacotn!O34+'kentron '!O34+ararat!O34+lori!O34+erebuni!O34+shengavit!O34+malatia!O34+ajapnyak!O34+avan!O34+arabkir!O34+kotayq!O34+gexarquniq!O34)</f>
        <v>0</v>
      </c>
      <c r="P34" s="1">
        <f>SUM(shirak!P34+syuniq!P34+tavush!P34+armavir!P34+aragacotn!P34+'kentron '!P34+ararat!P34+lori!P34+erebuni!P34+shengavit!P34+malatia!P34+ajapnyak!P34+avan!P34+arabkir!P34+kotayq!P34+gexarquniq!P34)</f>
        <v>0</v>
      </c>
    </row>
    <row r="35" spans="1:16" ht="33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1">
        <f>SUM(shirak!F35+syuniq!F35+tavush!F35+armavir!F35+aragacotn!F35+'kentron '!F35+ararat!F35+lori!F35+erebuni!F35+shengavit!F35+malatia!F35+ajapnyak!F35+avan!F35+arabkir!F35+kotayq!F35+gexarquniq!F35)</f>
        <v>0</v>
      </c>
      <c r="G35" s="1">
        <f>SUM(shirak!G35+syuniq!G35+tavush!G35+armavir!G35+aragacotn!G35+'kentron '!G35+ararat!G35+lori!G35+erebuni!G35+shengavit!G35+malatia!G35+ajapnyak!G35+avan!G35+arabkir!G35+kotayq!G35+gexarquniq!G35)</f>
        <v>0</v>
      </c>
      <c r="H35" s="1">
        <f>SUM(shirak!H35+syuniq!H35+tavush!H35+armavir!H35+aragacotn!H35+'kentron '!H35+ararat!H35+lori!H35+erebuni!H35+shengavit!H35+malatia!H35+ajapnyak!H35+avan!H35+arabkir!H35+kotayq!H35+gexarquniq!H35)</f>
        <v>0</v>
      </c>
      <c r="I35" s="1">
        <f>SUM(shirak!I35+syuniq!I35+tavush!I35+armavir!I35+aragacotn!I35+'kentron '!I35+ararat!I35+lori!I35+erebuni!I35+shengavit!I35+malatia!I35+ajapnyak!I35+avan!I35+arabkir!I35+kotayq!I35+gexarquniq!I35)</f>
        <v>0</v>
      </c>
      <c r="J35" s="1">
        <f>SUM(shirak!J35+syuniq!J35+tavush!J35+armavir!J35+aragacotn!J35+'kentron '!J35+ararat!J35+lori!J35+erebuni!J35+shengavit!J35+malatia!J35+ajapnyak!J35+avan!J35+arabkir!J35+kotayq!J35+gexarquniq!J35)</f>
        <v>0</v>
      </c>
      <c r="K35" s="1">
        <f>SUM(shirak!K35+syuniq!K35+tavush!K35+armavir!K35+aragacotn!K35+'kentron '!K35+ararat!K35+lori!K35+erebuni!K35+shengavit!K35+malatia!K35+ajapnyak!K35+avan!K35+arabkir!K35+kotayq!K35+gexarquniq!K35)</f>
        <v>0</v>
      </c>
      <c r="L35" s="1">
        <f>SUM(shirak!L35+syuniq!L35+tavush!L35+armavir!L35+aragacotn!L35+'kentron '!L35+ararat!L35+lori!L35+erebuni!L35+shengavit!L35+malatia!L35+ajapnyak!L35+avan!L35+arabkir!L35+kotayq!L35+gexarquniq!L35)</f>
        <v>0</v>
      </c>
      <c r="M35" s="1">
        <f>SUM(shirak!M35+syuniq!M35+tavush!M35+armavir!M35+aragacotn!M35+'kentron '!M35+ararat!M35+lori!M35+erebuni!M35+shengavit!M35+malatia!M35+ajapnyak!M35+avan!M35+arabkir!M35+kotayq!M35+gexarquniq!M35)</f>
        <v>0</v>
      </c>
      <c r="N35" s="1">
        <f>SUM(shirak!N35+syuniq!N35+tavush!N35+armavir!N35+aragacotn!N35+'kentron '!N35+ararat!N35+lori!N35+erebuni!N35+shengavit!N35+malatia!N35+ajapnyak!N35+avan!N35+arabkir!N35+kotayq!N35+gexarquniq!N35)</f>
        <v>0</v>
      </c>
      <c r="O35" s="1">
        <f>SUM(shirak!O35+syuniq!O35+tavush!O35+armavir!O35+aragacotn!O35+'kentron '!O35+ararat!O35+lori!O35+erebuni!O35+shengavit!O35+malatia!O35+ajapnyak!O35+avan!O35+arabkir!O35+kotayq!O35+gexarquniq!O35)</f>
        <v>0</v>
      </c>
      <c r="P35" s="1">
        <f>SUM(shirak!P35+syuniq!P35+tavush!P35+armavir!P35+aragacotn!P35+'kentron '!P35+ararat!P35+lori!P35+erebuni!P35+shengavit!P35+malatia!P35+ajapnyak!P35+avan!P35+arabkir!P35+kotayq!P35+gexarquniq!P35)</f>
        <v>0</v>
      </c>
    </row>
    <row r="36" spans="1:16" ht="33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1">
        <f>SUM(shirak!F36+syuniq!F36+tavush!F36+armavir!F36+aragacotn!F36+'kentron '!F36+ararat!F36+lori!F36+erebuni!F36+shengavit!F36+malatia!F36+ajapnyak!F36+avan!F36+arabkir!F36+kotayq!F36+gexarquniq!F36)</f>
        <v>1</v>
      </c>
      <c r="G36" s="1">
        <f>SUM(shirak!G36+syuniq!G36+tavush!G36+armavir!G36+aragacotn!G36+'kentron '!G36+ararat!G36+lori!G36+erebuni!G36+shengavit!G36+malatia!G36+ajapnyak!G36+avan!G36+arabkir!G36+kotayq!G36+gexarquniq!G36)</f>
        <v>0</v>
      </c>
      <c r="H36" s="1">
        <f>SUM(shirak!H36+syuniq!H36+tavush!H36+armavir!H36+aragacotn!H36+'kentron '!H36+ararat!H36+lori!H36+erebuni!H36+shengavit!H36+malatia!H36+ajapnyak!H36+avan!H36+arabkir!H36+kotayq!H36+gexarquniq!H36)</f>
        <v>0</v>
      </c>
      <c r="I36" s="1">
        <f>SUM(shirak!I36+syuniq!I36+tavush!I36+armavir!I36+aragacotn!I36+'kentron '!I36+ararat!I36+lori!I36+erebuni!I36+shengavit!I36+malatia!I36+ajapnyak!I36+avan!I36+arabkir!I36+kotayq!I36+gexarquniq!I36)</f>
        <v>1</v>
      </c>
      <c r="J36" s="1">
        <f>SUM(shirak!J36+syuniq!J36+tavush!J36+armavir!J36+aragacotn!J36+'kentron '!J36+ararat!J36+lori!J36+erebuni!J36+shengavit!J36+malatia!J36+ajapnyak!J36+avan!J36+arabkir!J36+kotayq!J36+gexarquniq!J36)</f>
        <v>0</v>
      </c>
      <c r="K36" s="1">
        <f>SUM(shirak!K36+syuniq!K36+tavush!K36+armavir!K36+aragacotn!K36+'kentron '!K36+ararat!K36+lori!K36+erebuni!K36+shengavit!K36+malatia!K36+ajapnyak!K36+avan!K36+arabkir!K36+kotayq!K36+gexarquniq!K36)</f>
        <v>1</v>
      </c>
      <c r="L36" s="1">
        <f>SUM(shirak!L36+syuniq!L36+tavush!L36+armavir!L36+aragacotn!L36+'kentron '!L36+ararat!L36+lori!L36+erebuni!L36+shengavit!L36+malatia!L36+ajapnyak!L36+avan!L36+arabkir!L36+kotayq!L36+gexarquniq!L36)</f>
        <v>1</v>
      </c>
      <c r="M36" s="1">
        <f>SUM(shirak!M36+syuniq!M36+tavush!M36+armavir!M36+aragacotn!M36+'kentron '!M36+ararat!M36+lori!M36+erebuni!M36+shengavit!M36+malatia!M36+ajapnyak!M36+avan!M36+arabkir!M36+kotayq!M36+gexarquniq!M36)</f>
        <v>0</v>
      </c>
      <c r="N36" s="1">
        <f>SUM(shirak!N36+syuniq!N36+tavush!N36+armavir!N36+aragacotn!N36+'kentron '!N36+ararat!N36+lori!N36+erebuni!N36+shengavit!N36+malatia!N36+ajapnyak!N36+avan!N36+arabkir!N36+kotayq!N36+gexarquniq!N36)</f>
        <v>0</v>
      </c>
      <c r="O36" s="1">
        <f>SUM(shirak!O36+syuniq!O36+tavush!O36+armavir!O36+aragacotn!O36+'kentron '!O36+ararat!O36+lori!O36+erebuni!O36+shengavit!O36+malatia!O36+ajapnyak!O36+avan!O36+arabkir!O36+kotayq!O36+gexarquniq!O36)</f>
        <v>0</v>
      </c>
      <c r="P36" s="1">
        <f>SUM(shirak!P36+syuniq!P36+tavush!P36+armavir!P36+aragacotn!P36+'kentron '!P36+ararat!P36+lori!P36+erebuni!P36+shengavit!P36+malatia!P36+ajapnyak!P36+avan!P36+arabkir!P36+kotayq!P36+gexarquniq!P36)</f>
        <v>0</v>
      </c>
    </row>
    <row r="37" spans="1:16" ht="33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1">
        <f>SUM(shirak!F37+syuniq!F37+tavush!F37+armavir!F37+aragacotn!F37+'kentron '!F37+ararat!F37+lori!F37+erebuni!F37+shengavit!F37+malatia!F37+ajapnyak!F37+avan!F37+arabkir!F37+kotayq!F37+gexarquniq!F37)</f>
        <v>0</v>
      </c>
      <c r="G37" s="1">
        <f>SUM(shirak!G37+syuniq!G37+tavush!G37+armavir!G37+aragacotn!G37+'kentron '!G37+ararat!G37+lori!G37+erebuni!G37+shengavit!G37+malatia!G37+ajapnyak!G37+avan!G37+arabkir!G37+kotayq!G37+gexarquniq!G37)</f>
        <v>0</v>
      </c>
      <c r="H37" s="1">
        <f>SUM(shirak!H37+syuniq!H37+tavush!H37+armavir!H37+aragacotn!H37+'kentron '!H37+ararat!H37+lori!H37+erebuni!H37+shengavit!H37+malatia!H37+ajapnyak!H37+avan!H37+arabkir!H37+kotayq!H37+gexarquniq!H37)</f>
        <v>0</v>
      </c>
      <c r="I37" s="1">
        <f>SUM(shirak!I37+syuniq!I37+tavush!I37+armavir!I37+aragacotn!I37+'kentron '!I37+ararat!I37+lori!I37+erebuni!I37+shengavit!I37+malatia!I37+ajapnyak!I37+avan!I37+arabkir!I37+kotayq!I37+gexarquniq!I37)</f>
        <v>0</v>
      </c>
      <c r="J37" s="1">
        <f>SUM(shirak!J37+syuniq!J37+tavush!J37+armavir!J37+aragacotn!J37+'kentron '!J37+ararat!J37+lori!J37+erebuni!J37+shengavit!J37+malatia!J37+ajapnyak!J37+avan!J37+arabkir!J37+kotayq!J37+gexarquniq!J37)</f>
        <v>0</v>
      </c>
      <c r="K37" s="1">
        <f>SUM(shirak!K37+syuniq!K37+tavush!K37+armavir!K37+aragacotn!K37+'kentron '!K37+ararat!K37+lori!K37+erebuni!K37+shengavit!K37+malatia!K37+ajapnyak!K37+avan!K37+arabkir!K37+kotayq!K37+gexarquniq!K37)</f>
        <v>0</v>
      </c>
      <c r="L37" s="1">
        <f>SUM(shirak!L37+syuniq!L37+tavush!L37+armavir!L37+aragacotn!L37+'kentron '!L37+ararat!L37+lori!L37+erebuni!L37+shengavit!L37+malatia!L37+ajapnyak!L37+avan!L37+arabkir!L37+kotayq!L37+gexarquniq!L37)</f>
        <v>0</v>
      </c>
      <c r="M37" s="1">
        <f>SUM(shirak!M37+syuniq!M37+tavush!M37+armavir!M37+aragacotn!M37+'kentron '!M37+ararat!M37+lori!M37+erebuni!M37+shengavit!M37+malatia!M37+ajapnyak!M37+avan!M37+arabkir!M37+kotayq!M37+gexarquniq!M37)</f>
        <v>0</v>
      </c>
      <c r="N37" s="1">
        <f>SUM(shirak!N37+syuniq!N37+tavush!N37+armavir!N37+aragacotn!N37+'kentron '!N37+ararat!N37+lori!N37+erebuni!N37+shengavit!N37+malatia!N37+ajapnyak!N37+avan!N37+arabkir!N37+kotayq!N37+gexarquniq!N37)</f>
        <v>0</v>
      </c>
      <c r="O37" s="1">
        <f>SUM(shirak!O37+syuniq!O37+tavush!O37+armavir!O37+aragacotn!O37+'kentron '!O37+ararat!O37+lori!O37+erebuni!O37+shengavit!O37+malatia!O37+ajapnyak!O37+avan!O37+arabkir!O37+kotayq!O37+gexarquniq!O37)</f>
        <v>0</v>
      </c>
      <c r="P37" s="1">
        <f>SUM(shirak!P37+syuniq!P37+tavush!P37+armavir!P37+aragacotn!P37+'kentron '!P37+ararat!P37+lori!P37+erebuni!P37+shengavit!P37+malatia!P37+ajapnyak!P37+avan!P37+arabkir!P37+kotayq!P37+gexarquniq!P37)</f>
        <v>0</v>
      </c>
    </row>
    <row r="38" spans="1:16" ht="33.7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1">
        <f>SUM(shirak!F38+syuniq!F38+tavush!F38+armavir!F38+aragacotn!F38+'kentron '!F38+ararat!F38+lori!F38+erebuni!F38+shengavit!F38+malatia!F38+ajapnyak!F38+avan!F38+arabkir!F38+kotayq!F38+gexarquniq!F38)</f>
        <v>3</v>
      </c>
      <c r="G38" s="1">
        <f>SUM(shirak!G38+syuniq!G38+tavush!G38+armavir!G38+aragacotn!G38+'kentron '!G38+ararat!G38+lori!G38+erebuni!G38+shengavit!G38+malatia!G38+ajapnyak!G38+avan!G38+arabkir!G38+kotayq!G38+gexarquniq!G38)</f>
        <v>2</v>
      </c>
      <c r="H38" s="1">
        <f>SUM(shirak!H38+syuniq!H38+tavush!H38+armavir!H38+aragacotn!H38+'kentron '!H38+ararat!H38+lori!H38+erebuni!H38+shengavit!H38+malatia!H38+ajapnyak!H38+avan!H38+arabkir!H38+kotayq!H38+gexarquniq!H38)</f>
        <v>3</v>
      </c>
      <c r="I38" s="1">
        <f>SUM(shirak!I38+syuniq!I38+tavush!I38+armavir!I38+aragacotn!I38+'kentron '!I38+ararat!I38+lori!I38+erebuni!I38+shengavit!I38+malatia!I38+ajapnyak!I38+avan!I38+arabkir!I38+kotayq!I38+gexarquniq!I38)</f>
        <v>0</v>
      </c>
      <c r="J38" s="1">
        <f>SUM(shirak!J38+syuniq!J38+tavush!J38+armavir!J38+aragacotn!J38+'kentron '!J38+ararat!J38+lori!J38+erebuni!J38+shengavit!J38+malatia!J38+ajapnyak!J38+avan!J38+arabkir!J38+kotayq!J38+gexarquniq!J38)</f>
        <v>0</v>
      </c>
      <c r="K38" s="1">
        <f>SUM(shirak!K38+syuniq!K38+tavush!K38+armavir!K38+aragacotn!K38+'kentron '!K38+ararat!K38+lori!K38+erebuni!K38+shengavit!K38+malatia!K38+ajapnyak!K38+avan!K38+arabkir!K38+kotayq!K38+gexarquniq!K38)</f>
        <v>3</v>
      </c>
      <c r="L38" s="1">
        <f>SUM(shirak!L38+syuniq!L38+tavush!L38+armavir!L38+aragacotn!L38+'kentron '!L38+ararat!L38+lori!L38+erebuni!L38+shengavit!L38+malatia!L38+ajapnyak!L38+avan!L38+arabkir!L38+kotayq!L38+gexarquniq!L38)</f>
        <v>1</v>
      </c>
      <c r="M38" s="1">
        <f>SUM(shirak!M38+syuniq!M38+tavush!M38+armavir!M38+aragacotn!M38+'kentron '!M38+ararat!M38+lori!M38+erebuni!M38+shengavit!M38+malatia!M38+ajapnyak!M38+avan!M38+arabkir!M38+kotayq!M38+gexarquniq!M38)</f>
        <v>2</v>
      </c>
      <c r="N38" s="1">
        <f>SUM(shirak!N38+syuniq!N38+tavush!N38+armavir!N38+aragacotn!N38+'kentron '!N38+ararat!N38+lori!N38+erebuni!N38+shengavit!N38+malatia!N38+ajapnyak!N38+avan!N38+arabkir!N38+kotayq!N38+gexarquniq!N38)</f>
        <v>0</v>
      </c>
      <c r="O38" s="1">
        <f>SUM(shirak!O38+syuniq!O38+tavush!O38+armavir!O38+aragacotn!O38+'kentron '!O38+ararat!O38+lori!O38+erebuni!O38+shengavit!O38+malatia!O38+ajapnyak!O38+avan!O38+arabkir!O38+kotayq!O38+gexarquniq!O38)</f>
        <v>2</v>
      </c>
      <c r="P38" s="1">
        <f>SUM(shirak!P38+syuniq!P38+tavush!P38+armavir!P38+aragacotn!P38+'kentron '!P38+ararat!P38+lori!P38+erebuni!P38+shengavit!P38+malatia!P38+ajapnyak!P38+avan!P38+arabkir!P38+kotayq!P38+gexarquniq!P38)</f>
        <v>0</v>
      </c>
    </row>
    <row r="39" spans="1:16" s="26" customFormat="1" ht="33.7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1">
        <f>SUM(shirak!F39+syuniq!F39+tavush!F39+armavir!F39+aragacotn!F39+'kentron '!F39+ararat!F39+lori!F39+erebuni!F39+shengavit!F39+malatia!F39+ajapnyak!F39+avan!F39+arabkir!F39+kotayq!F39+gexarquniq!F39)</f>
        <v>1</v>
      </c>
      <c r="G39" s="1">
        <f>SUM(shirak!G39+syuniq!G39+tavush!G39+armavir!G39+aragacotn!G39+'kentron '!G39+ararat!G39+lori!G39+erebuni!G39+shengavit!G39+malatia!G39+ajapnyak!G39+avan!G39+arabkir!G39+kotayq!G39+gexarquniq!G39)</f>
        <v>0</v>
      </c>
      <c r="H39" s="1">
        <f>SUM(shirak!H39+syuniq!H39+tavush!H39+armavir!H39+aragacotn!H39+'kentron '!H39+ararat!H39+lori!H39+erebuni!H39+shengavit!H39+malatia!H39+ajapnyak!H39+avan!H39+arabkir!H39+kotayq!H39+gexarquniq!H39)</f>
        <v>0</v>
      </c>
      <c r="I39" s="1">
        <f>SUM(shirak!I39+syuniq!I39+tavush!I39+armavir!I39+aragacotn!I39+'kentron '!I39+ararat!I39+lori!I39+erebuni!I39+shengavit!I39+malatia!I39+ajapnyak!I39+avan!I39+arabkir!I39+kotayq!I39+gexarquniq!I39)</f>
        <v>0</v>
      </c>
      <c r="J39" s="1">
        <f>SUM(shirak!J39+syuniq!J39+tavush!J39+armavir!J39+aragacotn!J39+'kentron '!J39+ararat!J39+lori!J39+erebuni!J39+shengavit!J39+malatia!J39+ajapnyak!J39+avan!J39+arabkir!J39+kotayq!J39+gexarquniq!J39)</f>
        <v>0</v>
      </c>
      <c r="K39" s="1">
        <f>SUM(shirak!K39+syuniq!K39+tavush!K39+armavir!K39+aragacotn!K39+'kentron '!K39+ararat!K39+lori!K39+erebuni!K39+shengavit!K39+malatia!K39+ajapnyak!K39+avan!K39+arabkir!K39+kotayq!K39+gexarquniq!K39)</f>
        <v>0</v>
      </c>
      <c r="L39" s="1">
        <f>SUM(shirak!L39+syuniq!L39+tavush!L39+armavir!L39+aragacotn!L39+'kentron '!L39+ararat!L39+lori!L39+erebuni!L39+shengavit!L39+malatia!L39+ajapnyak!L39+avan!L39+arabkir!L39+kotayq!L39+gexarquniq!L39)</f>
        <v>0</v>
      </c>
      <c r="M39" s="1">
        <f>SUM(shirak!M39+syuniq!M39+tavush!M39+armavir!M39+aragacotn!M39+'kentron '!M39+ararat!M39+lori!M39+erebuni!M39+shengavit!M39+malatia!M39+ajapnyak!M39+avan!M39+arabkir!M39+kotayq!M39+gexarquniq!M39)</f>
        <v>0</v>
      </c>
      <c r="N39" s="1">
        <f>SUM(shirak!N39+syuniq!N39+tavush!N39+armavir!N39+aragacotn!N39+'kentron '!N39+ararat!N39+lori!N39+erebuni!N39+shengavit!N39+malatia!N39+ajapnyak!N39+avan!N39+arabkir!N39+kotayq!N39+gexarquniq!N39)</f>
        <v>0</v>
      </c>
      <c r="O39" s="1">
        <f>SUM(shirak!O39+syuniq!O39+tavush!O39+armavir!O39+aragacotn!O39+'kentron '!O39+ararat!O39+lori!O39+erebuni!O39+shengavit!O39+malatia!O39+ajapnyak!O39+avan!O39+arabkir!O39+kotayq!O39+gexarquniq!O39)</f>
        <v>1</v>
      </c>
      <c r="P39" s="1">
        <f>SUM(shirak!P39+syuniq!P39+tavush!P39+armavir!P39+aragacotn!P39+'kentron '!P39+ararat!P39+lori!P39+erebuni!P39+shengavit!P39+malatia!P39+ajapnyak!P39+avan!P39+arabkir!P39+kotayq!P39+gexarquniq!P39)</f>
        <v>1</v>
      </c>
    </row>
    <row r="40" spans="1:16" ht="33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2">
        <f>SUM(shirak!F40+syuniq!F40+tavush!F40+armavir!F40+aragacotn!F40+'kentron '!F40+ararat!F40+lori!F40+erebuni!F40+shengavit!F40+malatia!F40+ajapnyak!F40+avan!F40+arabkir!F40+kotayq!F40+gexarquniq!F40)</f>
        <v>13</v>
      </c>
      <c r="G40" s="2">
        <f>SUM(shirak!G40+syuniq!G40+tavush!G40+armavir!G40+aragacotn!G40+'kentron '!G40+ararat!G40+lori!G40+erebuni!G40+shengavit!G40+malatia!G40+ajapnyak!G40+avan!G40+arabkir!G40+kotayq!G40+gexarquniq!G40)</f>
        <v>23</v>
      </c>
      <c r="H40" s="2">
        <f>SUM(shirak!H40+syuniq!H40+tavush!H40+armavir!H40+aragacotn!H40+'kentron '!H40+ararat!H40+lori!H40+erebuni!H40+shengavit!H40+malatia!H40+ajapnyak!H40+avan!H40+arabkir!H40+kotayq!H40+gexarquniq!H40)</f>
        <v>16</v>
      </c>
      <c r="I40" s="2">
        <f>SUM(shirak!I40+syuniq!I40+tavush!I40+armavir!I40+aragacotn!I40+'kentron '!I40+ararat!I40+lori!I40+erebuni!I40+shengavit!I40+malatia!I40+ajapnyak!I40+avan!I40+arabkir!I40+kotayq!I40+gexarquniq!I40)</f>
        <v>1</v>
      </c>
      <c r="J40" s="2">
        <f>SUM(shirak!J40+syuniq!J40+tavush!J40+armavir!J40+aragacotn!J40+'kentron '!J40+ararat!J40+lori!J40+erebuni!J40+shengavit!J40+malatia!J40+ajapnyak!J40+avan!J40+arabkir!J40+kotayq!J40+gexarquniq!J40)</f>
        <v>2</v>
      </c>
      <c r="K40" s="2">
        <f>SUM(shirak!K40+syuniq!K40+tavush!K40+armavir!K40+aragacotn!K40+'kentron '!K40+ararat!K40+lori!K40+erebuni!K40+shengavit!K40+malatia!K40+ajapnyak!K40+avan!K40+arabkir!K40+kotayq!K40+gexarquniq!K40)</f>
        <v>19</v>
      </c>
      <c r="L40" s="2">
        <f>SUM(shirak!L40+syuniq!L40+tavush!L40+armavir!L40+aragacotn!L40+'kentron '!L40+ararat!L40+lori!L40+erebuni!L40+shengavit!L40+malatia!L40+ajapnyak!L40+avan!L40+arabkir!L40+kotayq!L40+gexarquniq!L40)</f>
        <v>11</v>
      </c>
      <c r="M40" s="2">
        <f>SUM(shirak!M40+syuniq!M40+tavush!M40+armavir!M40+aragacotn!M40+'kentron '!M40+ararat!M40+lori!M40+erebuni!M40+shengavit!M40+malatia!M40+ajapnyak!M40+avan!M40+arabkir!M40+kotayq!M40+gexarquniq!M40)</f>
        <v>7</v>
      </c>
      <c r="N40" s="2">
        <f>SUM(shirak!N40+syuniq!N40+tavush!N40+armavir!N40+aragacotn!N40+'kentron '!N40+ararat!N40+lori!N40+erebuni!N40+shengavit!N40+malatia!N40+ajapnyak!N40+avan!N40+arabkir!N40+kotayq!N40+gexarquniq!N40)</f>
        <v>1</v>
      </c>
      <c r="O40" s="2">
        <f>SUM(shirak!O40+syuniq!O40+tavush!O40+armavir!O40+aragacotn!O40+'kentron '!O40+ararat!O40+lori!O40+erebuni!O40+shengavit!O40+malatia!O40+ajapnyak!O40+avan!O40+arabkir!O40+kotayq!O40+gexarquniq!O40)</f>
        <v>16</v>
      </c>
      <c r="P40" s="2">
        <f>SUM(shirak!P40+syuniq!P40+tavush!P40+armavir!P40+aragacotn!P40+'kentron '!P40+ararat!P40+lori!P40+erebuni!P40+shengavit!P40+malatia!P40+ajapnyak!P40+avan!P40+arabkir!P40+kotayq!P40+gexarquniq!P40)</f>
        <v>1</v>
      </c>
    </row>
    <row r="41" spans="1:16" ht="33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2">
        <f>SUM(shirak!F41+syuniq!F41+tavush!F41+armavir!F41+aragacotn!F41+'kentron '!F41+ararat!F41+lori!F41+erebuni!F41+shengavit!F41+malatia!F41+ajapnyak!F41+avan!F41+arabkir!F41+kotayq!F41+gexarquniq!F41)</f>
        <v>7</v>
      </c>
      <c r="G41" s="2">
        <f>SUM(shirak!G41+syuniq!G41+tavush!G41+armavir!G41+aragacotn!G41+'kentron '!G41+ararat!G41+lori!G41+erebuni!G41+shengavit!G41+malatia!G41+ajapnyak!G41+avan!G41+arabkir!G41+kotayq!G41+gexarquniq!G41)</f>
        <v>14</v>
      </c>
      <c r="H41" s="2">
        <f>SUM(shirak!H41+syuniq!H41+tavush!H41+armavir!H41+aragacotn!H41+'kentron '!H41+ararat!H41+lori!H41+erebuni!H41+shengavit!H41+malatia!H41+ajapnyak!H41+avan!H41+arabkir!H41+kotayq!H41+gexarquniq!H41)</f>
        <v>12</v>
      </c>
      <c r="I41" s="2">
        <f>SUM(shirak!I41+syuniq!I41+tavush!I41+armavir!I41+aragacotn!I41+'kentron '!I41+ararat!I41+lori!I41+erebuni!I41+shengavit!I41+malatia!I41+ajapnyak!I41+avan!I41+arabkir!I41+kotayq!I41+gexarquniq!I41)</f>
        <v>0</v>
      </c>
      <c r="J41" s="2">
        <f>SUM(shirak!J41+syuniq!J41+tavush!J41+armavir!J41+aragacotn!J41+'kentron '!J41+ararat!J41+lori!J41+erebuni!J41+shengavit!J41+malatia!J41+ajapnyak!J41+avan!J41+arabkir!J41+kotayq!J41+gexarquniq!J41)</f>
        <v>0</v>
      </c>
      <c r="K41" s="2">
        <f>SUM(shirak!K41+syuniq!K41+tavush!K41+armavir!K41+aragacotn!K41+'kentron '!K41+ararat!K41+lori!K41+erebuni!K41+shengavit!K41+malatia!K41+ajapnyak!K41+avan!K41+arabkir!K41+kotayq!K41+gexarquniq!K41)</f>
        <v>12</v>
      </c>
      <c r="L41" s="2">
        <f>SUM(shirak!L41+syuniq!L41+tavush!L41+armavir!L41+aragacotn!L41+'kentron '!L41+ararat!L41+lori!L41+erebuni!L41+shengavit!L41+malatia!L41+ajapnyak!L41+avan!L41+arabkir!L41+kotayq!L41+gexarquniq!L41)</f>
        <v>7</v>
      </c>
      <c r="M41" s="2">
        <f>SUM(shirak!M41+syuniq!M41+tavush!M41+armavir!M41+aragacotn!M41+'kentron '!M41+ararat!M41+lori!M41+erebuni!M41+shengavit!M41+malatia!M41+ajapnyak!M41+avan!M41+arabkir!M41+kotayq!M41+gexarquniq!M41)</f>
        <v>6</v>
      </c>
      <c r="N41" s="2">
        <f>SUM(shirak!N41+syuniq!N41+tavush!N41+armavir!N41+aragacotn!N41+'kentron '!N41+ararat!N41+lori!N41+erebuni!N41+shengavit!N41+malatia!N41+ajapnyak!N41+avan!N41+arabkir!N41+kotayq!N41+gexarquniq!N41)</f>
        <v>0</v>
      </c>
      <c r="O41" s="2">
        <f>SUM(shirak!O41+syuniq!O41+tavush!O41+armavir!O41+aragacotn!O41+'kentron '!O41+ararat!O41+lori!O41+erebuni!O41+shengavit!O41+malatia!O41+ajapnyak!O41+avan!O41+arabkir!O41+kotayq!O41+gexarquniq!O41)</f>
        <v>9</v>
      </c>
      <c r="P41" s="2">
        <f>SUM(shirak!P41+syuniq!P41+tavush!P41+armavir!P41+aragacotn!P41+'kentron '!P41+ararat!P41+lori!P41+erebuni!P41+shengavit!P41+malatia!P41+ajapnyak!P41+avan!P41+arabkir!P41+kotayq!P41+gexarquniq!P41)</f>
        <v>0</v>
      </c>
    </row>
    <row r="42" spans="1:16" ht="33.75" customHeight="1" x14ac:dyDescent="0.2">
      <c r="B42" s="29" t="s">
        <v>94</v>
      </c>
      <c r="C42" s="115" t="s">
        <v>537</v>
      </c>
      <c r="D42" s="115"/>
      <c r="E42" s="23">
        <v>132</v>
      </c>
      <c r="F42" s="2">
        <f>SUM(shirak!F42+syuniq!F42+tavush!F42+armavir!F42+aragacotn!F42+'kentron '!F42+ararat!F42+lori!F42+erebuni!F42+shengavit!F42+malatia!F42+ajapnyak!F42+avan!F42+arabkir!F42+kotayq!F42+gexarquniq!F42)</f>
        <v>4</v>
      </c>
      <c r="G42" s="2">
        <f>SUM(shirak!G42+syuniq!G42+tavush!G42+armavir!G42+aragacotn!G42+'kentron '!G42+ararat!G42+lori!G42+erebuni!G42+shengavit!G42+malatia!G42+ajapnyak!G42+avan!G42+arabkir!G42+kotayq!G42+gexarquniq!G42)</f>
        <v>3</v>
      </c>
      <c r="H42" s="2">
        <f>SUM(shirak!H42+syuniq!H42+tavush!H42+armavir!H42+aragacotn!H42+'kentron '!H42+ararat!H42+lori!H42+erebuni!H42+shengavit!H42+malatia!H42+ajapnyak!H42+avan!H42+arabkir!H42+kotayq!H42+gexarquniq!H42)</f>
        <v>3</v>
      </c>
      <c r="I42" s="2">
        <f>SUM(shirak!I42+syuniq!I42+tavush!I42+armavir!I42+aragacotn!I42+'kentron '!I42+ararat!I42+lori!I42+erebuni!I42+shengavit!I42+malatia!I42+ajapnyak!I42+avan!I42+arabkir!I42+kotayq!I42+gexarquniq!I42)</f>
        <v>0</v>
      </c>
      <c r="J42" s="2">
        <f>SUM(shirak!J42+syuniq!J42+tavush!J42+armavir!J42+aragacotn!J42+'kentron '!J42+ararat!J42+lori!J42+erebuni!J42+shengavit!J42+malatia!J42+ajapnyak!J42+avan!J42+arabkir!J42+kotayq!J42+gexarquniq!J42)</f>
        <v>0</v>
      </c>
      <c r="K42" s="2">
        <f>SUM(shirak!K42+syuniq!K42+tavush!K42+armavir!K42+aragacotn!K42+'kentron '!K42+ararat!K42+lori!K42+erebuni!K42+shengavit!K42+malatia!K42+ajapnyak!K42+avan!K42+arabkir!K42+kotayq!K42+gexarquniq!K42)</f>
        <v>3</v>
      </c>
      <c r="L42" s="2">
        <f>SUM(shirak!L42+syuniq!L42+tavush!L42+armavir!L42+aragacotn!L42+'kentron '!L42+ararat!L42+lori!L42+erebuni!L42+shengavit!L42+malatia!L42+ajapnyak!L42+avan!L42+arabkir!L42+kotayq!L42+gexarquniq!L42)</f>
        <v>1</v>
      </c>
      <c r="M42" s="2">
        <f>SUM(shirak!M42+syuniq!M42+tavush!M42+armavir!M42+aragacotn!M42+'kentron '!M42+ararat!M42+lori!M42+erebuni!M42+shengavit!M42+malatia!M42+ajapnyak!M42+avan!M42+arabkir!M42+kotayq!M42+gexarquniq!M42)</f>
        <v>1</v>
      </c>
      <c r="N42" s="2">
        <f>SUM(shirak!N42+syuniq!N42+tavush!N42+armavir!N42+aragacotn!N42+'kentron '!N42+ararat!N42+lori!N42+erebuni!N42+shengavit!N42+malatia!N42+ajapnyak!N42+avan!N42+arabkir!N42+kotayq!N42+gexarquniq!N42)</f>
        <v>1</v>
      </c>
      <c r="O42" s="2">
        <f>SUM(shirak!O42+syuniq!O42+tavush!O42+armavir!O42+aragacotn!O42+'kentron '!O42+ararat!O42+lori!O42+erebuni!O42+shengavit!O42+malatia!O42+ajapnyak!O42+avan!O42+arabkir!O42+kotayq!O42+gexarquniq!O42)</f>
        <v>3</v>
      </c>
      <c r="P42" s="2">
        <f>SUM(shirak!P42+syuniq!P42+tavush!P42+armavir!P42+aragacotn!P42+'kentron '!P42+ararat!P42+lori!P42+erebuni!P42+shengavit!P42+malatia!P42+ajapnyak!P42+avan!P42+arabkir!P42+kotayq!P42+gexarquniq!P42)</f>
        <v>0</v>
      </c>
    </row>
    <row r="43" spans="1:16" ht="33.75" customHeight="1" x14ac:dyDescent="0.2">
      <c r="B43" s="29" t="s">
        <v>673</v>
      </c>
      <c r="C43" s="111" t="s">
        <v>674</v>
      </c>
      <c r="D43" s="112"/>
      <c r="E43" s="23">
        <v>132.1</v>
      </c>
      <c r="F43" s="2">
        <f>SUM(shirak!F43+syuniq!F43+tavush!F43+armavir!F43+aragacotn!F43+'kentron '!F43+ararat!F43+lori!F43+erebuni!F43+shengavit!F43+malatia!F43+ajapnyak!F43+avan!F43+arabkir!F43+kotayq!F43+gexarquniq!F43)</f>
        <v>0</v>
      </c>
      <c r="G43" s="2">
        <f>SUM(shirak!G43+syuniq!G43+tavush!G43+armavir!G43+aragacotn!G43+'kentron '!G43+ararat!G43+lori!G43+erebuni!G43+shengavit!G43+malatia!G43+ajapnyak!G43+avan!G43+arabkir!G43+kotayq!G43+gexarquniq!G43)</f>
        <v>0</v>
      </c>
      <c r="H43" s="2">
        <f>SUM(shirak!H43+syuniq!H43+tavush!H43+armavir!H43+aragacotn!H43+'kentron '!H43+ararat!H43+lori!H43+erebuni!H43+shengavit!H43+malatia!H43+ajapnyak!H43+avan!H43+arabkir!H43+kotayq!H43+gexarquniq!H43)</f>
        <v>0</v>
      </c>
      <c r="I43" s="2">
        <f>SUM(shirak!I43+syuniq!I43+tavush!I43+armavir!I43+aragacotn!I43+'kentron '!I43+ararat!I43+lori!I43+erebuni!I43+shengavit!I43+malatia!I43+ajapnyak!I43+avan!I43+arabkir!I43+kotayq!I43+gexarquniq!I43)</f>
        <v>0</v>
      </c>
      <c r="J43" s="2">
        <f>SUM(shirak!J43+syuniq!J43+tavush!J43+armavir!J43+aragacotn!J43+'kentron '!J43+ararat!J43+lori!J43+erebuni!J43+shengavit!J43+malatia!J43+ajapnyak!J43+avan!J43+arabkir!J43+kotayq!J43+gexarquniq!J43)</f>
        <v>0</v>
      </c>
      <c r="K43" s="2">
        <f>SUM(shirak!K43+syuniq!K43+tavush!K43+armavir!K43+aragacotn!K43+'kentron '!K43+ararat!K43+lori!K43+erebuni!K43+shengavit!K43+malatia!K43+ajapnyak!K43+avan!K43+arabkir!K43+kotayq!K43+gexarquniq!K43)</f>
        <v>0</v>
      </c>
      <c r="L43" s="2">
        <f>SUM(shirak!L43+syuniq!L43+tavush!L43+armavir!L43+aragacotn!L43+'kentron '!L43+ararat!L43+lori!L43+erebuni!L43+shengavit!L43+malatia!L43+ajapnyak!L43+avan!L43+arabkir!L43+kotayq!L43+gexarquniq!L43)</f>
        <v>0</v>
      </c>
      <c r="M43" s="2">
        <f>SUM(shirak!M43+syuniq!M43+tavush!M43+armavir!M43+aragacotn!M43+'kentron '!M43+ararat!M43+lori!M43+erebuni!M43+shengavit!M43+malatia!M43+ajapnyak!M43+avan!M43+arabkir!M43+kotayq!M43+gexarquniq!M43)</f>
        <v>0</v>
      </c>
      <c r="N43" s="2">
        <f>SUM(shirak!N43+syuniq!N43+tavush!N43+armavir!N43+aragacotn!N43+'kentron '!N43+ararat!N43+lori!N43+erebuni!N43+shengavit!N43+malatia!N43+ajapnyak!N43+avan!N43+arabkir!N43+kotayq!N43+gexarquniq!N43)</f>
        <v>0</v>
      </c>
      <c r="O43" s="2">
        <f>SUM(shirak!O43+syuniq!O43+tavush!O43+armavir!O43+aragacotn!O43+'kentron '!O43+ararat!O43+lori!O43+erebuni!O43+shengavit!O43+malatia!O43+ajapnyak!O43+avan!O43+arabkir!O43+kotayq!O43+gexarquniq!O43)</f>
        <v>0</v>
      </c>
      <c r="P43" s="2">
        <f>SUM(shirak!P43+syuniq!P43+tavush!P43+armavir!P43+aragacotn!P43+'kentron '!P43+ararat!P43+lori!P43+erebuni!P43+shengavit!P43+malatia!P43+ajapnyak!P43+avan!P43+arabkir!P43+kotayq!P43+gexarquniq!P43)</f>
        <v>0</v>
      </c>
    </row>
    <row r="44" spans="1:16" ht="33.75" customHeight="1" x14ac:dyDescent="0.2">
      <c r="B44" s="29" t="s">
        <v>95</v>
      </c>
      <c r="C44" s="115" t="s">
        <v>399</v>
      </c>
      <c r="D44" s="115"/>
      <c r="E44" s="23">
        <v>133</v>
      </c>
      <c r="F44" s="2">
        <f>SUM(shirak!F44+syuniq!F44+tavush!F44+armavir!F44+aragacotn!F44+'kentron '!F44+ararat!F44+lori!F44+erebuni!F44+shengavit!F44+malatia!F44+ajapnyak!F44+avan!F44+arabkir!F44+kotayq!F44+gexarquniq!F44)</f>
        <v>0</v>
      </c>
      <c r="G44" s="2">
        <f>SUM(shirak!G44+syuniq!G44+tavush!G44+armavir!G44+aragacotn!G44+'kentron '!G44+ararat!G44+lori!G44+erebuni!G44+shengavit!G44+malatia!G44+ajapnyak!G44+avan!G44+arabkir!G44+kotayq!G44+gexarquniq!G44)</f>
        <v>0</v>
      </c>
      <c r="H44" s="2">
        <f>SUM(shirak!H44+syuniq!H44+tavush!H44+armavir!H44+aragacotn!H44+'kentron '!H44+ararat!H44+lori!H44+erebuni!H44+shengavit!H44+malatia!H44+ajapnyak!H44+avan!H44+arabkir!H44+kotayq!H44+gexarquniq!H44)</f>
        <v>0</v>
      </c>
      <c r="I44" s="2">
        <f>SUM(shirak!I44+syuniq!I44+tavush!I44+armavir!I44+aragacotn!I44+'kentron '!I44+ararat!I44+lori!I44+erebuni!I44+shengavit!I44+malatia!I44+ajapnyak!I44+avan!I44+arabkir!I44+kotayq!I44+gexarquniq!I44)</f>
        <v>0</v>
      </c>
      <c r="J44" s="2">
        <f>SUM(shirak!J44+syuniq!J44+tavush!J44+armavir!J44+aragacotn!J44+'kentron '!J44+ararat!J44+lori!J44+erebuni!J44+shengavit!J44+malatia!J44+ajapnyak!J44+avan!J44+arabkir!J44+kotayq!J44+gexarquniq!J44)</f>
        <v>0</v>
      </c>
      <c r="K44" s="2">
        <f>SUM(shirak!K44+syuniq!K44+tavush!K44+armavir!K44+aragacotn!K44+'kentron '!K44+ararat!K44+lori!K44+erebuni!K44+shengavit!K44+malatia!K44+ajapnyak!K44+avan!K44+arabkir!K44+kotayq!K44+gexarquniq!K44)</f>
        <v>0</v>
      </c>
      <c r="L44" s="2">
        <f>SUM(shirak!L44+syuniq!L44+tavush!L44+armavir!L44+aragacotn!L44+'kentron '!L44+ararat!L44+lori!L44+erebuni!L44+shengavit!L44+malatia!L44+ajapnyak!L44+avan!L44+arabkir!L44+kotayq!L44+gexarquniq!L44)</f>
        <v>0</v>
      </c>
      <c r="M44" s="2">
        <f>SUM(shirak!M44+syuniq!M44+tavush!M44+armavir!M44+aragacotn!M44+'kentron '!M44+ararat!M44+lori!M44+erebuni!M44+shengavit!M44+malatia!M44+ajapnyak!M44+avan!M44+arabkir!M44+kotayq!M44+gexarquniq!M44)</f>
        <v>0</v>
      </c>
      <c r="N44" s="2">
        <f>SUM(shirak!N44+syuniq!N44+tavush!N44+armavir!N44+aragacotn!N44+'kentron '!N44+ararat!N44+lori!N44+erebuni!N44+shengavit!N44+malatia!N44+ajapnyak!N44+avan!N44+arabkir!N44+kotayq!N44+gexarquniq!N44)</f>
        <v>0</v>
      </c>
      <c r="O44" s="2">
        <f>SUM(shirak!O44+syuniq!O44+tavush!O44+armavir!O44+aragacotn!O44+'kentron '!O44+ararat!O44+lori!O44+erebuni!O44+shengavit!O44+malatia!O44+ajapnyak!O44+avan!O44+arabkir!O44+kotayq!O44+gexarquniq!O44)</f>
        <v>0</v>
      </c>
      <c r="P44" s="2">
        <f>SUM(shirak!P44+syuniq!P44+tavush!P44+armavir!P44+aragacotn!P44+'kentron '!P44+ararat!P44+lori!P44+erebuni!P44+shengavit!P44+malatia!P44+ajapnyak!P44+avan!P44+arabkir!P44+kotayq!P44+gexarquniq!P44)</f>
        <v>0</v>
      </c>
    </row>
    <row r="45" spans="1:16" ht="33.75" customHeight="1" x14ac:dyDescent="0.2">
      <c r="B45" s="29" t="s">
        <v>96</v>
      </c>
      <c r="C45" s="115" t="s">
        <v>400</v>
      </c>
      <c r="D45" s="115"/>
      <c r="E45" s="23">
        <v>134</v>
      </c>
      <c r="F45" s="2">
        <f>SUM(shirak!F45+syuniq!F45+tavush!F45+armavir!F45+aragacotn!F45+'kentron '!F45+ararat!F45+lori!F45+erebuni!F45+shengavit!F45+malatia!F45+ajapnyak!F45+avan!F45+arabkir!F45+kotayq!F45+gexarquniq!F45)</f>
        <v>0</v>
      </c>
      <c r="G45" s="2">
        <f>SUM(shirak!G45+syuniq!G45+tavush!G45+armavir!G45+aragacotn!G45+'kentron '!G45+ararat!G45+lori!G45+erebuni!G45+shengavit!G45+malatia!G45+ajapnyak!G45+avan!G45+arabkir!G45+kotayq!G45+gexarquniq!G45)</f>
        <v>0</v>
      </c>
      <c r="H45" s="2">
        <f>SUM(shirak!H45+syuniq!H45+tavush!H45+armavir!H45+aragacotn!H45+'kentron '!H45+ararat!H45+lori!H45+erebuni!H45+shengavit!H45+malatia!H45+ajapnyak!H45+avan!H45+arabkir!H45+kotayq!H45+gexarquniq!H45)</f>
        <v>0</v>
      </c>
      <c r="I45" s="2">
        <f>SUM(shirak!I45+syuniq!I45+tavush!I45+armavir!I45+aragacotn!I45+'kentron '!I45+ararat!I45+lori!I45+erebuni!I45+shengavit!I45+malatia!I45+ajapnyak!I45+avan!I45+arabkir!I45+kotayq!I45+gexarquniq!I45)</f>
        <v>0</v>
      </c>
      <c r="J45" s="2">
        <f>SUM(shirak!J45+syuniq!J45+tavush!J45+armavir!J45+aragacotn!J45+'kentron '!J45+ararat!J45+lori!J45+erebuni!J45+shengavit!J45+malatia!J45+ajapnyak!J45+avan!J45+arabkir!J45+kotayq!J45+gexarquniq!J45)</f>
        <v>0</v>
      </c>
      <c r="K45" s="2">
        <f>SUM(shirak!K45+syuniq!K45+tavush!K45+armavir!K45+aragacotn!K45+'kentron '!K45+ararat!K45+lori!K45+erebuni!K45+shengavit!K45+malatia!K45+ajapnyak!K45+avan!K45+arabkir!K45+kotayq!K45+gexarquniq!K45)</f>
        <v>0</v>
      </c>
      <c r="L45" s="2">
        <f>SUM(shirak!L45+syuniq!L45+tavush!L45+armavir!L45+aragacotn!L45+'kentron '!L45+ararat!L45+lori!L45+erebuni!L45+shengavit!L45+malatia!L45+ajapnyak!L45+avan!L45+arabkir!L45+kotayq!L45+gexarquniq!L45)</f>
        <v>0</v>
      </c>
      <c r="M45" s="2">
        <f>SUM(shirak!M45+syuniq!M45+tavush!M45+armavir!M45+aragacotn!M45+'kentron '!M45+ararat!M45+lori!M45+erebuni!M45+shengavit!M45+malatia!M45+ajapnyak!M45+avan!M45+arabkir!M45+kotayq!M45+gexarquniq!M45)</f>
        <v>0</v>
      </c>
      <c r="N45" s="2">
        <f>SUM(shirak!N45+syuniq!N45+tavush!N45+armavir!N45+aragacotn!N45+'kentron '!N45+ararat!N45+lori!N45+erebuni!N45+shengavit!N45+malatia!N45+ajapnyak!N45+avan!N45+arabkir!N45+kotayq!N45+gexarquniq!N45)</f>
        <v>0</v>
      </c>
      <c r="O45" s="2">
        <f>SUM(shirak!O45+syuniq!O45+tavush!O45+armavir!O45+aragacotn!O45+'kentron '!O45+ararat!O45+lori!O45+erebuni!O45+shengavit!O45+malatia!O45+ajapnyak!O45+avan!O45+arabkir!O45+kotayq!O45+gexarquniq!O45)</f>
        <v>0</v>
      </c>
      <c r="P45" s="2">
        <f>SUM(shirak!P45+syuniq!P45+tavush!P45+armavir!P45+aragacotn!P45+'kentron '!P45+ararat!P45+lori!P45+erebuni!P45+shengavit!P45+malatia!P45+ajapnyak!P45+avan!P45+arabkir!P45+kotayq!P45+gexarquniq!P45)</f>
        <v>0</v>
      </c>
    </row>
    <row r="46" spans="1:16" ht="33.75" customHeight="1" x14ac:dyDescent="0.2">
      <c r="B46" s="29" t="s">
        <v>97</v>
      </c>
      <c r="C46" s="115" t="s">
        <v>398</v>
      </c>
      <c r="D46" s="115"/>
      <c r="E46" s="23">
        <v>135</v>
      </c>
      <c r="F46" s="2">
        <f>SUM(shirak!F46+syuniq!F46+tavush!F46+armavir!F46+aragacotn!F46+'kentron '!F46+ararat!F46+lori!F46+erebuni!F46+shengavit!F46+malatia!F46+ajapnyak!F46+avan!F46+arabkir!F46+kotayq!F46+gexarquniq!F46)</f>
        <v>0</v>
      </c>
      <c r="G46" s="2">
        <f>SUM(shirak!G46+syuniq!G46+tavush!G46+armavir!G46+aragacotn!G46+'kentron '!G46+ararat!G46+lori!G46+erebuni!G46+shengavit!G46+malatia!G46+ajapnyak!G46+avan!G46+arabkir!G46+kotayq!G46+gexarquniq!G46)</f>
        <v>0</v>
      </c>
      <c r="H46" s="2">
        <f>SUM(shirak!H46+syuniq!H46+tavush!H46+armavir!H46+aragacotn!H46+'kentron '!H46+ararat!H46+lori!H46+erebuni!H46+shengavit!H46+malatia!H46+ajapnyak!H46+avan!H46+arabkir!H46+kotayq!H46+gexarquniq!H46)</f>
        <v>0</v>
      </c>
      <c r="I46" s="2">
        <f>SUM(shirak!I46+syuniq!I46+tavush!I46+armavir!I46+aragacotn!I46+'kentron '!I46+ararat!I46+lori!I46+erebuni!I46+shengavit!I46+malatia!I46+ajapnyak!I46+avan!I46+arabkir!I46+kotayq!I46+gexarquniq!I46)</f>
        <v>0</v>
      </c>
      <c r="J46" s="2">
        <f>SUM(shirak!J46+syuniq!J46+tavush!J46+armavir!J46+aragacotn!J46+'kentron '!J46+ararat!J46+lori!J46+erebuni!J46+shengavit!J46+malatia!J46+ajapnyak!J46+avan!J46+arabkir!J46+kotayq!J46+gexarquniq!J46)</f>
        <v>0</v>
      </c>
      <c r="K46" s="2">
        <f>SUM(shirak!K46+syuniq!K46+tavush!K46+armavir!K46+aragacotn!K46+'kentron '!K46+ararat!K46+lori!K46+erebuni!K46+shengavit!K46+malatia!K46+ajapnyak!K46+avan!K46+arabkir!K46+kotayq!K46+gexarquniq!K46)</f>
        <v>0</v>
      </c>
      <c r="L46" s="2">
        <f>SUM(shirak!L46+syuniq!L46+tavush!L46+armavir!L46+aragacotn!L46+'kentron '!L46+ararat!L46+lori!L46+erebuni!L46+shengavit!L46+malatia!L46+ajapnyak!L46+avan!L46+arabkir!L46+kotayq!L46+gexarquniq!L46)</f>
        <v>0</v>
      </c>
      <c r="M46" s="2">
        <f>SUM(shirak!M46+syuniq!M46+tavush!M46+armavir!M46+aragacotn!M46+'kentron '!M46+ararat!M46+lori!M46+erebuni!M46+shengavit!M46+malatia!M46+ajapnyak!M46+avan!M46+arabkir!M46+kotayq!M46+gexarquniq!M46)</f>
        <v>0</v>
      </c>
      <c r="N46" s="2">
        <f>SUM(shirak!N46+syuniq!N46+tavush!N46+armavir!N46+aragacotn!N46+'kentron '!N46+ararat!N46+lori!N46+erebuni!N46+shengavit!N46+malatia!N46+ajapnyak!N46+avan!N46+arabkir!N46+kotayq!N46+gexarquniq!N46)</f>
        <v>0</v>
      </c>
      <c r="O46" s="2">
        <f>SUM(shirak!O46+syuniq!O46+tavush!O46+armavir!O46+aragacotn!O46+'kentron '!O46+ararat!O46+lori!O46+erebuni!O46+shengavit!O46+malatia!O46+ajapnyak!O46+avan!O46+arabkir!O46+kotayq!O46+gexarquniq!O46)</f>
        <v>0</v>
      </c>
      <c r="P46" s="2">
        <f>SUM(shirak!P46+syuniq!P46+tavush!P46+armavir!P46+aragacotn!P46+'kentron '!P46+ararat!P46+lori!P46+erebuni!P46+shengavit!P46+malatia!P46+ajapnyak!P46+avan!P46+arabkir!P46+kotayq!P46+gexarquniq!P46)</f>
        <v>0</v>
      </c>
    </row>
    <row r="47" spans="1:16" ht="33.7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2">
        <f>SUM(shirak!F47+syuniq!F47+tavush!F47+armavir!F47+aragacotn!F47+'kentron '!F47+ararat!F47+lori!F47+erebuni!F47+shengavit!F47+malatia!F47+ajapnyak!F47+avan!F47+arabkir!F47+kotayq!F47+gexarquniq!F47)</f>
        <v>0</v>
      </c>
      <c r="G47" s="2">
        <f>SUM(shirak!G47+syuniq!G47+tavush!G47+armavir!G47+aragacotn!G47+'kentron '!G47+ararat!G47+lori!G47+erebuni!G47+shengavit!G47+malatia!G47+ajapnyak!G47+avan!G47+arabkir!G47+kotayq!G47+gexarquniq!G47)</f>
        <v>0</v>
      </c>
      <c r="H47" s="2">
        <f>SUM(shirak!H47+syuniq!H47+tavush!H47+armavir!H47+aragacotn!H47+'kentron '!H47+ararat!H47+lori!H47+erebuni!H47+shengavit!H47+malatia!H47+ajapnyak!H47+avan!H47+arabkir!H47+kotayq!H47+gexarquniq!H47)</f>
        <v>0</v>
      </c>
      <c r="I47" s="2">
        <f>SUM(shirak!I47+syuniq!I47+tavush!I47+armavir!I47+aragacotn!I47+'kentron '!I47+ararat!I47+lori!I47+erebuni!I47+shengavit!I47+malatia!I47+ajapnyak!I47+avan!I47+arabkir!I47+kotayq!I47+gexarquniq!I47)</f>
        <v>0</v>
      </c>
      <c r="J47" s="2">
        <f>SUM(shirak!J47+syuniq!J47+tavush!J47+armavir!J47+aragacotn!J47+'kentron '!J47+ararat!J47+lori!J47+erebuni!J47+shengavit!J47+malatia!J47+ajapnyak!J47+avan!J47+arabkir!J47+kotayq!J47+gexarquniq!J47)</f>
        <v>0</v>
      </c>
      <c r="K47" s="2">
        <f>SUM(shirak!K47+syuniq!K47+tavush!K47+armavir!K47+aragacotn!K47+'kentron '!K47+ararat!K47+lori!K47+erebuni!K47+shengavit!K47+malatia!K47+ajapnyak!K47+avan!K47+arabkir!K47+kotayq!K47+gexarquniq!K47)</f>
        <v>0</v>
      </c>
      <c r="L47" s="2">
        <f>SUM(shirak!L47+syuniq!L47+tavush!L47+armavir!L47+aragacotn!L47+'kentron '!L47+ararat!L47+lori!L47+erebuni!L47+shengavit!L47+malatia!L47+ajapnyak!L47+avan!L47+arabkir!L47+kotayq!L47+gexarquniq!L47)</f>
        <v>0</v>
      </c>
      <c r="M47" s="2">
        <f>SUM(shirak!M47+syuniq!M47+tavush!M47+armavir!M47+aragacotn!M47+'kentron '!M47+ararat!M47+lori!M47+erebuni!M47+shengavit!M47+malatia!M47+ajapnyak!M47+avan!M47+arabkir!M47+kotayq!M47+gexarquniq!M47)</f>
        <v>0</v>
      </c>
      <c r="N47" s="2">
        <f>SUM(shirak!N47+syuniq!N47+tavush!N47+armavir!N47+aragacotn!N47+'kentron '!N47+ararat!N47+lori!N47+erebuni!N47+shengavit!N47+malatia!N47+ajapnyak!N47+avan!N47+arabkir!N47+kotayq!N47+gexarquniq!N47)</f>
        <v>0</v>
      </c>
      <c r="O47" s="2">
        <f>SUM(shirak!O47+syuniq!O47+tavush!O47+armavir!O47+aragacotn!O47+'kentron '!O47+ararat!O47+lori!O47+erebuni!O47+shengavit!O47+malatia!O47+ajapnyak!O47+avan!O47+arabkir!O47+kotayq!O47+gexarquniq!O47)</f>
        <v>0</v>
      </c>
      <c r="P47" s="2">
        <f>SUM(shirak!P47+syuniq!P47+tavush!P47+armavir!P47+aragacotn!P47+'kentron '!P47+ararat!P47+lori!P47+erebuni!P47+shengavit!P47+malatia!P47+ajapnyak!P47+avan!P47+arabkir!P47+kotayq!P47+gexarquniq!P47)</f>
        <v>0</v>
      </c>
    </row>
    <row r="48" spans="1:16" ht="33.75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2">
        <f>SUM(shirak!F48+syuniq!F48+tavush!F48+armavir!F48+aragacotn!F48+'kentron '!F48+ararat!F48+lori!F48+erebuni!F48+shengavit!F48+malatia!F48+ajapnyak!F48+avan!F48+arabkir!F48+kotayq!F48+gexarquniq!F48)</f>
        <v>2</v>
      </c>
      <c r="G48" s="2">
        <f>SUM(shirak!G48+syuniq!G48+tavush!G48+armavir!G48+aragacotn!G48+'kentron '!G48+ararat!G48+lori!G48+erebuni!G48+shengavit!G48+malatia!G48+ajapnyak!G48+avan!G48+arabkir!G48+kotayq!G48+gexarquniq!G48)</f>
        <v>6</v>
      </c>
      <c r="H48" s="2">
        <f>SUM(shirak!H48+syuniq!H48+tavush!H48+armavir!H48+aragacotn!H48+'kentron '!H48+ararat!H48+lori!H48+erebuni!H48+shengavit!H48+malatia!H48+ajapnyak!H48+avan!H48+arabkir!H48+kotayq!H48+gexarquniq!H48)</f>
        <v>1</v>
      </c>
      <c r="I48" s="2">
        <f>SUM(shirak!I48+syuniq!I48+tavush!I48+armavir!I48+aragacotn!I48+'kentron '!I48+ararat!I48+lori!I48+erebuni!I48+shengavit!I48+malatia!I48+ajapnyak!I48+avan!I48+arabkir!I48+kotayq!I48+gexarquniq!I48)</f>
        <v>1</v>
      </c>
      <c r="J48" s="2">
        <f>SUM(shirak!J48+syuniq!J48+tavush!J48+armavir!J48+aragacotn!J48+'kentron '!J48+ararat!J48+lori!J48+erebuni!J48+shengavit!J48+malatia!J48+ajapnyak!J48+avan!J48+arabkir!J48+kotayq!J48+gexarquniq!J48)</f>
        <v>2</v>
      </c>
      <c r="K48" s="2">
        <f>SUM(shirak!K48+syuniq!K48+tavush!K48+armavir!K48+aragacotn!K48+'kentron '!K48+ararat!K48+lori!K48+erebuni!K48+shengavit!K48+malatia!K48+ajapnyak!K48+avan!K48+arabkir!K48+kotayq!K48+gexarquniq!K48)</f>
        <v>4</v>
      </c>
      <c r="L48" s="2">
        <f>SUM(shirak!L48+syuniq!L48+tavush!L48+armavir!L48+aragacotn!L48+'kentron '!L48+ararat!L48+lori!L48+erebuni!L48+shengavit!L48+malatia!L48+ajapnyak!L48+avan!L48+arabkir!L48+kotayq!L48+gexarquniq!L48)</f>
        <v>3</v>
      </c>
      <c r="M48" s="2">
        <f>SUM(shirak!M48+syuniq!M48+tavush!M48+armavir!M48+aragacotn!M48+'kentron '!M48+ararat!M48+lori!M48+erebuni!M48+shengavit!M48+malatia!M48+ajapnyak!M48+avan!M48+arabkir!M48+kotayq!M48+gexarquniq!M48)</f>
        <v>0</v>
      </c>
      <c r="N48" s="2">
        <f>SUM(shirak!N48+syuniq!N48+tavush!N48+armavir!N48+aragacotn!N48+'kentron '!N48+ararat!N48+lori!N48+erebuni!N48+shengavit!N48+malatia!N48+ajapnyak!N48+avan!N48+arabkir!N48+kotayq!N48+gexarquniq!N48)</f>
        <v>0</v>
      </c>
      <c r="O48" s="2">
        <f>SUM(shirak!O48+syuniq!O48+tavush!O48+armavir!O48+aragacotn!O48+'kentron '!O48+ararat!O48+lori!O48+erebuni!O48+shengavit!O48+malatia!O48+ajapnyak!O48+avan!O48+arabkir!O48+kotayq!O48+gexarquniq!O48)</f>
        <v>4</v>
      </c>
      <c r="P48" s="2">
        <f>SUM(shirak!P48+syuniq!P48+tavush!P48+armavir!P48+aragacotn!P48+'kentron '!P48+ararat!P48+lori!P48+erebuni!P48+shengavit!P48+malatia!P48+ajapnyak!P48+avan!P48+arabkir!P48+kotayq!P48+gexarquniq!P48)</f>
        <v>1</v>
      </c>
    </row>
    <row r="49" spans="1:16" ht="33.75" customHeight="1" x14ac:dyDescent="0.2">
      <c r="B49" s="29">
        <v>2.8</v>
      </c>
      <c r="C49" s="111" t="s">
        <v>585</v>
      </c>
      <c r="D49" s="112"/>
      <c r="E49" s="23"/>
      <c r="F49" s="2">
        <f>SUM(shirak!F49+syuniq!F49+tavush!F49+armavir!F49+aragacotn!F49+'kentron '!F49+ararat!F49+lori!F49+erebuni!F49+shengavit!F49+malatia!F49+ajapnyak!F49+avan!F49+arabkir!F49+kotayq!F49+gexarquniq!F49)</f>
        <v>0</v>
      </c>
      <c r="G49" s="2">
        <f>SUM(shirak!G49+syuniq!G49+tavush!G49+armavir!G49+aragacotn!G49+'kentron '!G49+ararat!G49+lori!G49+erebuni!G49+shengavit!G49+malatia!G49+ajapnyak!G49+avan!G49+arabkir!G49+kotayq!G49+gexarquniq!G49)</f>
        <v>0</v>
      </c>
      <c r="H49" s="2">
        <f>SUM(shirak!H49+syuniq!H49+tavush!H49+armavir!H49+aragacotn!H49+'kentron '!H49+ararat!H49+lori!H49+erebuni!H49+shengavit!H49+malatia!H49+ajapnyak!H49+avan!H49+arabkir!H49+kotayq!H49+gexarquniq!H49)</f>
        <v>0</v>
      </c>
      <c r="I49" s="2">
        <f>SUM(shirak!I49+syuniq!I49+tavush!I49+armavir!I49+aragacotn!I49+'kentron '!I49+ararat!I49+lori!I49+erebuni!I49+shengavit!I49+malatia!I49+ajapnyak!I49+avan!I49+arabkir!I49+kotayq!I49+gexarquniq!I49)</f>
        <v>0</v>
      </c>
      <c r="J49" s="2">
        <f>SUM(shirak!J49+syuniq!J49+tavush!J49+armavir!J49+aragacotn!J49+'kentron '!J49+ararat!J49+lori!J49+erebuni!J49+shengavit!J49+malatia!J49+ajapnyak!J49+avan!J49+arabkir!J49+kotayq!J49+gexarquniq!J49)</f>
        <v>0</v>
      </c>
      <c r="K49" s="2">
        <f>SUM(shirak!K49+syuniq!K49+tavush!K49+armavir!K49+aragacotn!K49+'kentron '!K49+ararat!K49+lori!K49+erebuni!K49+shengavit!K49+malatia!K49+ajapnyak!K49+avan!K49+arabkir!K49+kotayq!K49+gexarquniq!K49)</f>
        <v>0</v>
      </c>
      <c r="L49" s="2">
        <f>SUM(shirak!L49+syuniq!L49+tavush!L49+armavir!L49+aragacotn!L49+'kentron '!L49+ararat!L49+lori!L49+erebuni!L49+shengavit!L49+malatia!L49+ajapnyak!L49+avan!L49+arabkir!L49+kotayq!L49+gexarquniq!L49)</f>
        <v>0</v>
      </c>
      <c r="M49" s="2">
        <f>SUM(shirak!M49+syuniq!M49+tavush!M49+armavir!M49+aragacotn!M49+'kentron '!M49+ararat!M49+lori!M49+erebuni!M49+shengavit!M49+malatia!M49+ajapnyak!M49+avan!M49+arabkir!M49+kotayq!M49+gexarquniq!M49)</f>
        <v>0</v>
      </c>
      <c r="N49" s="2">
        <f>SUM(shirak!N49+syuniq!N49+tavush!N49+armavir!N49+aragacotn!N49+'kentron '!N49+ararat!N49+lori!N49+erebuni!N49+shengavit!N49+malatia!N49+ajapnyak!N49+avan!N49+arabkir!N49+kotayq!N49+gexarquniq!N49)</f>
        <v>0</v>
      </c>
      <c r="O49" s="2">
        <f>SUM(shirak!O49+syuniq!O49+tavush!O49+armavir!O49+aragacotn!O49+'kentron '!O49+ararat!O49+lori!O49+erebuni!O49+shengavit!O49+malatia!O49+ajapnyak!O49+avan!O49+arabkir!O49+kotayq!O49+gexarquniq!O49)</f>
        <v>0</v>
      </c>
      <c r="P49" s="2">
        <f>SUM(shirak!P49+syuniq!P49+tavush!P49+armavir!P49+aragacotn!P49+'kentron '!P49+ararat!P49+lori!P49+erebuni!P49+shengavit!P49+malatia!P49+ajapnyak!P49+avan!P49+arabkir!P49+kotayq!P49+gexarquniq!P49)</f>
        <v>0</v>
      </c>
    </row>
    <row r="50" spans="1:16" ht="33.75" customHeight="1" x14ac:dyDescent="0.2">
      <c r="A50" s="7">
        <v>0</v>
      </c>
      <c r="B50" s="76" t="s">
        <v>128</v>
      </c>
      <c r="C50" s="131" t="s">
        <v>488</v>
      </c>
      <c r="D50" s="131"/>
      <c r="E50" s="23"/>
      <c r="F50" s="2">
        <f>SUM(shirak!F50+syuniq!F50+tavush!F50+armavir!F50+aragacotn!F50+'kentron '!F50+ararat!F50+lori!F50+erebuni!F50+shengavit!F50+malatia!F50+ajapnyak!F50+avan!F50+arabkir!F50+kotayq!F50+gexarquniq!F50)</f>
        <v>13</v>
      </c>
      <c r="G50" s="2">
        <f>SUM(shirak!G50+syuniq!G50+tavush!G50+armavir!G50+aragacotn!G50+'kentron '!G50+ararat!G50+lori!G50+erebuni!G50+shengavit!G50+malatia!G50+ajapnyak!G50+avan!G50+arabkir!G50+kotayq!G50+gexarquniq!G50)</f>
        <v>20</v>
      </c>
      <c r="H50" s="2">
        <f>SUM(shirak!H50+syuniq!H50+tavush!H50+armavir!H50+aragacotn!H50+'kentron '!H50+ararat!H50+lori!H50+erebuni!H50+shengavit!H50+malatia!H50+ajapnyak!H50+avan!H50+arabkir!H50+kotayq!H50+gexarquniq!H50)</f>
        <v>20</v>
      </c>
      <c r="I50" s="2">
        <f>SUM(shirak!I50+syuniq!I50+tavush!I50+armavir!I50+aragacotn!I50+'kentron '!I50+ararat!I50+lori!I50+erebuni!I50+shengavit!I50+malatia!I50+ajapnyak!I50+avan!I50+arabkir!I50+kotayq!I50+gexarquniq!I50)</f>
        <v>0</v>
      </c>
      <c r="J50" s="2">
        <f>SUM(shirak!J50+syuniq!J50+tavush!J50+armavir!J50+aragacotn!J50+'kentron '!J50+ararat!J50+lori!J50+erebuni!J50+shengavit!J50+malatia!J50+ajapnyak!J50+avan!J50+arabkir!J50+kotayq!J50+gexarquniq!J50)</f>
        <v>0</v>
      </c>
      <c r="K50" s="2">
        <f>SUM(shirak!K50+syuniq!K50+tavush!K50+armavir!K50+aragacotn!K50+'kentron '!K50+ararat!K50+lori!K50+erebuni!K50+shengavit!K50+malatia!K50+ajapnyak!K50+avan!K50+arabkir!K50+kotayq!K50+gexarquniq!K50)</f>
        <v>20</v>
      </c>
      <c r="L50" s="2">
        <f>SUM(shirak!L50+syuniq!L50+tavush!L50+armavir!L50+aragacotn!L50+'kentron '!L50+ararat!L50+lori!L50+erebuni!L50+shengavit!L50+malatia!L50+ajapnyak!L50+avan!L50+arabkir!L50+kotayq!L50+gexarquniq!L50)</f>
        <v>16</v>
      </c>
      <c r="M50" s="2">
        <f>SUM(shirak!M50+syuniq!M50+tavush!M50+armavir!M50+aragacotn!M50+'kentron '!M50+ararat!M50+lori!M50+erebuni!M50+shengavit!M50+malatia!M50+ajapnyak!M50+avan!M50+arabkir!M50+kotayq!M50+gexarquniq!M50)</f>
        <v>3</v>
      </c>
      <c r="N50" s="2">
        <f>SUM(shirak!N50+syuniq!N50+tavush!N50+armavir!N50+aragacotn!N50+'kentron '!N50+ararat!N50+lori!N50+erebuni!N50+shengavit!N50+malatia!N50+ajapnyak!N50+avan!N50+arabkir!N50+kotayq!N50+gexarquniq!N50)</f>
        <v>0</v>
      </c>
      <c r="O50" s="2">
        <f>SUM(shirak!O50+syuniq!O50+tavush!O50+armavir!O50+aragacotn!O50+'kentron '!O50+ararat!O50+lori!O50+erebuni!O50+shengavit!O50+malatia!O50+ajapnyak!O50+avan!O50+arabkir!O50+kotayq!O50+gexarquniq!O50)</f>
        <v>13</v>
      </c>
      <c r="P50" s="2">
        <f>SUM(shirak!P50+syuniq!P50+tavush!P50+armavir!P50+aragacotn!P50+'kentron '!P50+ararat!P50+lori!P50+erebuni!P50+shengavit!P50+malatia!P50+ajapnyak!P50+avan!P50+arabkir!P50+kotayq!P50+gexarquniq!P50)</f>
        <v>1</v>
      </c>
    </row>
    <row r="51" spans="1:16" ht="33.7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2">
        <f>SUM(shirak!F51+syuniq!F51+tavush!F51+armavir!F51+aragacotn!F51+'kentron '!F51+ararat!F51+lori!F51+erebuni!F51+shengavit!F51+malatia!F51+ajapnyak!F51+avan!F51+arabkir!F51+kotayq!F51+gexarquniq!F51)</f>
        <v>1</v>
      </c>
      <c r="G51" s="2">
        <f>SUM(shirak!G51+syuniq!G51+tavush!G51+armavir!G51+aragacotn!G51+'kentron '!G51+ararat!G51+lori!G51+erebuni!G51+shengavit!G51+malatia!G51+ajapnyak!G51+avan!G51+arabkir!G51+kotayq!G51+gexarquniq!G51)</f>
        <v>4</v>
      </c>
      <c r="H51" s="2">
        <f>SUM(shirak!H51+syuniq!H51+tavush!H51+armavir!H51+aragacotn!H51+'kentron '!H51+ararat!H51+lori!H51+erebuni!H51+shengavit!H51+malatia!H51+ajapnyak!H51+avan!H51+arabkir!H51+kotayq!H51+gexarquniq!H51)</f>
        <v>2</v>
      </c>
      <c r="I51" s="2">
        <f>SUM(shirak!I51+syuniq!I51+tavush!I51+armavir!I51+aragacotn!I51+'kentron '!I51+ararat!I51+lori!I51+erebuni!I51+shengavit!I51+malatia!I51+ajapnyak!I51+avan!I51+arabkir!I51+kotayq!I51+gexarquniq!I51)</f>
        <v>0</v>
      </c>
      <c r="J51" s="2">
        <f>SUM(shirak!J51+syuniq!J51+tavush!J51+armavir!J51+aragacotn!J51+'kentron '!J51+ararat!J51+lori!J51+erebuni!J51+shengavit!J51+malatia!J51+ajapnyak!J51+avan!J51+arabkir!J51+kotayq!J51+gexarquniq!J51)</f>
        <v>0</v>
      </c>
      <c r="K51" s="2">
        <f>SUM(shirak!K51+syuniq!K51+tavush!K51+armavir!K51+aragacotn!K51+'kentron '!K51+ararat!K51+lori!K51+erebuni!K51+shengavit!K51+malatia!K51+ajapnyak!K51+avan!K51+arabkir!K51+kotayq!K51+gexarquniq!K51)</f>
        <v>2</v>
      </c>
      <c r="L51" s="2">
        <f>SUM(shirak!L51+syuniq!L51+tavush!L51+armavir!L51+aragacotn!L51+'kentron '!L51+ararat!L51+lori!L51+erebuni!L51+shengavit!L51+malatia!L51+ajapnyak!L51+avan!L51+arabkir!L51+kotayq!L51+gexarquniq!L51)</f>
        <v>0</v>
      </c>
      <c r="M51" s="2">
        <f>SUM(shirak!M51+syuniq!M51+tavush!M51+armavir!M51+aragacotn!M51+'kentron '!M51+ararat!M51+lori!M51+erebuni!M51+shengavit!M51+malatia!M51+ajapnyak!M51+avan!M51+arabkir!M51+kotayq!M51+gexarquniq!M51)</f>
        <v>1</v>
      </c>
      <c r="N51" s="2">
        <f>SUM(shirak!N51+syuniq!N51+tavush!N51+armavir!N51+aragacotn!N51+'kentron '!N51+ararat!N51+lori!N51+erebuni!N51+shengavit!N51+malatia!N51+ajapnyak!N51+avan!N51+arabkir!N51+kotayq!N51+gexarquniq!N51)</f>
        <v>0</v>
      </c>
      <c r="O51" s="2">
        <f>SUM(shirak!O51+syuniq!O51+tavush!O51+armavir!O51+aragacotn!O51+'kentron '!O51+ararat!O51+lori!O51+erebuni!O51+shengavit!O51+malatia!O51+ajapnyak!O51+avan!O51+arabkir!O51+kotayq!O51+gexarquniq!O51)</f>
        <v>3</v>
      </c>
      <c r="P51" s="2">
        <f>SUM(shirak!P51+syuniq!P51+tavush!P51+armavir!P51+aragacotn!P51+'kentron '!P51+ararat!P51+lori!P51+erebuni!P51+shengavit!P51+malatia!P51+ajapnyak!P51+avan!P51+arabkir!P51+kotayq!P51+gexarquniq!P51)</f>
        <v>0</v>
      </c>
    </row>
    <row r="52" spans="1:16" ht="33.75" customHeight="1" x14ac:dyDescent="0.2">
      <c r="B52" s="31">
        <v>3.2</v>
      </c>
      <c r="C52" s="115" t="s">
        <v>539</v>
      </c>
      <c r="D52" s="115"/>
      <c r="E52" s="25">
        <v>139</v>
      </c>
      <c r="F52" s="2">
        <f>SUM(shirak!F52+syuniq!F52+tavush!F52+armavir!F52+aragacotn!F52+'kentron '!F52+ararat!F52+lori!F52+erebuni!F52+shengavit!F52+malatia!F52+ajapnyak!F52+avan!F52+arabkir!F52+kotayq!F52+gexarquniq!F52)</f>
        <v>6</v>
      </c>
      <c r="G52" s="2">
        <v>0</v>
      </c>
      <c r="H52" s="2">
        <f>SUM(shirak!H52+syuniq!H52+tavush!H52+armavir!H52+aragacotn!H52+'kentron '!H52+ararat!H52+lori!H52+erebuni!H52+shengavit!H52+malatia!H52+ajapnyak!H52+avan!H52+arabkir!H52+kotayq!H52+gexarquniq!H52)</f>
        <v>2</v>
      </c>
      <c r="I52" s="2">
        <f>SUM(shirak!I52+syuniq!I52+tavush!I52+armavir!I52+aragacotn!I52+'kentron '!I52+ararat!I52+lori!I52+erebuni!I52+shengavit!I52+malatia!I52+ajapnyak!I52+avan!I52+arabkir!I52+kotayq!I52+gexarquniq!I52)</f>
        <v>0</v>
      </c>
      <c r="J52" s="2">
        <f>SUM(shirak!J52+syuniq!J52+tavush!J52+armavir!J52+aragacotn!J52+'kentron '!J52+ararat!J52+lori!J52+erebuni!J52+shengavit!J52+malatia!J52+ajapnyak!J52+avan!J52+arabkir!J52+kotayq!J52+gexarquniq!J52)</f>
        <v>0</v>
      </c>
      <c r="K52" s="2">
        <f>SUM(shirak!K52+syuniq!K52+tavush!K52+armavir!K52+aragacotn!K52+'kentron '!K52+ararat!K52+lori!K52+erebuni!K52+shengavit!K52+malatia!K52+ajapnyak!K52+avan!K52+arabkir!K52+kotayq!K52+gexarquniq!K52)</f>
        <v>2</v>
      </c>
      <c r="L52" s="2">
        <f>SUM(shirak!L52+syuniq!L52+tavush!L52+armavir!L52+aragacotn!L52+'kentron '!L52+ararat!L52+lori!L52+erebuni!L52+shengavit!L52+malatia!L52+ajapnyak!L52+avan!L52+arabkir!L52+kotayq!L52+gexarquniq!L52)</f>
        <v>1</v>
      </c>
      <c r="M52" s="2">
        <f>SUM(shirak!M52+syuniq!M52+tavush!M52+armavir!M52+aragacotn!M52+'kentron '!M52+ararat!M52+lori!M52+erebuni!M52+shengavit!M52+malatia!M52+ajapnyak!M52+avan!M52+arabkir!M52+kotayq!M52+gexarquniq!M52)</f>
        <v>2</v>
      </c>
      <c r="N52" s="2">
        <f>SUM(shirak!N52+syuniq!N52+tavush!N52+armavir!N52+aragacotn!N52+'kentron '!N52+ararat!N52+lori!N52+erebuni!N52+shengavit!N52+malatia!N52+ajapnyak!N52+avan!N52+arabkir!N52+kotayq!N52+gexarquniq!N52)</f>
        <v>0</v>
      </c>
      <c r="O52" s="2">
        <f>SUM(shirak!O52+syuniq!O52+tavush!O52+armavir!O52+aragacotn!O52+'kentron '!O52+ararat!O52+lori!O52+erebuni!O52+shengavit!O52+malatia!O52+ajapnyak!O52+avan!O52+arabkir!O52+kotayq!O52+gexarquniq!O52)</f>
        <v>4</v>
      </c>
      <c r="P52" s="2">
        <f>SUM(shirak!P52+syuniq!P52+tavush!P52+armavir!P52+aragacotn!P52+'kentron '!P52+ararat!P52+lori!P52+erebuni!P52+shengavit!P52+malatia!P52+ajapnyak!P52+avan!P52+arabkir!P52+kotayq!P52+gexarquniq!P52)</f>
        <v>1</v>
      </c>
    </row>
    <row r="53" spans="1:16" ht="33.75" customHeight="1" x14ac:dyDescent="0.2">
      <c r="B53" s="22">
        <v>3.3</v>
      </c>
      <c r="C53" s="115" t="s">
        <v>403</v>
      </c>
      <c r="D53" s="115"/>
      <c r="E53" s="23">
        <v>140</v>
      </c>
      <c r="F53" s="2">
        <f>SUM(shirak!F53+syuniq!F53+tavush!F53+armavir!F53+aragacotn!F53+'kentron '!F53+ararat!F53+lori!F53+erebuni!F53+shengavit!F53+malatia!F53+ajapnyak!F53+avan!F53+arabkir!F53+kotayq!F53+gexarquniq!F53)</f>
        <v>0</v>
      </c>
      <c r="G53" s="2">
        <f>SUM(shirak!G53+syuniq!G53+tavush!G53+armavir!G53+aragacotn!G53+'kentron '!G53+ararat!G53+lori!G53+erebuni!G53+shengavit!G53+malatia!G53+ajapnyak!G53+avan!G53+arabkir!G53+kotayq!G53+gexarquniq!G53)</f>
        <v>0</v>
      </c>
      <c r="H53" s="2">
        <f>SUM(shirak!H53+syuniq!H53+tavush!H53+armavir!H53+aragacotn!H53+'kentron '!H53+ararat!H53+lori!H53+erebuni!H53+shengavit!H53+malatia!H53+ajapnyak!H53+avan!H53+arabkir!H53+kotayq!H53+gexarquniq!H53)</f>
        <v>0</v>
      </c>
      <c r="I53" s="2">
        <f>SUM(shirak!I53+syuniq!I53+tavush!I53+armavir!I53+aragacotn!I53+'kentron '!I53+ararat!I53+lori!I53+erebuni!I53+shengavit!I53+malatia!I53+ajapnyak!I53+avan!I53+arabkir!I53+kotayq!I53+gexarquniq!I53)</f>
        <v>0</v>
      </c>
      <c r="J53" s="2">
        <f>SUM(shirak!J53+syuniq!J53+tavush!J53+armavir!J53+aragacotn!J53+'kentron '!J53+ararat!J53+lori!J53+erebuni!J53+shengavit!J53+malatia!J53+ajapnyak!J53+avan!J53+arabkir!J53+kotayq!J53+gexarquniq!J53)</f>
        <v>0</v>
      </c>
      <c r="K53" s="2">
        <f>SUM(shirak!K53+syuniq!K53+tavush!K53+armavir!K53+aragacotn!K53+'kentron '!K53+ararat!K53+lori!K53+erebuni!K53+shengavit!K53+malatia!K53+ajapnyak!K53+avan!K53+arabkir!K53+kotayq!K53+gexarquniq!K53)</f>
        <v>0</v>
      </c>
      <c r="L53" s="2">
        <f>SUM(shirak!L53+syuniq!L53+tavush!L53+armavir!L53+aragacotn!L53+'kentron '!L53+ararat!L53+lori!L53+erebuni!L53+shengavit!L53+malatia!L53+ajapnyak!L53+avan!L53+arabkir!L53+kotayq!L53+gexarquniq!L53)</f>
        <v>0</v>
      </c>
      <c r="M53" s="2">
        <f>SUM(shirak!M53+syuniq!M53+tavush!M53+armavir!M53+aragacotn!M53+'kentron '!M53+ararat!M53+lori!M53+erebuni!M53+shengavit!M53+malatia!M53+ajapnyak!M53+avan!M53+arabkir!M53+kotayq!M53+gexarquniq!M53)</f>
        <v>0</v>
      </c>
      <c r="N53" s="2">
        <f>SUM(shirak!N53+syuniq!N53+tavush!N53+armavir!N53+aragacotn!N53+'kentron '!N53+ararat!N53+lori!N53+erebuni!N53+shengavit!N53+malatia!N53+ajapnyak!N53+avan!N53+arabkir!N53+kotayq!N53+gexarquniq!N53)</f>
        <v>0</v>
      </c>
      <c r="O53" s="2">
        <f>SUM(shirak!O53+syuniq!O53+tavush!O53+armavir!O53+aragacotn!O53+'kentron '!O53+ararat!O53+lori!O53+erebuni!O53+shengavit!O53+malatia!O53+ajapnyak!O53+avan!O53+arabkir!O53+kotayq!O53+gexarquniq!O53)</f>
        <v>0</v>
      </c>
      <c r="P53" s="2">
        <f>SUM(shirak!P53+syuniq!P53+tavush!P53+armavir!P53+aragacotn!P53+'kentron '!P53+ararat!P53+lori!P53+erebuni!P53+shengavit!P53+malatia!P53+ajapnyak!P53+avan!P53+arabkir!P53+kotayq!P53+gexarquniq!P53)</f>
        <v>0</v>
      </c>
    </row>
    <row r="54" spans="1:16" ht="33.75" customHeight="1" x14ac:dyDescent="0.2">
      <c r="B54" s="31">
        <v>3.4</v>
      </c>
      <c r="C54" s="115" t="s">
        <v>404</v>
      </c>
      <c r="D54" s="115"/>
      <c r="E54" s="23">
        <v>141</v>
      </c>
      <c r="F54" s="2">
        <f>SUM(shirak!F54+syuniq!F54+tavush!F54+armavir!F54+aragacotn!F54+'kentron '!F54+ararat!F54+lori!F54+erebuni!F54+shengavit!F54+malatia!F54+ajapnyak!F54+avan!F54+arabkir!F54+kotayq!F54+gexarquniq!F54)</f>
        <v>4</v>
      </c>
      <c r="G54" s="2">
        <f>SUM(shirak!G54+syuniq!G54+tavush!G54+armavir!G54+aragacotn!G54+'kentron '!G54+ararat!G54+lori!G54+erebuni!G54+shengavit!G54+malatia!G54+ajapnyak!G54+avan!G54+arabkir!G54+kotayq!G54+gexarquniq!G54)</f>
        <v>14</v>
      </c>
      <c r="H54" s="2">
        <f>SUM(shirak!H54+syuniq!H54+tavush!H54+armavir!H54+aragacotn!H54+'kentron '!H54+ararat!H54+lori!H54+erebuni!H54+shengavit!H54+malatia!H54+ajapnyak!H54+avan!H54+arabkir!H54+kotayq!H54+gexarquniq!H54)</f>
        <v>14</v>
      </c>
      <c r="I54" s="2">
        <f>SUM(shirak!I54+syuniq!I54+tavush!I54+armavir!I54+aragacotn!I54+'kentron '!I54+ararat!I54+lori!I54+erebuni!I54+shengavit!I54+malatia!I54+ajapnyak!I54+avan!I54+arabkir!I54+kotayq!I54+gexarquniq!I54)</f>
        <v>0</v>
      </c>
      <c r="J54" s="2">
        <f>SUM(shirak!J54+syuniq!J54+tavush!J54+armavir!J54+aragacotn!J54+'kentron '!J54+ararat!J54+lori!J54+erebuni!J54+shengavit!J54+malatia!J54+ajapnyak!J54+avan!J54+arabkir!J54+kotayq!J54+gexarquniq!J54)</f>
        <v>0</v>
      </c>
      <c r="K54" s="2">
        <f>SUM(shirak!K54+syuniq!K54+tavush!K54+armavir!K54+aragacotn!K54+'kentron '!K54+ararat!K54+lori!K54+erebuni!K54+shengavit!K54+malatia!K54+ajapnyak!K54+avan!K54+arabkir!K54+kotayq!K54+gexarquniq!K54)</f>
        <v>14</v>
      </c>
      <c r="L54" s="2">
        <f>SUM(shirak!L54+syuniq!L54+tavush!L54+armavir!L54+aragacotn!L54+'kentron '!L54+ararat!L54+lori!L54+erebuni!L54+shengavit!L54+malatia!L54+ajapnyak!L54+avan!L54+arabkir!L54+kotayq!L54+gexarquniq!L54)</f>
        <v>13</v>
      </c>
      <c r="M54" s="2">
        <f>SUM(shirak!M54+syuniq!M54+tavush!M54+armavir!M54+aragacotn!M54+'kentron '!M54+ararat!M54+lori!M54+erebuni!M54+shengavit!M54+malatia!M54+ajapnyak!M54+avan!M54+arabkir!M54+kotayq!M54+gexarquniq!M54)</f>
        <v>0</v>
      </c>
      <c r="N54" s="2">
        <f>SUM(shirak!N54+syuniq!N54+tavush!N54+armavir!N54+aragacotn!N54+'kentron '!N54+ararat!N54+lori!N54+erebuni!N54+shengavit!N54+malatia!N54+ajapnyak!N54+avan!N54+arabkir!N54+kotayq!N54+gexarquniq!N54)</f>
        <v>0</v>
      </c>
      <c r="O54" s="2">
        <f>SUM(shirak!O54+syuniq!O54+tavush!O54+armavir!O54+aragacotn!O54+'kentron '!O54+ararat!O54+lori!O54+erebuni!O54+shengavit!O54+malatia!O54+ajapnyak!O54+avan!O54+arabkir!O54+kotayq!O54+gexarquniq!O54)</f>
        <v>4</v>
      </c>
      <c r="P54" s="2">
        <f>SUM(shirak!P54+syuniq!P54+tavush!P54+armavir!P54+aragacotn!P54+'kentron '!P54+ararat!P54+lori!P54+erebuni!P54+shengavit!P54+malatia!P54+ajapnyak!P54+avan!P54+arabkir!P54+kotayq!P54+gexarquniq!P54)</f>
        <v>0</v>
      </c>
    </row>
    <row r="55" spans="1:16" ht="33.75" customHeight="1" x14ac:dyDescent="0.2">
      <c r="B55" s="22">
        <v>3.5</v>
      </c>
      <c r="C55" s="115" t="s">
        <v>405</v>
      </c>
      <c r="D55" s="115"/>
      <c r="E55" s="23">
        <v>142</v>
      </c>
      <c r="F55" s="2">
        <f>SUM(shirak!F55+syuniq!F55+tavush!F55+armavir!F55+aragacotn!F55+'kentron '!F55+ararat!F55+lori!F55+erebuni!F55+shengavit!F55+malatia!F55+ajapnyak!F55+avan!F55+arabkir!F55+kotayq!F55+gexarquniq!F55)</f>
        <v>2</v>
      </c>
      <c r="G55" s="2">
        <f>SUM(shirak!G55+syuniq!G55+tavush!G55+armavir!G55+aragacotn!G55+'kentron '!G55+ararat!G55+lori!G55+erebuni!G55+shengavit!G55+malatia!G55+ajapnyak!G55+avan!G55+arabkir!G55+kotayq!G55+gexarquniq!G55)</f>
        <v>2</v>
      </c>
      <c r="H55" s="2">
        <f>SUM(shirak!H55+syuniq!H55+tavush!H55+armavir!H55+aragacotn!H55+'kentron '!H55+ararat!H55+lori!H55+erebuni!H55+shengavit!H55+malatia!H55+ajapnyak!H55+avan!H55+arabkir!H55+kotayq!H55+gexarquniq!H55)</f>
        <v>2</v>
      </c>
      <c r="I55" s="2">
        <f>SUM(shirak!I55+syuniq!I55+tavush!I55+armavir!I55+aragacotn!I55+'kentron '!I55+ararat!I55+lori!I55+erebuni!I55+shengavit!I55+malatia!I55+ajapnyak!I55+avan!I55+arabkir!I55+kotayq!I55+gexarquniq!I55)</f>
        <v>0</v>
      </c>
      <c r="J55" s="2">
        <f>SUM(shirak!J55+syuniq!J55+tavush!J55+armavir!J55+aragacotn!J55+'kentron '!J55+ararat!J55+lori!J55+erebuni!J55+shengavit!J55+malatia!J55+ajapnyak!J55+avan!J55+arabkir!J55+kotayq!J55+gexarquniq!J55)</f>
        <v>0</v>
      </c>
      <c r="K55" s="2">
        <f>SUM(shirak!K55+syuniq!K55+tavush!K55+armavir!K55+aragacotn!K55+'kentron '!K55+ararat!K55+lori!K55+erebuni!K55+shengavit!K55+malatia!K55+ajapnyak!K55+avan!K55+arabkir!K55+kotayq!K55+gexarquniq!K55)</f>
        <v>2</v>
      </c>
      <c r="L55" s="2">
        <f>SUM(shirak!L55+syuniq!L55+tavush!L55+armavir!L55+aragacotn!L55+'kentron '!L55+ararat!L55+lori!L55+erebuni!L55+shengavit!L55+malatia!L55+ajapnyak!L55+avan!L55+arabkir!L55+kotayq!L55+gexarquniq!L55)</f>
        <v>2</v>
      </c>
      <c r="M55" s="2">
        <f>SUM(shirak!M55+syuniq!M55+tavush!M55+armavir!M55+aragacotn!M55+'kentron '!M55+ararat!M55+lori!M55+erebuni!M55+shengavit!M55+malatia!M55+ajapnyak!M55+avan!M55+arabkir!M55+kotayq!M55+gexarquniq!M55)</f>
        <v>0</v>
      </c>
      <c r="N55" s="2">
        <f>SUM(shirak!N55+syuniq!N55+tavush!N55+armavir!N55+aragacotn!N55+'kentron '!N55+ararat!N55+lori!N55+erebuni!N55+shengavit!N55+malatia!N55+ajapnyak!N55+avan!N55+arabkir!N55+kotayq!N55+gexarquniq!N55)</f>
        <v>0</v>
      </c>
      <c r="O55" s="2">
        <f>SUM(shirak!O55+syuniq!O55+tavush!O55+armavir!O55+aragacotn!O55+'kentron '!O55+ararat!O55+lori!O55+erebuni!O55+shengavit!O55+malatia!O55+ajapnyak!O55+avan!O55+arabkir!O55+kotayq!O55+gexarquniq!O55)</f>
        <v>2</v>
      </c>
      <c r="P55" s="2">
        <f>SUM(shirak!P55+syuniq!P55+tavush!P55+armavir!P55+aragacotn!P55+'kentron '!P55+ararat!P55+lori!P55+erebuni!P55+shengavit!P55+malatia!P55+ajapnyak!P55+avan!P55+arabkir!P55+kotayq!P55+gexarquniq!P55)</f>
        <v>0</v>
      </c>
    </row>
    <row r="56" spans="1:16" ht="33.75" customHeight="1" x14ac:dyDescent="0.2">
      <c r="B56" s="31">
        <v>3.6</v>
      </c>
      <c r="C56" s="111" t="s">
        <v>585</v>
      </c>
      <c r="D56" s="112"/>
      <c r="E56" s="25"/>
      <c r="F56" s="2">
        <f>SUM(shirak!F56+syuniq!F56+tavush!F56+armavir!F56+aragacotn!F56+'kentron '!F56+ararat!F56+lori!F56+erebuni!F56+shengavit!F56+malatia!F56+ajapnyak!F56+avan!F56+arabkir!F56+kotayq!F56+gexarquniq!F56)</f>
        <v>0</v>
      </c>
      <c r="G56" s="2">
        <f>SUM(shirak!G56+syuniq!G56+tavush!G56+armavir!G56+aragacotn!G56+'kentron '!G56+ararat!G56+lori!G56+erebuni!G56+shengavit!G56+malatia!G56+ajapnyak!G56+avan!G56+arabkir!G56+kotayq!G56+gexarquniq!G56)</f>
        <v>0</v>
      </c>
      <c r="H56" s="2">
        <f>SUM(shirak!H56+syuniq!H56+tavush!H56+armavir!H56+aragacotn!H56+'kentron '!H56+ararat!H56+lori!H56+erebuni!H56+shengavit!H56+malatia!H56+ajapnyak!H56+avan!H56+arabkir!H56+kotayq!H56+gexarquniq!H56)</f>
        <v>0</v>
      </c>
      <c r="I56" s="2">
        <f>SUM(shirak!I56+syuniq!I56+tavush!I56+armavir!I56+aragacotn!I56+'kentron '!I56+ararat!I56+lori!I56+erebuni!I56+shengavit!I56+malatia!I56+ajapnyak!I56+avan!I56+arabkir!I56+kotayq!I56+gexarquniq!I56)</f>
        <v>0</v>
      </c>
      <c r="J56" s="2">
        <f>SUM(shirak!J56+syuniq!J56+tavush!J56+armavir!J56+aragacotn!J56+'kentron '!J56+ararat!J56+lori!J56+erebuni!J56+shengavit!J56+malatia!J56+ajapnyak!J56+avan!J56+arabkir!J56+kotayq!J56+gexarquniq!J56)</f>
        <v>0</v>
      </c>
      <c r="K56" s="2">
        <f>SUM(shirak!K56+syuniq!K56+tavush!K56+armavir!K56+aragacotn!K56+'kentron '!K56+ararat!K56+lori!K56+erebuni!K56+shengavit!K56+malatia!K56+ajapnyak!K56+avan!K56+arabkir!K56+kotayq!K56+gexarquniq!K56)</f>
        <v>0</v>
      </c>
      <c r="L56" s="2">
        <f>SUM(shirak!L56+syuniq!L56+tavush!L56+armavir!L56+aragacotn!L56+'kentron '!L56+ararat!L56+lori!L56+erebuni!L56+shengavit!L56+malatia!L56+ajapnyak!L56+avan!L56+arabkir!L56+kotayq!L56+gexarquniq!L56)</f>
        <v>0</v>
      </c>
      <c r="M56" s="2">
        <f>SUM(shirak!M56+syuniq!M56+tavush!M56+armavir!M56+aragacotn!M56+'kentron '!M56+ararat!M56+lori!M56+erebuni!M56+shengavit!M56+malatia!M56+ajapnyak!M56+avan!M56+arabkir!M56+kotayq!M56+gexarquniq!M56)</f>
        <v>0</v>
      </c>
      <c r="N56" s="2">
        <f>SUM(shirak!N56+syuniq!N56+tavush!N56+armavir!N56+aragacotn!N56+'kentron '!N56+ararat!N56+lori!N56+erebuni!N56+shengavit!N56+malatia!N56+ajapnyak!N56+avan!N56+arabkir!N56+kotayq!N56+gexarquniq!N56)</f>
        <v>0</v>
      </c>
      <c r="O56" s="2">
        <f>SUM(shirak!O56+syuniq!O56+tavush!O56+armavir!O56+aragacotn!O56+'kentron '!O56+ararat!O56+lori!O56+erebuni!O56+shengavit!O56+malatia!O56+ajapnyak!O56+avan!O56+arabkir!O56+kotayq!O56+gexarquniq!O56)</f>
        <v>0</v>
      </c>
      <c r="P56" s="2">
        <f>SUM(shirak!P56+syuniq!P56+tavush!P56+armavir!P56+aragacotn!P56+'kentron '!P56+ararat!P56+lori!P56+erebuni!P56+shengavit!P56+malatia!P56+ajapnyak!P56+avan!P56+arabkir!P56+kotayq!P56+gexarquniq!P56)</f>
        <v>0</v>
      </c>
    </row>
    <row r="57" spans="1:16" ht="33.75" customHeight="1" x14ac:dyDescent="0.2">
      <c r="B57" s="76" t="s">
        <v>127</v>
      </c>
      <c r="C57" s="131" t="s">
        <v>487</v>
      </c>
      <c r="D57" s="131"/>
      <c r="E57" s="23"/>
      <c r="F57" s="2">
        <f>SUM(shirak!F57+syuniq!F57+tavush!F57+armavir!F57+aragacotn!F57+'kentron '!F57+ararat!F57+lori!F57+erebuni!F57+shengavit!F57+malatia!F57+ajapnyak!F57+avan!F57+arabkir!F57+kotayq!F57+gexarquniq!F57)</f>
        <v>2</v>
      </c>
      <c r="G57" s="2">
        <f>SUM(shirak!G57+syuniq!G57+tavush!G57+armavir!G57+aragacotn!G57+'kentron '!G57+ararat!G57+lori!G57+erebuni!G57+shengavit!G57+malatia!G57+ajapnyak!G57+avan!G57+arabkir!G57+kotayq!G57+gexarquniq!G57)</f>
        <v>14</v>
      </c>
      <c r="H57" s="2">
        <f>SUM(shirak!H57+syuniq!H57+tavush!H57+armavir!H57+aragacotn!H57+'kentron '!H57+ararat!H57+lori!H57+erebuni!H57+shengavit!H57+malatia!H57+ajapnyak!H57+avan!H57+arabkir!H57+kotayq!H57+gexarquniq!H57)</f>
        <v>10</v>
      </c>
      <c r="I57" s="2">
        <f>SUM(shirak!I57+syuniq!I57+tavush!I57+armavir!I57+aragacotn!I57+'kentron '!I57+ararat!I57+lori!I57+erebuni!I57+shengavit!I57+malatia!I57+ajapnyak!I57+avan!I57+arabkir!I57+kotayq!I57+gexarquniq!I57)</f>
        <v>1</v>
      </c>
      <c r="J57" s="2">
        <f>SUM(shirak!J57+syuniq!J57+tavush!J57+armavir!J57+aragacotn!J57+'kentron '!J57+ararat!J57+lori!J57+erebuni!J57+shengavit!J57+malatia!J57+ajapnyak!J57+avan!J57+arabkir!J57+kotayq!J57+gexarquniq!J57)</f>
        <v>0</v>
      </c>
      <c r="K57" s="2">
        <f>SUM(shirak!K57+syuniq!K57+tavush!K57+armavir!K57+aragacotn!K57+'kentron '!K57+ararat!K57+lori!K57+erebuni!K57+shengavit!K57+malatia!K57+ajapnyak!K57+avan!K57+arabkir!K57+kotayq!K57+gexarquniq!K57)</f>
        <v>11</v>
      </c>
      <c r="L57" s="2">
        <f>SUM(shirak!L57+syuniq!L57+tavush!L57+armavir!L57+aragacotn!L57+'kentron '!L57+ararat!L57+lori!L57+erebuni!L57+shengavit!L57+malatia!L57+ajapnyak!L57+avan!L57+arabkir!L57+kotayq!L57+gexarquniq!L57)</f>
        <v>7</v>
      </c>
      <c r="M57" s="2">
        <f>SUM(shirak!M57+syuniq!M57+tavush!M57+armavir!M57+aragacotn!M57+'kentron '!M57+ararat!M57+lori!M57+erebuni!M57+shengavit!M57+malatia!M57+ajapnyak!M57+avan!M57+arabkir!M57+kotayq!M57+gexarquniq!M57)</f>
        <v>2</v>
      </c>
      <c r="N57" s="2">
        <f>SUM(shirak!N57+syuniq!N57+tavush!N57+armavir!N57+aragacotn!N57+'kentron '!N57+ararat!N57+lori!N57+erebuni!N57+shengavit!N57+malatia!N57+ajapnyak!N57+avan!N57+arabkir!N57+kotayq!N57+gexarquniq!N57)</f>
        <v>0</v>
      </c>
      <c r="O57" s="2">
        <f>SUM(shirak!O57+syuniq!O57+tavush!O57+armavir!O57+aragacotn!O57+'kentron '!O57+ararat!O57+lori!O57+erebuni!O57+shengavit!O57+malatia!O57+ajapnyak!O57+avan!O57+arabkir!O57+kotayq!O57+gexarquniq!O57)</f>
        <v>5</v>
      </c>
      <c r="P57" s="2">
        <f>SUM(shirak!P57+syuniq!P57+tavush!P57+armavir!P57+aragacotn!P57+'kentron '!P57+ararat!P57+lori!P57+erebuni!P57+shengavit!P57+malatia!P57+ajapnyak!P57+avan!P57+arabkir!P57+kotayq!P57+gexarquniq!P57)</f>
        <v>1</v>
      </c>
    </row>
    <row r="58" spans="1:16" ht="33.75" customHeight="1" x14ac:dyDescent="0.2">
      <c r="B58" s="32" t="s">
        <v>129</v>
      </c>
      <c r="C58" s="115" t="s">
        <v>407</v>
      </c>
      <c r="D58" s="115"/>
      <c r="E58" s="23">
        <v>143</v>
      </c>
      <c r="F58" s="2">
        <f>SUM(shirak!F58+syuniq!F58+tavush!F58+armavir!F58+aragacotn!F58+'kentron '!F58+ararat!F58+lori!F58+erebuni!F58+shengavit!F58+malatia!F58+ajapnyak!F58+avan!F58+arabkir!F58+kotayq!F58+gexarquniq!F58)</f>
        <v>0</v>
      </c>
      <c r="G58" s="2">
        <f>SUM(shirak!G58+syuniq!G58+tavush!G58+armavir!G58+aragacotn!G58+'kentron '!G58+ararat!G58+lori!G58+erebuni!G58+shengavit!G58+malatia!G58+ajapnyak!G58+avan!G58+arabkir!G58+kotayq!G58+gexarquniq!G58)</f>
        <v>0</v>
      </c>
      <c r="H58" s="2">
        <f>SUM(shirak!H58+syuniq!H58+tavush!H58+armavir!H58+aragacotn!H58+'kentron '!H58+ararat!H58+lori!H58+erebuni!H58+shengavit!H58+malatia!H58+ajapnyak!H58+avan!H58+arabkir!H58+kotayq!H58+gexarquniq!H58)</f>
        <v>0</v>
      </c>
      <c r="I58" s="2">
        <f>SUM(shirak!I58+syuniq!I58+tavush!I58+armavir!I58+aragacotn!I58+'kentron '!I58+ararat!I58+lori!I58+erebuni!I58+shengavit!I58+malatia!I58+ajapnyak!I58+avan!I58+arabkir!I58+kotayq!I58+gexarquniq!I58)</f>
        <v>0</v>
      </c>
      <c r="J58" s="2">
        <f>SUM(shirak!J58+syuniq!J58+tavush!J58+armavir!J58+aragacotn!J58+'kentron '!J58+ararat!J58+lori!J58+erebuni!J58+shengavit!J58+malatia!J58+ajapnyak!J58+avan!J58+arabkir!J58+kotayq!J58+gexarquniq!J58)</f>
        <v>0</v>
      </c>
      <c r="K58" s="2">
        <f>SUM(shirak!K58+syuniq!K58+tavush!K58+armavir!K58+aragacotn!K58+'kentron '!K58+ararat!K58+lori!K58+erebuni!K58+shengavit!K58+malatia!K58+ajapnyak!K58+avan!K58+arabkir!K58+kotayq!K58+gexarquniq!K58)</f>
        <v>0</v>
      </c>
      <c r="L58" s="2">
        <f>SUM(shirak!L58+syuniq!L58+tavush!L58+armavir!L58+aragacotn!L58+'kentron '!L58+ararat!L58+lori!L58+erebuni!L58+shengavit!L58+malatia!L58+ajapnyak!L58+avan!L58+arabkir!L58+kotayq!L58+gexarquniq!L58)</f>
        <v>0</v>
      </c>
      <c r="M58" s="2">
        <f>SUM(shirak!M58+syuniq!M58+tavush!M58+armavir!M58+aragacotn!M58+'kentron '!M58+ararat!M58+lori!M58+erebuni!M58+shengavit!M58+malatia!M58+ajapnyak!M58+avan!M58+arabkir!M58+kotayq!M58+gexarquniq!M58)</f>
        <v>0</v>
      </c>
      <c r="N58" s="2">
        <f>SUM(shirak!N58+syuniq!N58+tavush!N58+armavir!N58+aragacotn!N58+'kentron '!N58+ararat!N58+lori!N58+erebuni!N58+shengavit!N58+malatia!N58+ajapnyak!N58+avan!N58+arabkir!N58+kotayq!N58+gexarquniq!N58)</f>
        <v>0</v>
      </c>
      <c r="O58" s="2">
        <f>SUM(shirak!O58+syuniq!O58+tavush!O58+armavir!O58+aragacotn!O58+'kentron '!O58+ararat!O58+lori!O58+erebuni!O58+shengavit!O58+malatia!O58+ajapnyak!O58+avan!O58+arabkir!O58+kotayq!O58+gexarquniq!O58)</f>
        <v>0</v>
      </c>
      <c r="P58" s="2">
        <f>SUM(shirak!P58+syuniq!P58+tavush!P58+armavir!P58+aragacotn!P58+'kentron '!P58+ararat!P58+lori!P58+erebuni!P58+shengavit!P58+malatia!P58+ajapnyak!P58+avan!P58+arabkir!P58+kotayq!P58+gexarquniq!P58)</f>
        <v>0</v>
      </c>
    </row>
    <row r="59" spans="1:16" ht="33.75" customHeight="1" x14ac:dyDescent="0.2">
      <c r="B59" s="32" t="s">
        <v>130</v>
      </c>
      <c r="C59" s="115" t="s">
        <v>408</v>
      </c>
      <c r="D59" s="115"/>
      <c r="E59" s="25">
        <v>144</v>
      </c>
      <c r="F59" s="2">
        <f>SUM(shirak!F59+syuniq!F59+tavush!F59+armavir!F59+aragacotn!F59+'kentron '!F59+ararat!F59+lori!F59+erebuni!F59+shengavit!F59+malatia!F59+ajapnyak!F59+avan!F59+arabkir!F59+kotayq!F59+gexarquniq!F59)</f>
        <v>0</v>
      </c>
      <c r="G59" s="2">
        <f>SUM(shirak!G59+syuniq!G59+tavush!G59+armavir!G59+aragacotn!G59+'kentron '!G59+ararat!G59+lori!G59+erebuni!G59+shengavit!G59+malatia!G59+ajapnyak!G59+avan!G59+arabkir!G59+kotayq!G59+gexarquniq!G59)</f>
        <v>1</v>
      </c>
      <c r="H59" s="2">
        <f>SUM(shirak!H59+syuniq!H59+tavush!H59+armavir!H59+aragacotn!H59+'kentron '!H59+ararat!H59+lori!H59+erebuni!H59+shengavit!H59+malatia!H59+ajapnyak!H59+avan!H59+arabkir!H59+kotayq!H59+gexarquniq!H59)</f>
        <v>0</v>
      </c>
      <c r="I59" s="2">
        <f>SUM(shirak!I59+syuniq!I59+tavush!I59+armavir!I59+aragacotn!I59+'kentron '!I59+ararat!I59+lori!I59+erebuni!I59+shengavit!I59+malatia!I59+ajapnyak!I59+avan!I59+arabkir!I59+kotayq!I59+gexarquniq!I59)</f>
        <v>0</v>
      </c>
      <c r="J59" s="2">
        <f>SUM(shirak!J59+syuniq!J59+tavush!J59+armavir!J59+aragacotn!J59+'kentron '!J59+ararat!J59+lori!J59+erebuni!J59+shengavit!J59+malatia!J59+ajapnyak!J59+avan!J59+arabkir!J59+kotayq!J59+gexarquniq!J59)</f>
        <v>0</v>
      </c>
      <c r="K59" s="2">
        <f>SUM(shirak!K59+syuniq!K59+tavush!K59+armavir!K59+aragacotn!K59+'kentron '!K59+ararat!K59+lori!K59+erebuni!K59+shengavit!K59+malatia!K59+ajapnyak!K59+avan!K59+arabkir!K59+kotayq!K59+gexarquniq!K59)</f>
        <v>0</v>
      </c>
      <c r="L59" s="2">
        <f>SUM(shirak!L59+syuniq!L59+tavush!L59+armavir!L59+aragacotn!L59+'kentron '!L59+ararat!L59+lori!L59+erebuni!L59+shengavit!L59+malatia!L59+ajapnyak!L59+avan!L59+arabkir!L59+kotayq!L59+gexarquniq!L59)</f>
        <v>0</v>
      </c>
      <c r="M59" s="2">
        <f>SUM(shirak!M59+syuniq!M59+tavush!M59+armavir!M59+aragacotn!M59+'kentron '!M59+ararat!M59+lori!M59+erebuni!M59+shengavit!M59+malatia!M59+ajapnyak!M59+avan!M59+arabkir!M59+kotayq!M59+gexarquniq!M59)</f>
        <v>0</v>
      </c>
      <c r="N59" s="2">
        <f>SUM(shirak!N59+syuniq!N59+tavush!N59+armavir!N59+aragacotn!N59+'kentron '!N59+ararat!N59+lori!N59+erebuni!N59+shengavit!N59+malatia!N59+ajapnyak!N59+avan!N59+arabkir!N59+kotayq!N59+gexarquniq!N59)</f>
        <v>0</v>
      </c>
      <c r="O59" s="2">
        <f>SUM(shirak!O59+syuniq!O59+tavush!O59+armavir!O59+aragacotn!O59+'kentron '!O59+ararat!O59+lori!O59+erebuni!O59+shengavit!O59+malatia!O59+ajapnyak!O59+avan!O59+arabkir!O59+kotayq!O59+gexarquniq!O59)</f>
        <v>1</v>
      </c>
      <c r="P59" s="2">
        <f>SUM(shirak!P59+syuniq!P59+tavush!P59+armavir!P59+aragacotn!P59+'kentron '!P59+ararat!P59+lori!P59+erebuni!P59+shengavit!P59+malatia!P59+ajapnyak!P59+avan!P59+arabkir!P59+kotayq!P59+gexarquniq!P59)</f>
        <v>0</v>
      </c>
    </row>
    <row r="60" spans="1:16" ht="33.75" customHeight="1" x14ac:dyDescent="0.2">
      <c r="B60" s="32" t="s">
        <v>131</v>
      </c>
      <c r="C60" s="115" t="s">
        <v>409</v>
      </c>
      <c r="D60" s="115"/>
      <c r="E60" s="25">
        <v>145</v>
      </c>
      <c r="F60" s="2">
        <f>SUM(shirak!F60+syuniq!F60+tavush!F60+armavir!F60+aragacotn!F60+'kentron '!F60+ararat!F60+lori!F60+erebuni!F60+shengavit!F60+malatia!F60+ajapnyak!F60+avan!F60+arabkir!F60+kotayq!F60+gexarquniq!F60)</f>
        <v>0</v>
      </c>
      <c r="G60" s="2">
        <f>SUM(shirak!G60+syuniq!G60+tavush!G60+armavir!G60+aragacotn!G60+'kentron '!G60+ararat!G60+lori!G60+erebuni!G60+shengavit!G60+malatia!G60+ajapnyak!G60+avan!G60+arabkir!G60+kotayq!G60+gexarquniq!G60)</f>
        <v>0</v>
      </c>
      <c r="H60" s="2">
        <f>SUM(shirak!H60+syuniq!H60+tavush!H60+armavir!H60+aragacotn!H60+'kentron '!H60+ararat!H60+lori!H60+erebuni!H60+shengavit!H60+malatia!H60+ajapnyak!H60+avan!H60+arabkir!H60+kotayq!H60+gexarquniq!H60)</f>
        <v>0</v>
      </c>
      <c r="I60" s="2">
        <f>SUM(shirak!I60+syuniq!I60+tavush!I60+armavir!I60+aragacotn!I60+'kentron '!I60+ararat!I60+lori!I60+erebuni!I60+shengavit!I60+malatia!I60+ajapnyak!I60+avan!I60+arabkir!I60+kotayq!I60+gexarquniq!I60)</f>
        <v>0</v>
      </c>
      <c r="J60" s="2">
        <f>SUM(shirak!J60+syuniq!J60+tavush!J60+armavir!J60+aragacotn!J60+'kentron '!J60+ararat!J60+lori!J60+erebuni!J60+shengavit!J60+malatia!J60+ajapnyak!J60+avan!J60+arabkir!J60+kotayq!J60+gexarquniq!J60)</f>
        <v>0</v>
      </c>
      <c r="K60" s="2">
        <f>SUM(shirak!K60+syuniq!K60+tavush!K60+armavir!K60+aragacotn!K60+'kentron '!K60+ararat!K60+lori!K60+erebuni!K60+shengavit!K60+malatia!K60+ajapnyak!K60+avan!K60+arabkir!K60+kotayq!K60+gexarquniq!K60)</f>
        <v>0</v>
      </c>
      <c r="L60" s="2">
        <f>SUM(shirak!L60+syuniq!L60+tavush!L60+armavir!L60+aragacotn!L60+'kentron '!L60+ararat!L60+lori!L60+erebuni!L60+shengavit!L60+malatia!L60+ajapnyak!L60+avan!L60+arabkir!L60+kotayq!L60+gexarquniq!L60)</f>
        <v>0</v>
      </c>
      <c r="M60" s="2">
        <f>SUM(shirak!M60+syuniq!M60+tavush!M60+armavir!M60+aragacotn!M60+'kentron '!M60+ararat!M60+lori!M60+erebuni!M60+shengavit!M60+malatia!M60+ajapnyak!M60+avan!M60+arabkir!M60+kotayq!M60+gexarquniq!M60)</f>
        <v>0</v>
      </c>
      <c r="N60" s="2">
        <f>SUM(shirak!N60+syuniq!N60+tavush!N60+armavir!N60+aragacotn!N60+'kentron '!N60+ararat!N60+lori!N60+erebuni!N60+shengavit!N60+malatia!N60+ajapnyak!N60+avan!N60+arabkir!N60+kotayq!N60+gexarquniq!N60)</f>
        <v>0</v>
      </c>
      <c r="O60" s="2">
        <f>SUM(shirak!O60+syuniq!O60+tavush!O60+armavir!O60+aragacotn!O60+'kentron '!O60+ararat!O60+lori!O60+erebuni!O60+shengavit!O60+malatia!O60+ajapnyak!O60+avan!O60+arabkir!O60+kotayq!O60+gexarquniq!O60)</f>
        <v>0</v>
      </c>
      <c r="P60" s="2">
        <f>SUM(shirak!P60+syuniq!P60+tavush!P60+armavir!P60+aragacotn!P60+'kentron '!P60+ararat!P60+lori!P60+erebuni!P60+shengavit!P60+malatia!P60+ajapnyak!P60+avan!P60+arabkir!P60+kotayq!P60+gexarquniq!P60)</f>
        <v>0</v>
      </c>
    </row>
    <row r="61" spans="1:16" ht="33.75" customHeight="1" x14ac:dyDescent="0.2">
      <c r="B61" s="32" t="s">
        <v>132</v>
      </c>
      <c r="C61" s="115" t="s">
        <v>410</v>
      </c>
      <c r="D61" s="115"/>
      <c r="E61" s="25">
        <v>146</v>
      </c>
      <c r="F61" s="2">
        <f>SUM(shirak!F61+syuniq!F61+tavush!F61+armavir!F61+aragacotn!F61+'kentron '!F61+ararat!F61+lori!F61+erebuni!F61+shengavit!F61+malatia!F61+ajapnyak!F61+avan!F61+arabkir!F61+kotayq!F61+gexarquniq!F61)</f>
        <v>0</v>
      </c>
      <c r="G61" s="2">
        <f>SUM(shirak!G61+syuniq!G61+tavush!G61+armavir!G61+aragacotn!G61+'kentron '!G61+ararat!G61+lori!G61+erebuni!G61+shengavit!G61+malatia!G61+ajapnyak!G61+avan!G61+arabkir!G61+kotayq!G61+gexarquniq!G61)</f>
        <v>0</v>
      </c>
      <c r="H61" s="2">
        <f>SUM(shirak!H61+syuniq!H61+tavush!H61+armavir!H61+aragacotn!H61+'kentron '!H61+ararat!H61+lori!H61+erebuni!H61+shengavit!H61+malatia!H61+ajapnyak!H61+avan!H61+arabkir!H61+kotayq!H61+gexarquniq!H61)</f>
        <v>0</v>
      </c>
      <c r="I61" s="2">
        <f>SUM(shirak!I61+syuniq!I61+tavush!I61+armavir!I61+aragacotn!I61+'kentron '!I61+ararat!I61+lori!I61+erebuni!I61+shengavit!I61+malatia!I61+ajapnyak!I61+avan!I61+arabkir!I61+kotayq!I61+gexarquniq!I61)</f>
        <v>0</v>
      </c>
      <c r="J61" s="2">
        <f>SUM(shirak!J61+syuniq!J61+tavush!J61+armavir!J61+aragacotn!J61+'kentron '!J61+ararat!J61+lori!J61+erebuni!J61+shengavit!J61+malatia!J61+ajapnyak!J61+avan!J61+arabkir!J61+kotayq!J61+gexarquniq!J61)</f>
        <v>0</v>
      </c>
      <c r="K61" s="2">
        <f>SUM(shirak!K61+syuniq!K61+tavush!K61+armavir!K61+aragacotn!K61+'kentron '!K61+ararat!K61+lori!K61+erebuni!K61+shengavit!K61+malatia!K61+ajapnyak!K61+avan!K61+arabkir!K61+kotayq!K61+gexarquniq!K61)</f>
        <v>0</v>
      </c>
      <c r="L61" s="2">
        <f>SUM(shirak!L61+syuniq!L61+tavush!L61+armavir!L61+aragacotn!L61+'kentron '!L61+ararat!L61+lori!L61+erebuni!L61+shengavit!L61+malatia!L61+ajapnyak!L61+avan!L61+arabkir!L61+kotayq!L61+gexarquniq!L61)</f>
        <v>0</v>
      </c>
      <c r="M61" s="2">
        <f>SUM(shirak!M61+syuniq!M61+tavush!M61+armavir!M61+aragacotn!M61+'kentron '!M61+ararat!M61+lori!M61+erebuni!M61+shengavit!M61+malatia!M61+ajapnyak!M61+avan!M61+arabkir!M61+kotayq!M61+gexarquniq!M61)</f>
        <v>0</v>
      </c>
      <c r="N61" s="2">
        <f>SUM(shirak!N61+syuniq!N61+tavush!N61+armavir!N61+aragacotn!N61+'kentron '!N61+ararat!N61+lori!N61+erebuni!N61+shengavit!N61+malatia!N61+ajapnyak!N61+avan!N61+arabkir!N61+kotayq!N61+gexarquniq!N61)</f>
        <v>0</v>
      </c>
      <c r="O61" s="2">
        <f>SUM(shirak!O61+syuniq!O61+tavush!O61+armavir!O61+aragacotn!O61+'kentron '!O61+ararat!O61+lori!O61+erebuni!O61+shengavit!O61+malatia!O61+ajapnyak!O61+avan!O61+arabkir!O61+kotayq!O61+gexarquniq!O61)</f>
        <v>0</v>
      </c>
      <c r="P61" s="2">
        <f>SUM(shirak!P61+syuniq!P61+tavush!P61+armavir!P61+aragacotn!P61+'kentron '!P61+ararat!P61+lori!P61+erebuni!P61+shengavit!P61+malatia!P61+ajapnyak!P61+avan!P61+arabkir!P61+kotayq!P61+gexarquniq!P61)</f>
        <v>0</v>
      </c>
    </row>
    <row r="62" spans="1:16" ht="33.75" customHeight="1" x14ac:dyDescent="0.2">
      <c r="B62" s="32" t="s">
        <v>133</v>
      </c>
      <c r="C62" s="115" t="s">
        <v>411</v>
      </c>
      <c r="D62" s="115"/>
      <c r="E62" s="25">
        <v>147</v>
      </c>
      <c r="F62" s="2">
        <f>SUM(shirak!F62+syuniq!F62+tavush!F62+armavir!F62+aragacotn!F62+'kentron '!F62+ararat!F62+lori!F62+erebuni!F62+shengavit!F62+malatia!F62+ajapnyak!F62+avan!F62+arabkir!F62+kotayq!F62+gexarquniq!F62)</f>
        <v>0</v>
      </c>
      <c r="G62" s="2">
        <f>SUM(shirak!G62+syuniq!G62+tavush!G62+armavir!G62+aragacotn!G62+'kentron '!G62+ararat!G62+lori!G62+erebuni!G62+shengavit!G62+malatia!G62+ajapnyak!G62+avan!G62+arabkir!G62+kotayq!G62+gexarquniq!G62)</f>
        <v>11</v>
      </c>
      <c r="H62" s="2">
        <f>SUM(shirak!H62+syuniq!H62+tavush!H62+armavir!H62+aragacotn!H62+'kentron '!H62+ararat!H62+lori!H62+erebuni!H62+shengavit!H62+malatia!H62+ajapnyak!H62+avan!H62+arabkir!H62+kotayq!H62+gexarquniq!H62)</f>
        <v>7</v>
      </c>
      <c r="I62" s="2">
        <f>SUM(shirak!I62+syuniq!I62+tavush!I62+armavir!I62+aragacotn!I62+'kentron '!I62+ararat!I62+lori!I62+erebuni!I62+shengavit!I62+malatia!I62+ajapnyak!I62+avan!I62+arabkir!I62+kotayq!I62+gexarquniq!I62)</f>
        <v>0</v>
      </c>
      <c r="J62" s="2">
        <f>SUM(shirak!J62+syuniq!J62+tavush!J62+armavir!J62+aragacotn!J62+'kentron '!J62+ararat!J62+lori!J62+erebuni!J62+shengavit!J62+malatia!J62+ajapnyak!J62+avan!J62+arabkir!J62+kotayq!J62+gexarquniq!J62)</f>
        <v>0</v>
      </c>
      <c r="K62" s="2">
        <f>SUM(shirak!K62+syuniq!K62+tavush!K62+armavir!K62+aragacotn!K62+'kentron '!K62+ararat!K62+lori!K62+erebuni!K62+shengavit!K62+malatia!K62+ajapnyak!K62+avan!K62+arabkir!K62+kotayq!K62+gexarquniq!K62)</f>
        <v>7</v>
      </c>
      <c r="L62" s="2">
        <f>SUM(shirak!L62+syuniq!L62+tavush!L62+armavir!L62+aragacotn!L62+'kentron '!L62+ararat!L62+lori!L62+erebuni!L62+shengavit!L62+malatia!L62+ajapnyak!L62+avan!L62+arabkir!L62+kotayq!L62+gexarquniq!L62)</f>
        <v>4</v>
      </c>
      <c r="M62" s="2">
        <f>SUM(shirak!M62+syuniq!M62+tavush!M62+armavir!M62+aragacotn!M62+'kentron '!M62+ararat!M62+lori!M62+erebuni!M62+shengavit!M62+malatia!M62+ajapnyak!M62+avan!M62+arabkir!M62+kotayq!M62+gexarquniq!M62)</f>
        <v>1</v>
      </c>
      <c r="N62" s="2">
        <f>SUM(shirak!N62+syuniq!N62+tavush!N62+armavir!N62+aragacotn!N62+'kentron '!N62+ararat!N62+lori!N62+erebuni!N62+shengavit!N62+malatia!N62+ajapnyak!N62+avan!N62+arabkir!N62+kotayq!N62+gexarquniq!N62)</f>
        <v>0</v>
      </c>
      <c r="O62" s="2">
        <f>SUM(shirak!O62+syuniq!O62+tavush!O62+armavir!O62+aragacotn!O62+'kentron '!O62+ararat!O62+lori!O62+erebuni!O62+shengavit!O62+malatia!O62+ajapnyak!O62+avan!O62+arabkir!O62+kotayq!O62+gexarquniq!O62)</f>
        <v>4</v>
      </c>
      <c r="P62" s="2">
        <f>SUM(shirak!P62+syuniq!P62+tavush!P62+armavir!P62+aragacotn!P62+'kentron '!P62+ararat!P62+lori!P62+erebuni!P62+shengavit!P62+malatia!P62+ajapnyak!P62+avan!P62+arabkir!P62+kotayq!P62+gexarquniq!P62)</f>
        <v>1</v>
      </c>
    </row>
    <row r="63" spans="1:16" ht="33.75" customHeight="1" x14ac:dyDescent="0.2">
      <c r="B63" s="32" t="s">
        <v>134</v>
      </c>
      <c r="C63" s="115" t="s">
        <v>412</v>
      </c>
      <c r="D63" s="115"/>
      <c r="E63" s="25">
        <v>148</v>
      </c>
      <c r="F63" s="2">
        <f>SUM(shirak!F63+syuniq!F63+tavush!F63+armavir!F63+aragacotn!F63+'kentron '!F63+ararat!F63+lori!F63+erebuni!F63+shengavit!F63+malatia!F63+ajapnyak!F63+avan!F63+arabkir!F63+kotayq!F63+gexarquniq!F63)</f>
        <v>0</v>
      </c>
      <c r="G63" s="2">
        <f>SUM(shirak!G63+syuniq!G63+tavush!G63+armavir!G63+aragacotn!G63+'kentron '!G63+ararat!G63+lori!G63+erebuni!G63+shengavit!G63+malatia!G63+ajapnyak!G63+avan!G63+arabkir!G63+kotayq!G63+gexarquniq!G63)</f>
        <v>0</v>
      </c>
      <c r="H63" s="2">
        <f>SUM(shirak!H63+syuniq!H63+tavush!H63+armavir!H63+aragacotn!H63+'kentron '!H63+ararat!H63+lori!H63+erebuni!H63+shengavit!H63+malatia!H63+ajapnyak!H63+avan!H63+arabkir!H63+kotayq!H63+gexarquniq!H63)</f>
        <v>0</v>
      </c>
      <c r="I63" s="2">
        <f>SUM(shirak!I63+syuniq!I63+tavush!I63+armavir!I63+aragacotn!I63+'kentron '!I63+ararat!I63+lori!I63+erebuni!I63+shengavit!I63+malatia!I63+ajapnyak!I63+avan!I63+arabkir!I63+kotayq!I63+gexarquniq!I63)</f>
        <v>0</v>
      </c>
      <c r="J63" s="2">
        <f>SUM(shirak!J63+syuniq!J63+tavush!J63+armavir!J63+aragacotn!J63+'kentron '!J63+ararat!J63+lori!J63+erebuni!J63+shengavit!J63+malatia!J63+ajapnyak!J63+avan!J63+arabkir!J63+kotayq!J63+gexarquniq!J63)</f>
        <v>0</v>
      </c>
      <c r="K63" s="2">
        <f>SUM(shirak!K63+syuniq!K63+tavush!K63+armavir!K63+aragacotn!K63+'kentron '!K63+ararat!K63+lori!K63+erebuni!K63+shengavit!K63+malatia!K63+ajapnyak!K63+avan!K63+arabkir!K63+kotayq!K63+gexarquniq!K63)</f>
        <v>0</v>
      </c>
      <c r="L63" s="2">
        <f>SUM(shirak!L63+syuniq!L63+tavush!L63+armavir!L63+aragacotn!L63+'kentron '!L63+ararat!L63+lori!L63+erebuni!L63+shengavit!L63+malatia!L63+ajapnyak!L63+avan!L63+arabkir!L63+kotayq!L63+gexarquniq!L63)</f>
        <v>0</v>
      </c>
      <c r="M63" s="2">
        <f>SUM(shirak!M63+syuniq!M63+tavush!M63+armavir!M63+aragacotn!M63+'kentron '!M63+ararat!M63+lori!M63+erebuni!M63+shengavit!M63+malatia!M63+ajapnyak!M63+avan!M63+arabkir!M63+kotayq!M63+gexarquniq!M63)</f>
        <v>0</v>
      </c>
      <c r="N63" s="2">
        <f>SUM(shirak!N63+syuniq!N63+tavush!N63+armavir!N63+aragacotn!N63+'kentron '!N63+ararat!N63+lori!N63+erebuni!N63+shengavit!N63+malatia!N63+ajapnyak!N63+avan!N63+arabkir!N63+kotayq!N63+gexarquniq!N63)</f>
        <v>0</v>
      </c>
      <c r="O63" s="2">
        <f>SUM(shirak!O63+syuniq!O63+tavush!O63+armavir!O63+aragacotn!O63+'kentron '!O63+ararat!O63+lori!O63+erebuni!O63+shengavit!O63+malatia!O63+ajapnyak!O63+avan!O63+arabkir!O63+kotayq!O63+gexarquniq!O63)</f>
        <v>0</v>
      </c>
      <c r="P63" s="2">
        <f>SUM(shirak!P63+syuniq!P63+tavush!P63+armavir!P63+aragacotn!P63+'kentron '!P63+ararat!P63+lori!P63+erebuni!P63+shengavit!P63+malatia!P63+ajapnyak!P63+avan!P63+arabkir!P63+kotayq!P63+gexarquniq!P63)</f>
        <v>0</v>
      </c>
    </row>
    <row r="64" spans="1:16" ht="33.75" customHeight="1" x14ac:dyDescent="0.2">
      <c r="B64" s="32" t="s">
        <v>135</v>
      </c>
      <c r="C64" s="115" t="s">
        <v>406</v>
      </c>
      <c r="D64" s="115"/>
      <c r="E64" s="25">
        <v>149</v>
      </c>
      <c r="F64" s="2">
        <f>SUM(shirak!F64+syuniq!F64+tavush!F64+armavir!F64+aragacotn!F64+'kentron '!F64+ararat!F64+lori!F64+erebuni!F64+shengavit!F64+malatia!F64+ajapnyak!F64+avan!F64+arabkir!F64+kotayq!F64+gexarquniq!F64)</f>
        <v>0</v>
      </c>
      <c r="G64" s="2">
        <f>SUM(shirak!G64+syuniq!G64+tavush!G64+armavir!G64+aragacotn!G64+'kentron '!G64+ararat!G64+lori!G64+erebuni!G64+shengavit!G64+malatia!G64+ajapnyak!G64+avan!G64+arabkir!G64+kotayq!G64+gexarquniq!G64)</f>
        <v>0</v>
      </c>
      <c r="H64" s="2">
        <f>SUM(shirak!H64+syuniq!H64+tavush!H64+armavir!H64+aragacotn!H64+'kentron '!H64+ararat!H64+lori!H64+erebuni!H64+shengavit!H64+malatia!H64+ajapnyak!H64+avan!H64+arabkir!H64+kotayq!H64+gexarquniq!H64)</f>
        <v>0</v>
      </c>
      <c r="I64" s="2">
        <f>SUM(shirak!I64+syuniq!I64+tavush!I64+armavir!I64+aragacotn!I64+'kentron '!I64+ararat!I64+lori!I64+erebuni!I64+shengavit!I64+malatia!I64+ajapnyak!I64+avan!I64+arabkir!I64+kotayq!I64+gexarquniq!I64)</f>
        <v>0</v>
      </c>
      <c r="J64" s="2">
        <f>SUM(shirak!J64+syuniq!J64+tavush!J64+armavir!J64+aragacotn!J64+'kentron '!J64+ararat!J64+lori!J64+erebuni!J64+shengavit!J64+malatia!J64+ajapnyak!J64+avan!J64+arabkir!J64+kotayq!J64+gexarquniq!J64)</f>
        <v>0</v>
      </c>
      <c r="K64" s="2">
        <f>SUM(shirak!K64+syuniq!K64+tavush!K64+armavir!K64+aragacotn!K64+'kentron '!K64+ararat!K64+lori!K64+erebuni!K64+shengavit!K64+malatia!K64+ajapnyak!K64+avan!K64+arabkir!K64+kotayq!K64+gexarquniq!K64)</f>
        <v>0</v>
      </c>
      <c r="L64" s="2">
        <f>SUM(shirak!L64+syuniq!L64+tavush!L64+armavir!L64+aragacotn!L64+'kentron '!L64+ararat!L64+lori!L64+erebuni!L64+shengavit!L64+malatia!L64+ajapnyak!L64+avan!L64+arabkir!L64+kotayq!L64+gexarquniq!L64)</f>
        <v>0</v>
      </c>
      <c r="M64" s="2">
        <f>SUM(shirak!M64+syuniq!M64+tavush!M64+armavir!M64+aragacotn!M64+'kentron '!M64+ararat!M64+lori!M64+erebuni!M64+shengavit!M64+malatia!M64+ajapnyak!M64+avan!M64+arabkir!M64+kotayq!M64+gexarquniq!M64)</f>
        <v>0</v>
      </c>
      <c r="N64" s="2">
        <f>SUM(shirak!N64+syuniq!N64+tavush!N64+armavir!N64+aragacotn!N64+'kentron '!N64+ararat!N64+lori!N64+erebuni!N64+shengavit!N64+malatia!N64+ajapnyak!N64+avan!N64+arabkir!N64+kotayq!N64+gexarquniq!N64)</f>
        <v>0</v>
      </c>
      <c r="O64" s="2">
        <f>SUM(shirak!O64+syuniq!O64+tavush!O64+armavir!O64+aragacotn!O64+'kentron '!O64+ararat!O64+lori!O64+erebuni!O64+shengavit!O64+malatia!O64+ajapnyak!O64+avan!O64+arabkir!O64+kotayq!O64+gexarquniq!O64)</f>
        <v>0</v>
      </c>
      <c r="P64" s="2">
        <f>SUM(shirak!P64+syuniq!P64+tavush!P64+armavir!P64+aragacotn!P64+'kentron '!P64+ararat!P64+lori!P64+erebuni!P64+shengavit!P64+malatia!P64+ajapnyak!P64+avan!P64+arabkir!P64+kotayq!P64+gexarquniq!P64)</f>
        <v>0</v>
      </c>
    </row>
    <row r="65" spans="1:16" ht="33.75" customHeight="1" x14ac:dyDescent="0.2">
      <c r="B65" s="32" t="s">
        <v>136</v>
      </c>
      <c r="C65" s="115" t="s">
        <v>413</v>
      </c>
      <c r="D65" s="115"/>
      <c r="E65" s="25">
        <v>150</v>
      </c>
      <c r="F65" s="2">
        <f>SUM(shirak!F65+syuniq!F65+tavush!F65+armavir!F65+aragacotn!F65+'kentron '!F65+ararat!F65+lori!F65+erebuni!F65+shengavit!F65+malatia!F65+ajapnyak!F65+avan!F65+arabkir!F65+kotayq!F65+gexarquniq!F65)</f>
        <v>0</v>
      </c>
      <c r="G65" s="2">
        <f>SUM(shirak!G65+syuniq!G65+tavush!G65+armavir!G65+aragacotn!G65+'kentron '!G65+ararat!G65+lori!G65+erebuni!G65+shengavit!G65+malatia!G65+ajapnyak!G65+avan!G65+arabkir!G65+kotayq!G65+gexarquniq!G65)</f>
        <v>0</v>
      </c>
      <c r="H65" s="2">
        <f>SUM(shirak!H65+syuniq!H65+tavush!H65+armavir!H65+aragacotn!H65+'kentron '!H65+ararat!H65+lori!H65+erebuni!H65+shengavit!H65+malatia!H65+ajapnyak!H65+avan!H65+arabkir!H65+kotayq!H65+gexarquniq!H65)</f>
        <v>0</v>
      </c>
      <c r="I65" s="2">
        <f>SUM(shirak!I65+syuniq!I65+tavush!I65+armavir!I65+aragacotn!I65+'kentron '!I65+ararat!I65+lori!I65+erebuni!I65+shengavit!I65+malatia!I65+ajapnyak!I65+avan!I65+arabkir!I65+kotayq!I65+gexarquniq!I65)</f>
        <v>0</v>
      </c>
      <c r="J65" s="2">
        <f>SUM(shirak!J65+syuniq!J65+tavush!J65+armavir!J65+aragacotn!J65+'kentron '!J65+ararat!J65+lori!J65+erebuni!J65+shengavit!J65+malatia!J65+ajapnyak!J65+avan!J65+arabkir!J65+kotayq!J65+gexarquniq!J65)</f>
        <v>0</v>
      </c>
      <c r="K65" s="2">
        <f>SUM(shirak!K65+syuniq!K65+tavush!K65+armavir!K65+aragacotn!K65+'kentron '!K65+ararat!K65+lori!K65+erebuni!K65+shengavit!K65+malatia!K65+ajapnyak!K65+avan!K65+arabkir!K65+kotayq!K65+gexarquniq!K65)</f>
        <v>0</v>
      </c>
      <c r="L65" s="2">
        <f>SUM(shirak!L65+syuniq!L65+tavush!L65+armavir!L65+aragacotn!L65+'kentron '!L65+ararat!L65+lori!L65+erebuni!L65+shengavit!L65+malatia!L65+ajapnyak!L65+avan!L65+arabkir!L65+kotayq!L65+gexarquniq!L65)</f>
        <v>0</v>
      </c>
      <c r="M65" s="2">
        <f>SUM(shirak!M65+syuniq!M65+tavush!M65+armavir!M65+aragacotn!M65+'kentron '!M65+ararat!M65+lori!M65+erebuni!M65+shengavit!M65+malatia!M65+ajapnyak!M65+avan!M65+arabkir!M65+kotayq!M65+gexarquniq!M65)</f>
        <v>0</v>
      </c>
      <c r="N65" s="2">
        <f>SUM(shirak!N65+syuniq!N65+tavush!N65+armavir!N65+aragacotn!N65+'kentron '!N65+ararat!N65+lori!N65+erebuni!N65+shengavit!N65+malatia!N65+ajapnyak!N65+avan!N65+arabkir!N65+kotayq!N65+gexarquniq!N65)</f>
        <v>0</v>
      </c>
      <c r="O65" s="2">
        <f>SUM(shirak!O65+syuniq!O65+tavush!O65+armavir!O65+aragacotn!O65+'kentron '!O65+ararat!O65+lori!O65+erebuni!O65+shengavit!O65+malatia!O65+ajapnyak!O65+avan!O65+arabkir!O65+kotayq!O65+gexarquniq!O65)</f>
        <v>0</v>
      </c>
      <c r="P65" s="2">
        <f>SUM(shirak!P65+syuniq!P65+tavush!P65+armavir!P65+aragacotn!P65+'kentron '!P65+ararat!P65+lori!P65+erebuni!P65+shengavit!P65+malatia!P65+ajapnyak!P65+avan!P65+arabkir!P65+kotayq!P65+gexarquniq!P65)</f>
        <v>0</v>
      </c>
    </row>
    <row r="66" spans="1:16" ht="33.75" customHeight="1" x14ac:dyDescent="0.2">
      <c r="B66" s="32" t="s">
        <v>137</v>
      </c>
      <c r="C66" s="115" t="s">
        <v>414</v>
      </c>
      <c r="D66" s="115"/>
      <c r="E66" s="23">
        <v>151</v>
      </c>
      <c r="F66" s="2">
        <f>SUM(shirak!F66+syuniq!F66+tavush!F66+armavir!F66+aragacotn!F66+'kentron '!F66+ararat!F66+lori!F66+erebuni!F66+shengavit!F66+malatia!F66+ajapnyak!F66+avan!F66+arabkir!F66+kotayq!F66+gexarquniq!F66)</f>
        <v>0</v>
      </c>
      <c r="G66" s="2">
        <f>SUM(shirak!G66+syuniq!G66+tavush!G66+armavir!G66+aragacotn!G66+'kentron '!G66+ararat!G66+lori!G66+erebuni!G66+shengavit!G66+malatia!G66+ajapnyak!G66+avan!G66+arabkir!G66+kotayq!G66+gexarquniq!G66)</f>
        <v>0</v>
      </c>
      <c r="H66" s="2">
        <f>SUM(shirak!H66+syuniq!H66+tavush!H66+armavir!H66+aragacotn!H66+'kentron '!H66+ararat!H66+lori!H66+erebuni!H66+shengavit!H66+malatia!H66+ajapnyak!H66+avan!H66+arabkir!H66+kotayq!H66+gexarquniq!H66)</f>
        <v>0</v>
      </c>
      <c r="I66" s="2">
        <f>SUM(shirak!I66+syuniq!I66+tavush!I66+armavir!I66+aragacotn!I66+'kentron '!I66+ararat!I66+lori!I66+erebuni!I66+shengavit!I66+malatia!I66+ajapnyak!I66+avan!I66+arabkir!I66+kotayq!I66+gexarquniq!I66)</f>
        <v>0</v>
      </c>
      <c r="J66" s="2">
        <f>SUM(shirak!J66+syuniq!J66+tavush!J66+armavir!J66+aragacotn!J66+'kentron '!J66+ararat!J66+lori!J66+erebuni!J66+shengavit!J66+malatia!J66+ajapnyak!J66+avan!J66+arabkir!J66+kotayq!J66+gexarquniq!J66)</f>
        <v>0</v>
      </c>
      <c r="K66" s="2">
        <f>SUM(shirak!K66+syuniq!K66+tavush!K66+armavir!K66+aragacotn!K66+'kentron '!K66+ararat!K66+lori!K66+erebuni!K66+shengavit!K66+malatia!K66+ajapnyak!K66+avan!K66+arabkir!K66+kotayq!K66+gexarquniq!K66)</f>
        <v>0</v>
      </c>
      <c r="L66" s="2">
        <f>SUM(shirak!L66+syuniq!L66+tavush!L66+armavir!L66+aragacotn!L66+'kentron '!L66+ararat!L66+lori!L66+erebuni!L66+shengavit!L66+malatia!L66+ajapnyak!L66+avan!L66+arabkir!L66+kotayq!L66+gexarquniq!L66)</f>
        <v>0</v>
      </c>
      <c r="M66" s="2">
        <f>SUM(shirak!M66+syuniq!M66+tavush!M66+armavir!M66+aragacotn!M66+'kentron '!M66+ararat!M66+lori!M66+erebuni!M66+shengavit!M66+malatia!M66+ajapnyak!M66+avan!M66+arabkir!M66+kotayq!M66+gexarquniq!M66)</f>
        <v>0</v>
      </c>
      <c r="N66" s="2">
        <f>SUM(shirak!N66+syuniq!N66+tavush!N66+armavir!N66+aragacotn!N66+'kentron '!N66+ararat!N66+lori!N66+erebuni!N66+shengavit!N66+malatia!N66+ajapnyak!N66+avan!N66+arabkir!N66+kotayq!N66+gexarquniq!N66)</f>
        <v>0</v>
      </c>
      <c r="O66" s="2">
        <f>SUM(shirak!O66+syuniq!O66+tavush!O66+armavir!O66+aragacotn!O66+'kentron '!O66+ararat!O66+lori!O66+erebuni!O66+shengavit!O66+malatia!O66+ajapnyak!O66+avan!O66+arabkir!O66+kotayq!O66+gexarquniq!O66)</f>
        <v>0</v>
      </c>
      <c r="P66" s="2">
        <f>SUM(shirak!P66+syuniq!P66+tavush!P66+armavir!P66+aragacotn!P66+'kentron '!P66+ararat!P66+lori!P66+erebuni!P66+shengavit!P66+malatia!P66+ajapnyak!P66+avan!P66+arabkir!P66+kotayq!P66+gexarquniq!P66)</f>
        <v>0</v>
      </c>
    </row>
    <row r="67" spans="1:16" ht="33.75" customHeight="1" x14ac:dyDescent="0.2">
      <c r="B67" s="32" t="s">
        <v>138</v>
      </c>
      <c r="C67" s="115" t="s">
        <v>415</v>
      </c>
      <c r="D67" s="115"/>
      <c r="E67" s="23">
        <v>152</v>
      </c>
      <c r="F67" s="2">
        <f>SUM(shirak!F67+syuniq!F67+tavush!F67+armavir!F67+aragacotn!F67+'kentron '!F67+ararat!F67+lori!F67+erebuni!F67+shengavit!F67+malatia!F67+ajapnyak!F67+avan!F67+arabkir!F67+kotayq!F67+gexarquniq!F67)</f>
        <v>0</v>
      </c>
      <c r="G67" s="2">
        <f>SUM(shirak!G67+syuniq!G67+tavush!G67+armavir!G67+aragacotn!G67+'kentron '!G67+ararat!G67+lori!G67+erebuni!G67+shengavit!G67+malatia!G67+ajapnyak!G67+avan!G67+arabkir!G67+kotayq!G67+gexarquniq!G67)</f>
        <v>0</v>
      </c>
      <c r="H67" s="2">
        <f>SUM(shirak!H67+syuniq!H67+tavush!H67+armavir!H67+aragacotn!H67+'kentron '!H67+ararat!H67+lori!H67+erebuni!H67+shengavit!H67+malatia!H67+ajapnyak!H67+avan!H67+arabkir!H67+kotayq!H67+gexarquniq!H67)</f>
        <v>0</v>
      </c>
      <c r="I67" s="2">
        <f>SUM(shirak!I67+syuniq!I67+tavush!I67+armavir!I67+aragacotn!I67+'kentron '!I67+ararat!I67+lori!I67+erebuni!I67+shengavit!I67+malatia!I67+ajapnyak!I67+avan!I67+arabkir!I67+kotayq!I67+gexarquniq!I67)</f>
        <v>0</v>
      </c>
      <c r="J67" s="2">
        <f>SUM(shirak!J67+syuniq!J67+tavush!J67+armavir!J67+aragacotn!J67+'kentron '!J67+ararat!J67+lori!J67+erebuni!J67+shengavit!J67+malatia!J67+ajapnyak!J67+avan!J67+arabkir!J67+kotayq!J67+gexarquniq!J67)</f>
        <v>0</v>
      </c>
      <c r="K67" s="2">
        <f>SUM(shirak!K67+syuniq!K67+tavush!K67+armavir!K67+aragacotn!K67+'kentron '!K67+ararat!K67+lori!K67+erebuni!K67+shengavit!K67+malatia!K67+ajapnyak!K67+avan!K67+arabkir!K67+kotayq!K67+gexarquniq!K67)</f>
        <v>0</v>
      </c>
      <c r="L67" s="2">
        <f>SUM(shirak!L67+syuniq!L67+tavush!L67+armavir!L67+aragacotn!L67+'kentron '!L67+ararat!L67+lori!L67+erebuni!L67+shengavit!L67+malatia!L67+ajapnyak!L67+avan!L67+arabkir!L67+kotayq!L67+gexarquniq!L67)</f>
        <v>0</v>
      </c>
      <c r="M67" s="2">
        <f>SUM(shirak!M67+syuniq!M67+tavush!M67+armavir!M67+aragacotn!M67+'kentron '!M67+ararat!M67+lori!M67+erebuni!M67+shengavit!M67+malatia!M67+ajapnyak!M67+avan!M67+arabkir!M67+kotayq!M67+gexarquniq!M67)</f>
        <v>0</v>
      </c>
      <c r="N67" s="2">
        <f>SUM(shirak!N67+syuniq!N67+tavush!N67+armavir!N67+aragacotn!N67+'kentron '!N67+ararat!N67+lori!N67+erebuni!N67+shengavit!N67+malatia!N67+ajapnyak!N67+avan!N67+arabkir!N67+kotayq!N67+gexarquniq!N67)</f>
        <v>0</v>
      </c>
      <c r="O67" s="2">
        <f>SUM(shirak!O67+syuniq!O67+tavush!O67+armavir!O67+aragacotn!O67+'kentron '!O67+ararat!O67+lori!O67+erebuni!O67+shengavit!O67+malatia!O67+ajapnyak!O67+avan!O67+arabkir!O67+kotayq!O67+gexarquniq!O67)</f>
        <v>0</v>
      </c>
      <c r="P67" s="2">
        <f>SUM(shirak!P67+syuniq!P67+tavush!P67+armavir!P67+aragacotn!P67+'kentron '!P67+ararat!P67+lori!P67+erebuni!P67+shengavit!P67+malatia!P67+ajapnyak!P67+avan!P67+arabkir!P67+kotayq!P67+gexarquniq!P67)</f>
        <v>0</v>
      </c>
    </row>
    <row r="68" spans="1:16" ht="33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2">
        <f>SUM(shirak!F68+syuniq!F68+tavush!F68+armavir!F68+aragacotn!F68+'kentron '!F68+ararat!F68+lori!F68+erebuni!F68+shengavit!F68+malatia!F68+ajapnyak!F68+avan!F68+arabkir!F68+kotayq!F68+gexarquniq!F68)</f>
        <v>0</v>
      </c>
      <c r="G68" s="2">
        <f>SUM(shirak!G68+syuniq!G68+tavush!G68+armavir!G68+aragacotn!G68+'kentron '!G68+ararat!G68+lori!G68+erebuni!G68+shengavit!G68+malatia!G68+ajapnyak!G68+avan!G68+arabkir!G68+kotayq!G68+gexarquniq!G68)</f>
        <v>0</v>
      </c>
      <c r="H68" s="2">
        <f>SUM(shirak!H68+syuniq!H68+tavush!H68+armavir!H68+aragacotn!H68+'kentron '!H68+ararat!H68+lori!H68+erebuni!H68+shengavit!H68+malatia!H68+ajapnyak!H68+avan!H68+arabkir!H68+kotayq!H68+gexarquniq!H68)</f>
        <v>0</v>
      </c>
      <c r="I68" s="2">
        <f>SUM(shirak!I68+syuniq!I68+tavush!I68+armavir!I68+aragacotn!I68+'kentron '!I68+ararat!I68+lori!I68+erebuni!I68+shengavit!I68+malatia!I68+ajapnyak!I68+avan!I68+arabkir!I68+kotayq!I68+gexarquniq!I68)</f>
        <v>0</v>
      </c>
      <c r="J68" s="2">
        <f>SUM(shirak!J68+syuniq!J68+tavush!J68+armavir!J68+aragacotn!J68+'kentron '!J68+ararat!J68+lori!J68+erebuni!J68+shengavit!J68+malatia!J68+ajapnyak!J68+avan!J68+arabkir!J68+kotayq!J68+gexarquniq!J68)</f>
        <v>0</v>
      </c>
      <c r="K68" s="2">
        <f>SUM(shirak!K68+syuniq!K68+tavush!K68+armavir!K68+aragacotn!K68+'kentron '!K68+ararat!K68+lori!K68+erebuni!K68+shengavit!K68+malatia!K68+ajapnyak!K68+avan!K68+arabkir!K68+kotayq!K68+gexarquniq!K68)</f>
        <v>0</v>
      </c>
      <c r="L68" s="2">
        <f>SUM(shirak!L68+syuniq!L68+tavush!L68+armavir!L68+aragacotn!L68+'kentron '!L68+ararat!L68+lori!L68+erebuni!L68+shengavit!L68+malatia!L68+ajapnyak!L68+avan!L68+arabkir!L68+kotayq!L68+gexarquniq!L68)</f>
        <v>0</v>
      </c>
      <c r="M68" s="2">
        <f>SUM(shirak!M68+syuniq!M68+tavush!M68+armavir!M68+aragacotn!M68+'kentron '!M68+ararat!M68+lori!M68+erebuni!M68+shengavit!M68+malatia!M68+ajapnyak!M68+avan!M68+arabkir!M68+kotayq!M68+gexarquniq!M68)</f>
        <v>0</v>
      </c>
      <c r="N68" s="2">
        <f>SUM(shirak!N68+syuniq!N68+tavush!N68+armavir!N68+aragacotn!N68+'kentron '!N68+ararat!N68+lori!N68+erebuni!N68+shengavit!N68+malatia!N68+ajapnyak!N68+avan!N68+arabkir!N68+kotayq!N68+gexarquniq!N68)</f>
        <v>0</v>
      </c>
      <c r="O68" s="2">
        <f>SUM(shirak!O68+syuniq!O68+tavush!O68+armavir!O68+aragacotn!O68+'kentron '!O68+ararat!O68+lori!O68+erebuni!O68+shengavit!O68+malatia!O68+ajapnyak!O68+avan!O68+arabkir!O68+kotayq!O68+gexarquniq!O68)</f>
        <v>0</v>
      </c>
      <c r="P68" s="2">
        <f>SUM(shirak!P68+syuniq!P68+tavush!P68+armavir!P68+aragacotn!P68+'kentron '!P68+ararat!P68+lori!P68+erebuni!P68+shengavit!P68+malatia!P68+ajapnyak!P68+avan!P68+arabkir!P68+kotayq!P68+gexarquniq!P68)</f>
        <v>0</v>
      </c>
    </row>
    <row r="69" spans="1:16" ht="33.75" customHeight="1" x14ac:dyDescent="0.2">
      <c r="B69" s="32" t="s">
        <v>140</v>
      </c>
      <c r="C69" s="115" t="s">
        <v>417</v>
      </c>
      <c r="D69" s="115"/>
      <c r="E69" s="23">
        <v>154</v>
      </c>
      <c r="F69" s="2">
        <f>SUM(shirak!F69+syuniq!F69+tavush!F69+armavir!F69+aragacotn!F69+'kentron '!F69+ararat!F69+lori!F69+erebuni!F69+shengavit!F69+malatia!F69+ajapnyak!F69+avan!F69+arabkir!F69+kotayq!F69+gexarquniq!F69)</f>
        <v>0</v>
      </c>
      <c r="G69" s="2">
        <f>SUM(shirak!G69+syuniq!G69+tavush!G69+armavir!G69+aragacotn!G69+'kentron '!G69+ararat!G69+lori!G69+erebuni!G69+shengavit!G69+malatia!G69+ajapnyak!G69+avan!G69+arabkir!G69+kotayq!G69+gexarquniq!G69)</f>
        <v>0</v>
      </c>
      <c r="H69" s="2">
        <f>SUM(shirak!H69+syuniq!H69+tavush!H69+armavir!H69+aragacotn!H69+'kentron '!H69+ararat!H69+lori!H69+erebuni!H69+shengavit!H69+malatia!H69+ajapnyak!H69+avan!H69+arabkir!H69+kotayq!H69+gexarquniq!H69)</f>
        <v>0</v>
      </c>
      <c r="I69" s="2">
        <f>SUM(shirak!I69+syuniq!I69+tavush!I69+armavir!I69+aragacotn!I69+'kentron '!I69+ararat!I69+lori!I69+erebuni!I69+shengavit!I69+malatia!I69+ajapnyak!I69+avan!I69+arabkir!I69+kotayq!I69+gexarquniq!I69)</f>
        <v>0</v>
      </c>
      <c r="J69" s="2">
        <f>SUM(shirak!J69+syuniq!J69+tavush!J69+armavir!J69+aragacotn!J69+'kentron '!J69+ararat!J69+lori!J69+erebuni!J69+shengavit!J69+malatia!J69+ajapnyak!J69+avan!J69+arabkir!J69+kotayq!J69+gexarquniq!J69)</f>
        <v>0</v>
      </c>
      <c r="K69" s="2">
        <f>SUM(shirak!K69+syuniq!K69+tavush!K69+armavir!K69+aragacotn!K69+'kentron '!K69+ararat!K69+lori!K69+erebuni!K69+shengavit!K69+malatia!K69+ajapnyak!K69+avan!K69+arabkir!K69+kotayq!K69+gexarquniq!K69)</f>
        <v>0</v>
      </c>
      <c r="L69" s="2">
        <f>SUM(shirak!L69+syuniq!L69+tavush!L69+armavir!L69+aragacotn!L69+'kentron '!L69+ararat!L69+lori!L69+erebuni!L69+shengavit!L69+malatia!L69+ajapnyak!L69+avan!L69+arabkir!L69+kotayq!L69+gexarquniq!L69)</f>
        <v>0</v>
      </c>
      <c r="M69" s="2">
        <f>SUM(shirak!M69+syuniq!M69+tavush!M69+armavir!M69+aragacotn!M69+'kentron '!M69+ararat!M69+lori!M69+erebuni!M69+shengavit!M69+malatia!M69+ajapnyak!M69+avan!M69+arabkir!M69+kotayq!M69+gexarquniq!M69)</f>
        <v>0</v>
      </c>
      <c r="N69" s="2">
        <f>SUM(shirak!N69+syuniq!N69+tavush!N69+armavir!N69+aragacotn!N69+'kentron '!N69+ararat!N69+lori!N69+erebuni!N69+shengavit!N69+malatia!N69+ajapnyak!N69+avan!N69+arabkir!N69+kotayq!N69+gexarquniq!N69)</f>
        <v>0</v>
      </c>
      <c r="O69" s="2">
        <f>SUM(shirak!O69+syuniq!O69+tavush!O69+armavir!O69+aragacotn!O69+'kentron '!O69+ararat!O69+lori!O69+erebuni!O69+shengavit!O69+malatia!O69+ajapnyak!O69+avan!O69+arabkir!O69+kotayq!O69+gexarquniq!O69)</f>
        <v>0</v>
      </c>
      <c r="P69" s="2">
        <f>SUM(shirak!P69+syuniq!P69+tavush!P69+armavir!P69+aragacotn!P69+'kentron '!P69+ararat!P69+lori!P69+erebuni!P69+shengavit!P69+malatia!P69+ajapnyak!P69+avan!P69+arabkir!P69+kotayq!P69+gexarquniq!P69)</f>
        <v>0</v>
      </c>
    </row>
    <row r="70" spans="1:16" ht="33.75" customHeight="1" x14ac:dyDescent="0.2">
      <c r="B70" s="32" t="s">
        <v>141</v>
      </c>
      <c r="C70" s="111" t="s">
        <v>587</v>
      </c>
      <c r="D70" s="112"/>
      <c r="E70" s="23">
        <v>154.1</v>
      </c>
      <c r="F70" s="2">
        <f>SUM(shirak!F70+syuniq!F70+tavush!F70+armavir!F70+aragacotn!F70+'kentron '!F70+ararat!F70+lori!F70+erebuni!F70+shengavit!F70+malatia!F70+ajapnyak!F70+avan!F70+arabkir!F70+kotayq!F70+gexarquniq!F70)</f>
        <v>0</v>
      </c>
      <c r="G70" s="2">
        <f>SUM(shirak!G70+syuniq!G70+tavush!G70+armavir!G70+aragacotn!G70+'kentron '!G70+ararat!G70+lori!G70+erebuni!G70+shengavit!G70+malatia!G70+ajapnyak!G70+avan!G70+arabkir!G70+kotayq!G70+gexarquniq!G70)</f>
        <v>0</v>
      </c>
      <c r="H70" s="2">
        <f>SUM(shirak!H70+syuniq!H70+tavush!H70+armavir!H70+aragacotn!H70+'kentron '!H70+ararat!H70+lori!H70+erebuni!H70+shengavit!H70+malatia!H70+ajapnyak!H70+avan!H70+arabkir!H70+kotayq!H70+gexarquniq!H70)</f>
        <v>0</v>
      </c>
      <c r="I70" s="2">
        <f>SUM(shirak!I70+syuniq!I70+tavush!I70+armavir!I70+aragacotn!I70+'kentron '!I70+ararat!I70+lori!I70+erebuni!I70+shengavit!I70+malatia!I70+ajapnyak!I70+avan!I70+arabkir!I70+kotayq!I70+gexarquniq!I70)</f>
        <v>0</v>
      </c>
      <c r="J70" s="2">
        <f>SUM(shirak!J70+syuniq!J70+tavush!J70+armavir!J70+aragacotn!J70+'kentron '!J70+ararat!J70+lori!J70+erebuni!J70+shengavit!J70+malatia!J70+ajapnyak!J70+avan!J70+arabkir!J70+kotayq!J70+gexarquniq!J70)</f>
        <v>0</v>
      </c>
      <c r="K70" s="2">
        <f>SUM(shirak!K70+syuniq!K70+tavush!K70+armavir!K70+aragacotn!K70+'kentron '!K70+ararat!K70+lori!K70+erebuni!K70+shengavit!K70+malatia!K70+ajapnyak!K70+avan!K70+arabkir!K70+kotayq!K70+gexarquniq!K70)</f>
        <v>0</v>
      </c>
      <c r="L70" s="2">
        <f>SUM(shirak!L70+syuniq!L70+tavush!L70+armavir!L70+aragacotn!L70+'kentron '!L70+ararat!L70+lori!L70+erebuni!L70+shengavit!L70+malatia!L70+ajapnyak!L70+avan!L70+arabkir!L70+kotayq!L70+gexarquniq!L70)</f>
        <v>0</v>
      </c>
      <c r="M70" s="2">
        <f>SUM(shirak!M70+syuniq!M70+tavush!M70+armavir!M70+aragacotn!M70+'kentron '!M70+ararat!M70+lori!M70+erebuni!M70+shengavit!M70+malatia!M70+ajapnyak!M70+avan!M70+arabkir!M70+kotayq!M70+gexarquniq!M70)</f>
        <v>0</v>
      </c>
      <c r="N70" s="2">
        <f>SUM(shirak!N70+syuniq!N70+tavush!N70+armavir!N70+aragacotn!N70+'kentron '!N70+ararat!N70+lori!N70+erebuni!N70+shengavit!N70+malatia!N70+ajapnyak!N70+avan!N70+arabkir!N70+kotayq!N70+gexarquniq!N70)</f>
        <v>0</v>
      </c>
      <c r="O70" s="2">
        <f>SUM(shirak!O70+syuniq!O70+tavush!O70+armavir!O70+aragacotn!O70+'kentron '!O70+ararat!O70+lori!O70+erebuni!O70+shengavit!O70+malatia!O70+ajapnyak!O70+avan!O70+arabkir!O70+kotayq!O70+gexarquniq!O70)</f>
        <v>0</v>
      </c>
      <c r="P70" s="2">
        <f>SUM(shirak!P70+syuniq!P70+tavush!P70+armavir!P70+aragacotn!P70+'kentron '!P70+ararat!P70+lori!P70+erebuni!P70+shengavit!P70+malatia!P70+ajapnyak!P70+avan!P70+arabkir!P70+kotayq!P70+gexarquniq!P70)</f>
        <v>0</v>
      </c>
    </row>
    <row r="71" spans="1:16" ht="33.7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2">
        <f>SUM(shirak!F71+syuniq!F71+tavush!F71+armavir!F71+aragacotn!F71+'kentron '!F71+ararat!F71+lori!F71+erebuni!F71+shengavit!F71+malatia!F71+ajapnyak!F71+avan!F71+arabkir!F71+kotayq!F71+gexarquniq!F71)</f>
        <v>0</v>
      </c>
      <c r="G71" s="2">
        <f>SUM(shirak!G71+syuniq!G71+tavush!G71+armavir!G71+aragacotn!G71+'kentron '!G71+ararat!G71+lori!G71+erebuni!G71+shengavit!G71+malatia!G71+ajapnyak!G71+avan!G71+arabkir!G71+kotayq!G71+gexarquniq!G71)</f>
        <v>0</v>
      </c>
      <c r="H71" s="2">
        <f>SUM(shirak!H71+syuniq!H71+tavush!H71+armavir!H71+aragacotn!H71+'kentron '!H71+ararat!H71+lori!H71+erebuni!H71+shengavit!H71+malatia!H71+ajapnyak!H71+avan!H71+arabkir!H71+kotayq!H71+gexarquniq!H71)</f>
        <v>0</v>
      </c>
      <c r="I71" s="2">
        <f>SUM(shirak!I71+syuniq!I71+tavush!I71+armavir!I71+aragacotn!I71+'kentron '!I71+ararat!I71+lori!I71+erebuni!I71+shengavit!I71+malatia!I71+ajapnyak!I71+avan!I71+arabkir!I71+kotayq!I71+gexarquniq!I71)</f>
        <v>0</v>
      </c>
      <c r="J71" s="2">
        <f>SUM(shirak!J71+syuniq!J71+tavush!J71+armavir!J71+aragacotn!J71+'kentron '!J71+ararat!J71+lori!J71+erebuni!J71+shengavit!J71+malatia!J71+ajapnyak!J71+avan!J71+arabkir!J71+kotayq!J71+gexarquniq!J71)</f>
        <v>0</v>
      </c>
      <c r="K71" s="2">
        <f>SUM(shirak!K71+syuniq!K71+tavush!K71+armavir!K71+aragacotn!K71+'kentron '!K71+ararat!K71+lori!K71+erebuni!K71+shengavit!K71+malatia!K71+ajapnyak!K71+avan!K71+arabkir!K71+kotayq!K71+gexarquniq!K71)</f>
        <v>0</v>
      </c>
      <c r="L71" s="2">
        <f>SUM(shirak!L71+syuniq!L71+tavush!L71+armavir!L71+aragacotn!L71+'kentron '!L71+ararat!L71+lori!L71+erebuni!L71+shengavit!L71+malatia!L71+ajapnyak!L71+avan!L71+arabkir!L71+kotayq!L71+gexarquniq!L71)</f>
        <v>0</v>
      </c>
      <c r="M71" s="2">
        <f>SUM(shirak!M71+syuniq!M71+tavush!M71+armavir!M71+aragacotn!M71+'kentron '!M71+ararat!M71+lori!M71+erebuni!M71+shengavit!M71+malatia!M71+ajapnyak!M71+avan!M71+arabkir!M71+kotayq!M71+gexarquniq!M71)</f>
        <v>0</v>
      </c>
      <c r="N71" s="2">
        <f>SUM(shirak!N71+syuniq!N71+tavush!N71+armavir!N71+aragacotn!N71+'kentron '!N71+ararat!N71+lori!N71+erebuni!N71+shengavit!N71+malatia!N71+ajapnyak!N71+avan!N71+arabkir!N71+kotayq!N71+gexarquniq!N71)</f>
        <v>0</v>
      </c>
      <c r="O71" s="2">
        <f>SUM(shirak!O71+syuniq!O71+tavush!O71+armavir!O71+aragacotn!O71+'kentron '!O71+ararat!O71+lori!O71+erebuni!O71+shengavit!O71+malatia!O71+ajapnyak!O71+avan!O71+arabkir!O71+kotayq!O71+gexarquniq!O71)</f>
        <v>0</v>
      </c>
      <c r="P71" s="2">
        <f>SUM(shirak!P71+syuniq!P71+tavush!P71+armavir!P71+aragacotn!P71+'kentron '!P71+ararat!P71+lori!P71+erebuni!P71+shengavit!P71+malatia!P71+ajapnyak!P71+avan!P71+arabkir!P71+kotayq!P71+gexarquniq!P71)</f>
        <v>0</v>
      </c>
    </row>
    <row r="72" spans="1:16" ht="33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2">
        <f>SUM(shirak!F72+syuniq!F72+tavush!F72+armavir!F72+aragacotn!F72+'kentron '!F72+ararat!F72+lori!F72+erebuni!F72+shengavit!F72+malatia!F72+ajapnyak!F72+avan!F72+arabkir!F72+kotayq!F72+gexarquniq!F72)</f>
        <v>0</v>
      </c>
      <c r="G72" s="2">
        <f>SUM(shirak!G72+syuniq!G72+tavush!G72+armavir!G72+aragacotn!G72+'kentron '!G72+ararat!G72+lori!G72+erebuni!G72+shengavit!G72+malatia!G72+ajapnyak!G72+avan!G72+arabkir!G72+kotayq!G72+gexarquniq!G72)</f>
        <v>0</v>
      </c>
      <c r="H72" s="2">
        <f>SUM(shirak!H72+syuniq!H72+tavush!H72+armavir!H72+aragacotn!H72+'kentron '!H72+ararat!H72+lori!H72+erebuni!H72+shengavit!H72+malatia!H72+ajapnyak!H72+avan!H72+arabkir!H72+kotayq!H72+gexarquniq!H72)</f>
        <v>0</v>
      </c>
      <c r="I72" s="2">
        <f>SUM(shirak!I72+syuniq!I72+tavush!I72+armavir!I72+aragacotn!I72+'kentron '!I72+ararat!I72+lori!I72+erebuni!I72+shengavit!I72+malatia!I72+ajapnyak!I72+avan!I72+arabkir!I72+kotayq!I72+gexarquniq!I72)</f>
        <v>0</v>
      </c>
      <c r="J72" s="2">
        <f>SUM(shirak!J72+syuniq!J72+tavush!J72+armavir!J72+aragacotn!J72+'kentron '!J72+ararat!J72+lori!J72+erebuni!J72+shengavit!J72+malatia!J72+ajapnyak!J72+avan!J72+arabkir!J72+kotayq!J72+gexarquniq!J72)</f>
        <v>0</v>
      </c>
      <c r="K72" s="2">
        <f>SUM(shirak!K72+syuniq!K72+tavush!K72+armavir!K72+aragacotn!K72+'kentron '!K72+ararat!K72+lori!K72+erebuni!K72+shengavit!K72+malatia!K72+ajapnyak!K72+avan!K72+arabkir!K72+kotayq!K72+gexarquniq!K72)</f>
        <v>0</v>
      </c>
      <c r="L72" s="2">
        <f>SUM(shirak!L72+syuniq!L72+tavush!L72+armavir!L72+aragacotn!L72+'kentron '!L72+ararat!L72+lori!L72+erebuni!L72+shengavit!L72+malatia!L72+ajapnyak!L72+avan!L72+arabkir!L72+kotayq!L72+gexarquniq!L72)</f>
        <v>0</v>
      </c>
      <c r="M72" s="2">
        <f>SUM(shirak!M72+syuniq!M72+tavush!M72+armavir!M72+aragacotn!M72+'kentron '!M72+ararat!M72+lori!M72+erebuni!M72+shengavit!M72+malatia!M72+ajapnyak!M72+avan!M72+arabkir!M72+kotayq!M72+gexarquniq!M72)</f>
        <v>0</v>
      </c>
      <c r="N72" s="2">
        <f>SUM(shirak!N72+syuniq!N72+tavush!N72+armavir!N72+aragacotn!N72+'kentron '!N72+ararat!N72+lori!N72+erebuni!N72+shengavit!N72+malatia!N72+ajapnyak!N72+avan!N72+arabkir!N72+kotayq!N72+gexarquniq!N72)</f>
        <v>0</v>
      </c>
      <c r="O72" s="2">
        <f>SUM(shirak!O72+syuniq!O72+tavush!O72+armavir!O72+aragacotn!O72+'kentron '!O72+ararat!O72+lori!O72+erebuni!O72+shengavit!O72+malatia!O72+ajapnyak!O72+avan!O72+arabkir!O72+kotayq!O72+gexarquniq!O72)</f>
        <v>0</v>
      </c>
      <c r="P72" s="2">
        <f>SUM(shirak!P72+syuniq!P72+tavush!P72+armavir!P72+aragacotn!P72+'kentron '!P72+ararat!P72+lori!P72+erebuni!P72+shengavit!P72+malatia!P72+ajapnyak!P72+avan!P72+arabkir!P72+kotayq!P72+gexarquniq!P72)</f>
        <v>0</v>
      </c>
    </row>
    <row r="73" spans="1:16" ht="33.75" customHeight="1" x14ac:dyDescent="0.2">
      <c r="B73" s="32" t="s">
        <v>144</v>
      </c>
      <c r="C73" s="111" t="s">
        <v>512</v>
      </c>
      <c r="D73" s="112"/>
      <c r="E73" s="23">
        <v>154.4</v>
      </c>
      <c r="F73" s="2">
        <f>SUM(shirak!F73+syuniq!F73+tavush!F73+armavir!F73+aragacotn!F73+'kentron '!F73+ararat!F73+lori!F73+erebuni!F73+shengavit!F73+malatia!F73+ajapnyak!F73+avan!F73+arabkir!F73+kotayq!F73+gexarquniq!F73)</f>
        <v>0</v>
      </c>
      <c r="G73" s="2">
        <f>SUM(shirak!G73+syuniq!G73+tavush!G73+armavir!G73+aragacotn!G73+'kentron '!G73+ararat!G73+lori!G73+erebuni!G73+shengavit!G73+malatia!G73+ajapnyak!G73+avan!G73+arabkir!G73+kotayq!G73+gexarquniq!G73)</f>
        <v>0</v>
      </c>
      <c r="H73" s="2">
        <f>SUM(shirak!H73+syuniq!H73+tavush!H73+armavir!H73+aragacotn!H73+'kentron '!H73+ararat!H73+lori!H73+erebuni!H73+shengavit!H73+malatia!H73+ajapnyak!H73+avan!H73+arabkir!H73+kotayq!H73+gexarquniq!H73)</f>
        <v>0</v>
      </c>
      <c r="I73" s="2">
        <f>SUM(shirak!I73+syuniq!I73+tavush!I73+armavir!I73+aragacotn!I73+'kentron '!I73+ararat!I73+lori!I73+erebuni!I73+shengavit!I73+malatia!I73+ajapnyak!I73+avan!I73+arabkir!I73+kotayq!I73+gexarquniq!I73)</f>
        <v>0</v>
      </c>
      <c r="J73" s="2">
        <f>SUM(shirak!J73+syuniq!J73+tavush!J73+armavir!J73+aragacotn!J73+'kentron '!J73+ararat!J73+lori!J73+erebuni!J73+shengavit!J73+malatia!J73+ajapnyak!J73+avan!J73+arabkir!J73+kotayq!J73+gexarquniq!J73)</f>
        <v>0</v>
      </c>
      <c r="K73" s="2">
        <f>SUM(shirak!K73+syuniq!K73+tavush!K73+armavir!K73+aragacotn!K73+'kentron '!K73+ararat!K73+lori!K73+erebuni!K73+shengavit!K73+malatia!K73+ajapnyak!K73+avan!K73+arabkir!K73+kotayq!K73+gexarquniq!K73)</f>
        <v>0</v>
      </c>
      <c r="L73" s="2">
        <f>SUM(shirak!L73+syuniq!L73+tavush!L73+armavir!L73+aragacotn!L73+'kentron '!L73+ararat!L73+lori!L73+erebuni!L73+shengavit!L73+malatia!L73+ajapnyak!L73+avan!L73+arabkir!L73+kotayq!L73+gexarquniq!L73)</f>
        <v>0</v>
      </c>
      <c r="M73" s="2">
        <f>SUM(shirak!M73+syuniq!M73+tavush!M73+armavir!M73+aragacotn!M73+'kentron '!M73+ararat!M73+lori!M73+erebuni!M73+shengavit!M73+malatia!M73+ajapnyak!M73+avan!M73+arabkir!M73+kotayq!M73+gexarquniq!M73)</f>
        <v>0</v>
      </c>
      <c r="N73" s="2">
        <f>SUM(shirak!N73+syuniq!N73+tavush!N73+armavir!N73+aragacotn!N73+'kentron '!N73+ararat!N73+lori!N73+erebuni!N73+shengavit!N73+malatia!N73+ajapnyak!N73+avan!N73+arabkir!N73+kotayq!N73+gexarquniq!N73)</f>
        <v>0</v>
      </c>
      <c r="O73" s="2">
        <f>SUM(shirak!O73+syuniq!O73+tavush!O73+armavir!O73+aragacotn!O73+'kentron '!O73+ararat!O73+lori!O73+erebuni!O73+shengavit!O73+malatia!O73+ajapnyak!O73+avan!O73+arabkir!O73+kotayq!O73+gexarquniq!O73)</f>
        <v>0</v>
      </c>
      <c r="P73" s="2">
        <f>SUM(shirak!P73+syuniq!P73+tavush!P73+armavir!P73+aragacotn!P73+'kentron '!P73+ararat!P73+lori!P73+erebuni!P73+shengavit!P73+malatia!P73+ajapnyak!P73+avan!P73+arabkir!P73+kotayq!P73+gexarquniq!P73)</f>
        <v>0</v>
      </c>
    </row>
    <row r="74" spans="1:16" ht="33.75" customHeight="1" x14ac:dyDescent="0.2">
      <c r="B74" s="32" t="s">
        <v>145</v>
      </c>
      <c r="C74" s="111" t="s">
        <v>513</v>
      </c>
      <c r="D74" s="112"/>
      <c r="E74" s="23">
        <v>154.5</v>
      </c>
      <c r="F74" s="2">
        <f>SUM(shirak!F74+syuniq!F74+tavush!F74+armavir!F74+aragacotn!F74+'kentron '!F74+ararat!F74+lori!F74+erebuni!F74+shengavit!F74+malatia!F74+ajapnyak!F74+avan!F74+arabkir!F74+kotayq!F74+gexarquniq!F74)</f>
        <v>0</v>
      </c>
      <c r="G74" s="2">
        <f>SUM(shirak!G74+syuniq!G74+tavush!G74+armavir!G74+aragacotn!G74+'kentron '!G74+ararat!G74+lori!G74+erebuni!G74+shengavit!G74+malatia!G74+ajapnyak!G74+avan!G74+arabkir!G74+kotayq!G74+gexarquniq!G74)</f>
        <v>0</v>
      </c>
      <c r="H74" s="2">
        <f>SUM(shirak!H74+syuniq!H74+tavush!H74+armavir!H74+aragacotn!H74+'kentron '!H74+ararat!H74+lori!H74+erebuni!H74+shengavit!H74+malatia!H74+ajapnyak!H74+avan!H74+arabkir!H74+kotayq!H74+gexarquniq!H74)</f>
        <v>0</v>
      </c>
      <c r="I74" s="2">
        <f>SUM(shirak!I74+syuniq!I74+tavush!I74+armavir!I74+aragacotn!I74+'kentron '!I74+ararat!I74+lori!I74+erebuni!I74+shengavit!I74+malatia!I74+ajapnyak!I74+avan!I74+arabkir!I74+kotayq!I74+gexarquniq!I74)</f>
        <v>0</v>
      </c>
      <c r="J74" s="2">
        <f>SUM(shirak!J74+syuniq!J74+tavush!J74+armavir!J74+aragacotn!J74+'kentron '!J74+ararat!J74+lori!J74+erebuni!J74+shengavit!J74+malatia!J74+ajapnyak!J74+avan!J74+arabkir!J74+kotayq!J74+gexarquniq!J74)</f>
        <v>0</v>
      </c>
      <c r="K74" s="2">
        <f>SUM(shirak!K74+syuniq!K74+tavush!K74+armavir!K74+aragacotn!K74+'kentron '!K74+ararat!K74+lori!K74+erebuni!K74+shengavit!K74+malatia!K74+ajapnyak!K74+avan!K74+arabkir!K74+kotayq!K74+gexarquniq!K74)</f>
        <v>0</v>
      </c>
      <c r="L74" s="2">
        <f>SUM(shirak!L74+syuniq!L74+tavush!L74+armavir!L74+aragacotn!L74+'kentron '!L74+ararat!L74+lori!L74+erebuni!L74+shengavit!L74+malatia!L74+ajapnyak!L74+avan!L74+arabkir!L74+kotayq!L74+gexarquniq!L74)</f>
        <v>0</v>
      </c>
      <c r="M74" s="2">
        <f>SUM(shirak!M74+syuniq!M74+tavush!M74+armavir!M74+aragacotn!M74+'kentron '!M74+ararat!M74+lori!M74+erebuni!M74+shengavit!M74+malatia!M74+ajapnyak!M74+avan!M74+arabkir!M74+kotayq!M74+gexarquniq!M74)</f>
        <v>0</v>
      </c>
      <c r="N74" s="2">
        <f>SUM(shirak!N74+syuniq!N74+tavush!N74+armavir!N74+aragacotn!N74+'kentron '!N74+ararat!N74+lori!N74+erebuni!N74+shengavit!N74+malatia!N74+ajapnyak!N74+avan!N74+arabkir!N74+kotayq!N74+gexarquniq!N74)</f>
        <v>0</v>
      </c>
      <c r="O74" s="2">
        <f>SUM(shirak!O74+syuniq!O74+tavush!O74+armavir!O74+aragacotn!O74+'kentron '!O74+ararat!O74+lori!O74+erebuni!O74+shengavit!O74+malatia!O74+ajapnyak!O74+avan!O74+arabkir!O74+kotayq!O74+gexarquniq!O74)</f>
        <v>0</v>
      </c>
      <c r="P74" s="2">
        <f>SUM(shirak!P74+syuniq!P74+tavush!P74+armavir!P74+aragacotn!P74+'kentron '!P74+ararat!P74+lori!P74+erebuni!P74+shengavit!P74+malatia!P74+ajapnyak!P74+avan!P74+arabkir!P74+kotayq!P74+gexarquniq!P74)</f>
        <v>0</v>
      </c>
    </row>
    <row r="75" spans="1:16" ht="33.75" customHeight="1" x14ac:dyDescent="0.2">
      <c r="B75" s="32" t="s">
        <v>146</v>
      </c>
      <c r="C75" s="115" t="s">
        <v>418</v>
      </c>
      <c r="D75" s="115"/>
      <c r="E75" s="23">
        <v>155</v>
      </c>
      <c r="F75" s="2">
        <f>SUM(shirak!F75+syuniq!F75+tavush!F75+armavir!F75+aragacotn!F75+'kentron '!F75+ararat!F75+lori!F75+erebuni!F75+shengavit!F75+malatia!F75+ajapnyak!F75+avan!F75+arabkir!F75+kotayq!F75+gexarquniq!F75)</f>
        <v>0</v>
      </c>
      <c r="G75" s="2">
        <f>SUM(shirak!G75+syuniq!G75+tavush!G75+armavir!G75+aragacotn!G75+'kentron '!G75+ararat!G75+lori!G75+erebuni!G75+shengavit!G75+malatia!G75+ajapnyak!G75+avan!G75+arabkir!G75+kotayq!G75+gexarquniq!G75)</f>
        <v>0</v>
      </c>
      <c r="H75" s="2">
        <f>SUM(shirak!H75+syuniq!H75+tavush!H75+armavir!H75+aragacotn!H75+'kentron '!H75+ararat!H75+lori!H75+erebuni!H75+shengavit!H75+malatia!H75+ajapnyak!H75+avan!H75+arabkir!H75+kotayq!H75+gexarquniq!H75)</f>
        <v>0</v>
      </c>
      <c r="I75" s="2">
        <f>SUM(shirak!I75+syuniq!I75+tavush!I75+armavir!I75+aragacotn!I75+'kentron '!I75+ararat!I75+lori!I75+erebuni!I75+shengavit!I75+malatia!I75+ajapnyak!I75+avan!I75+arabkir!I75+kotayq!I75+gexarquniq!I75)</f>
        <v>0</v>
      </c>
      <c r="J75" s="2">
        <f>SUM(shirak!J75+syuniq!J75+tavush!J75+armavir!J75+aragacotn!J75+'kentron '!J75+ararat!J75+lori!J75+erebuni!J75+shengavit!J75+malatia!J75+ajapnyak!J75+avan!J75+arabkir!J75+kotayq!J75+gexarquniq!J75)</f>
        <v>0</v>
      </c>
      <c r="K75" s="2">
        <f>SUM(shirak!K75+syuniq!K75+tavush!K75+armavir!K75+aragacotn!K75+'kentron '!K75+ararat!K75+lori!K75+erebuni!K75+shengavit!K75+malatia!K75+ajapnyak!K75+avan!K75+arabkir!K75+kotayq!K75+gexarquniq!K75)</f>
        <v>0</v>
      </c>
      <c r="L75" s="2">
        <f>SUM(shirak!L75+syuniq!L75+tavush!L75+armavir!L75+aragacotn!L75+'kentron '!L75+ararat!L75+lori!L75+erebuni!L75+shengavit!L75+malatia!L75+ajapnyak!L75+avan!L75+arabkir!L75+kotayq!L75+gexarquniq!L75)</f>
        <v>0</v>
      </c>
      <c r="M75" s="2">
        <f>SUM(shirak!M75+syuniq!M75+tavush!M75+armavir!M75+aragacotn!M75+'kentron '!M75+ararat!M75+lori!M75+erebuni!M75+shengavit!M75+malatia!M75+ajapnyak!M75+avan!M75+arabkir!M75+kotayq!M75+gexarquniq!M75)</f>
        <v>0</v>
      </c>
      <c r="N75" s="2">
        <f>SUM(shirak!N75+syuniq!N75+tavush!N75+armavir!N75+aragacotn!N75+'kentron '!N75+ararat!N75+lori!N75+erebuni!N75+shengavit!N75+malatia!N75+ajapnyak!N75+avan!N75+arabkir!N75+kotayq!N75+gexarquniq!N75)</f>
        <v>0</v>
      </c>
      <c r="O75" s="2">
        <f>SUM(shirak!O75+syuniq!O75+tavush!O75+armavir!O75+aragacotn!O75+'kentron '!O75+ararat!O75+lori!O75+erebuni!O75+shengavit!O75+malatia!O75+ajapnyak!O75+avan!O75+arabkir!O75+kotayq!O75+gexarquniq!O75)</f>
        <v>0</v>
      </c>
      <c r="P75" s="2">
        <f>SUM(shirak!P75+syuniq!P75+tavush!P75+armavir!P75+aragacotn!P75+'kentron '!P75+ararat!P75+lori!P75+erebuni!P75+shengavit!P75+malatia!P75+ajapnyak!P75+avan!P75+arabkir!P75+kotayq!P75+gexarquniq!P75)</f>
        <v>0</v>
      </c>
    </row>
    <row r="76" spans="1:16" ht="33.75" customHeight="1" x14ac:dyDescent="0.2">
      <c r="B76" s="32" t="s">
        <v>147</v>
      </c>
      <c r="C76" s="115" t="s">
        <v>419</v>
      </c>
      <c r="D76" s="115"/>
      <c r="E76" s="23">
        <v>156</v>
      </c>
      <c r="F76" s="2">
        <f>SUM(shirak!F76+syuniq!F76+tavush!F76+armavir!F76+aragacotn!F76+'kentron '!F76+ararat!F76+lori!F76+erebuni!F76+shengavit!F76+malatia!F76+ajapnyak!F76+avan!F76+arabkir!F76+kotayq!F76+gexarquniq!F76)</f>
        <v>0</v>
      </c>
      <c r="G76" s="2">
        <f>SUM(shirak!G76+syuniq!G76+tavush!G76+armavir!G76+aragacotn!G76+'kentron '!G76+ararat!G76+lori!G76+erebuni!G76+shengavit!G76+malatia!G76+ajapnyak!G76+avan!G76+arabkir!G76+kotayq!G76+gexarquniq!G76)</f>
        <v>0</v>
      </c>
      <c r="H76" s="2">
        <f>SUM(shirak!H76+syuniq!H76+tavush!H76+armavir!H76+aragacotn!H76+'kentron '!H76+ararat!H76+lori!H76+erebuni!H76+shengavit!H76+malatia!H76+ajapnyak!H76+avan!H76+arabkir!H76+kotayq!H76+gexarquniq!H76)</f>
        <v>0</v>
      </c>
      <c r="I76" s="2">
        <f>SUM(shirak!I76+syuniq!I76+tavush!I76+armavir!I76+aragacotn!I76+'kentron '!I76+ararat!I76+lori!I76+erebuni!I76+shengavit!I76+malatia!I76+ajapnyak!I76+avan!I76+arabkir!I76+kotayq!I76+gexarquniq!I76)</f>
        <v>0</v>
      </c>
      <c r="J76" s="2">
        <f>SUM(shirak!J76+syuniq!J76+tavush!J76+armavir!J76+aragacotn!J76+'kentron '!J76+ararat!J76+lori!J76+erebuni!J76+shengavit!J76+malatia!J76+ajapnyak!J76+avan!J76+arabkir!J76+kotayq!J76+gexarquniq!J76)</f>
        <v>0</v>
      </c>
      <c r="K76" s="2">
        <f>SUM(shirak!K76+syuniq!K76+tavush!K76+armavir!K76+aragacotn!K76+'kentron '!K76+ararat!K76+lori!K76+erebuni!K76+shengavit!K76+malatia!K76+ajapnyak!K76+avan!K76+arabkir!K76+kotayq!K76+gexarquniq!K76)</f>
        <v>0</v>
      </c>
      <c r="L76" s="2">
        <f>SUM(shirak!L76+syuniq!L76+tavush!L76+armavir!L76+aragacotn!L76+'kentron '!L76+ararat!L76+lori!L76+erebuni!L76+shengavit!L76+malatia!L76+ajapnyak!L76+avan!L76+arabkir!L76+kotayq!L76+gexarquniq!L76)</f>
        <v>0</v>
      </c>
      <c r="M76" s="2">
        <f>SUM(shirak!M76+syuniq!M76+tavush!M76+armavir!M76+aragacotn!M76+'kentron '!M76+ararat!M76+lori!M76+erebuni!M76+shengavit!M76+malatia!M76+ajapnyak!M76+avan!M76+arabkir!M76+kotayq!M76+gexarquniq!M76)</f>
        <v>0</v>
      </c>
      <c r="N76" s="2">
        <f>SUM(shirak!N76+syuniq!N76+tavush!N76+armavir!N76+aragacotn!N76+'kentron '!N76+ararat!N76+lori!N76+erebuni!N76+shengavit!N76+malatia!N76+ajapnyak!N76+avan!N76+arabkir!N76+kotayq!N76+gexarquniq!N76)</f>
        <v>0</v>
      </c>
      <c r="O76" s="2">
        <f>SUM(shirak!O76+syuniq!O76+tavush!O76+armavir!O76+aragacotn!O76+'kentron '!O76+ararat!O76+lori!O76+erebuni!O76+shengavit!O76+malatia!O76+ajapnyak!O76+avan!O76+arabkir!O76+kotayq!O76+gexarquniq!O76)</f>
        <v>0</v>
      </c>
      <c r="P76" s="2">
        <f>SUM(shirak!P76+syuniq!P76+tavush!P76+armavir!P76+aragacotn!P76+'kentron '!P76+ararat!P76+lori!P76+erebuni!P76+shengavit!P76+malatia!P76+ajapnyak!P76+avan!P76+arabkir!P76+kotayq!P76+gexarquniq!P76)</f>
        <v>0</v>
      </c>
    </row>
    <row r="77" spans="1:16" ht="33.75" customHeight="1" x14ac:dyDescent="0.2">
      <c r="B77" s="32" t="s">
        <v>148</v>
      </c>
      <c r="C77" s="115" t="s">
        <v>420</v>
      </c>
      <c r="D77" s="115"/>
      <c r="E77" s="23">
        <v>157</v>
      </c>
      <c r="F77" s="2">
        <f>SUM(shirak!F77+syuniq!F77+tavush!F77+armavir!F77+aragacotn!F77+'kentron '!F77+ararat!F77+lori!F77+erebuni!F77+shengavit!F77+malatia!F77+ajapnyak!F77+avan!F77+arabkir!F77+kotayq!F77+gexarquniq!F77)</f>
        <v>1</v>
      </c>
      <c r="G77" s="2">
        <f>SUM(shirak!G77+syuniq!G77+tavush!G77+armavir!G77+aragacotn!G77+'kentron '!G77+ararat!G77+lori!G77+erebuni!G77+shengavit!G77+malatia!G77+ajapnyak!G77+avan!G77+arabkir!G77+kotayq!G77+gexarquniq!G77)</f>
        <v>2</v>
      </c>
      <c r="H77" s="2">
        <f>SUM(shirak!H77+syuniq!H77+tavush!H77+armavir!H77+aragacotn!H77+'kentron '!H77+ararat!H77+lori!H77+erebuni!H77+shengavit!H77+malatia!H77+ajapnyak!H77+avan!H77+arabkir!H77+kotayq!H77+gexarquniq!H77)</f>
        <v>2</v>
      </c>
      <c r="I77" s="2">
        <f>SUM(shirak!I77+syuniq!I77+tavush!I77+armavir!I77+aragacotn!I77+'kentron '!I77+ararat!I77+lori!I77+erebuni!I77+shengavit!I77+malatia!I77+ajapnyak!I77+avan!I77+arabkir!I77+kotayq!I77+gexarquniq!I77)</f>
        <v>1</v>
      </c>
      <c r="J77" s="2">
        <f>SUM(shirak!J77+syuniq!J77+tavush!J77+armavir!J77+aragacotn!J77+'kentron '!J77+ararat!J77+lori!J77+erebuni!J77+shengavit!J77+malatia!J77+ajapnyak!J77+avan!J77+arabkir!J77+kotayq!J77+gexarquniq!J77)</f>
        <v>0</v>
      </c>
      <c r="K77" s="2">
        <f>SUM(shirak!K77+syuniq!K77+tavush!K77+armavir!K77+aragacotn!K77+'kentron '!K77+ararat!K77+lori!K77+erebuni!K77+shengavit!K77+malatia!K77+ajapnyak!K77+avan!K77+arabkir!K77+kotayq!K77+gexarquniq!K77)</f>
        <v>3</v>
      </c>
      <c r="L77" s="2">
        <f>SUM(shirak!L77+syuniq!L77+tavush!L77+armavir!L77+aragacotn!L77+'kentron '!L77+ararat!L77+lori!L77+erebuni!L77+shengavit!L77+malatia!L77+ajapnyak!L77+avan!L77+arabkir!L77+kotayq!L77+gexarquniq!L77)</f>
        <v>2</v>
      </c>
      <c r="M77" s="2">
        <f>SUM(shirak!M77+syuniq!M77+tavush!M77+armavir!M77+aragacotn!M77+'kentron '!M77+ararat!M77+lori!M77+erebuni!M77+shengavit!M77+malatia!M77+ajapnyak!M77+avan!M77+arabkir!M77+kotayq!M77+gexarquniq!M77)</f>
        <v>1</v>
      </c>
      <c r="N77" s="2">
        <f>SUM(shirak!N77+syuniq!N77+tavush!N77+armavir!N77+aragacotn!N77+'kentron '!N77+ararat!N77+lori!N77+erebuni!N77+shengavit!N77+malatia!N77+ajapnyak!N77+avan!N77+arabkir!N77+kotayq!N77+gexarquniq!N77)</f>
        <v>0</v>
      </c>
      <c r="O77" s="2">
        <f>SUM(shirak!O77+syuniq!O77+tavush!O77+armavir!O77+aragacotn!O77+'kentron '!O77+ararat!O77+lori!O77+erebuni!O77+shengavit!O77+malatia!O77+ajapnyak!O77+avan!O77+arabkir!O77+kotayq!O77+gexarquniq!O77)</f>
        <v>0</v>
      </c>
      <c r="P77" s="2">
        <f>SUM(shirak!P77+syuniq!P77+tavush!P77+armavir!P77+aragacotn!P77+'kentron '!P77+ararat!P77+lori!P77+erebuni!P77+shengavit!P77+malatia!P77+ajapnyak!P77+avan!P77+arabkir!P77+kotayq!P77+gexarquniq!P77)</f>
        <v>0</v>
      </c>
    </row>
    <row r="78" spans="1:16" ht="33.75" customHeight="1" x14ac:dyDescent="0.2">
      <c r="B78" s="32" t="s">
        <v>149</v>
      </c>
      <c r="C78" s="115" t="s">
        <v>421</v>
      </c>
      <c r="D78" s="115"/>
      <c r="E78" s="23">
        <v>158</v>
      </c>
      <c r="F78" s="2">
        <f>SUM(shirak!F78+syuniq!F78+tavush!F78+armavir!F78+aragacotn!F78+'kentron '!F78+ararat!F78+lori!F78+erebuni!F78+shengavit!F78+malatia!F78+ajapnyak!F78+avan!F78+arabkir!F78+kotayq!F78+gexarquniq!F78)</f>
        <v>0</v>
      </c>
      <c r="G78" s="2">
        <f>SUM(shirak!G78+syuniq!G78+tavush!G78+armavir!G78+aragacotn!G78+'kentron '!G78+ararat!G78+lori!G78+erebuni!G78+shengavit!G78+malatia!G78+ajapnyak!G78+avan!G78+arabkir!G78+kotayq!G78+gexarquniq!G78)</f>
        <v>0</v>
      </c>
      <c r="H78" s="2">
        <f>SUM(shirak!H78+syuniq!H78+tavush!H78+armavir!H78+aragacotn!H78+'kentron '!H78+ararat!H78+lori!H78+erebuni!H78+shengavit!H78+malatia!H78+ajapnyak!H78+avan!H78+arabkir!H78+kotayq!H78+gexarquniq!H78)</f>
        <v>0</v>
      </c>
      <c r="I78" s="2">
        <f>SUM(shirak!I78+syuniq!I78+tavush!I78+armavir!I78+aragacotn!I78+'kentron '!I78+ararat!I78+lori!I78+erebuni!I78+shengavit!I78+malatia!I78+ajapnyak!I78+avan!I78+arabkir!I78+kotayq!I78+gexarquniq!I78)</f>
        <v>0</v>
      </c>
      <c r="J78" s="2">
        <f>SUM(shirak!J78+syuniq!J78+tavush!J78+armavir!J78+aragacotn!J78+'kentron '!J78+ararat!J78+lori!J78+erebuni!J78+shengavit!J78+malatia!J78+ajapnyak!J78+avan!J78+arabkir!J78+kotayq!J78+gexarquniq!J78)</f>
        <v>0</v>
      </c>
      <c r="K78" s="2">
        <f>SUM(shirak!K78+syuniq!K78+tavush!K78+armavir!K78+aragacotn!K78+'kentron '!K78+ararat!K78+lori!K78+erebuni!K78+shengavit!K78+malatia!K78+ajapnyak!K78+avan!K78+arabkir!K78+kotayq!K78+gexarquniq!K78)</f>
        <v>0</v>
      </c>
      <c r="L78" s="2">
        <f>SUM(shirak!L78+syuniq!L78+tavush!L78+armavir!L78+aragacotn!L78+'kentron '!L78+ararat!L78+lori!L78+erebuni!L78+shengavit!L78+malatia!L78+ajapnyak!L78+avan!L78+arabkir!L78+kotayq!L78+gexarquniq!L78)</f>
        <v>0</v>
      </c>
      <c r="M78" s="2">
        <f>SUM(shirak!M78+syuniq!M78+tavush!M78+armavir!M78+aragacotn!M78+'kentron '!M78+ararat!M78+lori!M78+erebuni!M78+shengavit!M78+malatia!M78+ajapnyak!M78+avan!M78+arabkir!M78+kotayq!M78+gexarquniq!M78)</f>
        <v>0</v>
      </c>
      <c r="N78" s="2">
        <f>SUM(shirak!N78+syuniq!N78+tavush!N78+armavir!N78+aragacotn!N78+'kentron '!N78+ararat!N78+lori!N78+erebuni!N78+shengavit!N78+malatia!N78+ajapnyak!N78+avan!N78+arabkir!N78+kotayq!N78+gexarquniq!N78)</f>
        <v>0</v>
      </c>
      <c r="O78" s="2">
        <f>SUM(shirak!O78+syuniq!O78+tavush!O78+armavir!O78+aragacotn!O78+'kentron '!O78+ararat!O78+lori!O78+erebuni!O78+shengavit!O78+malatia!O78+ajapnyak!O78+avan!O78+arabkir!O78+kotayq!O78+gexarquniq!O78)</f>
        <v>0</v>
      </c>
      <c r="P78" s="2">
        <f>SUM(shirak!P78+syuniq!P78+tavush!P78+armavir!P78+aragacotn!P78+'kentron '!P78+ararat!P78+lori!P78+erebuni!P78+shengavit!P78+malatia!P78+ajapnyak!P78+avan!P78+arabkir!P78+kotayq!P78+gexarquniq!P78)</f>
        <v>0</v>
      </c>
    </row>
    <row r="79" spans="1:16" ht="33.75" customHeight="1" x14ac:dyDescent="0.2">
      <c r="B79" s="32" t="s">
        <v>150</v>
      </c>
      <c r="C79" s="115" t="s">
        <v>422</v>
      </c>
      <c r="D79" s="115"/>
      <c r="E79" s="23">
        <v>159</v>
      </c>
      <c r="F79" s="2">
        <f>SUM(shirak!F79+syuniq!F79+tavush!F79+armavir!F79+aragacotn!F79+'kentron '!F79+ararat!F79+lori!F79+erebuni!F79+shengavit!F79+malatia!F79+ajapnyak!F79+avan!F79+arabkir!F79+kotayq!F79+gexarquniq!F79)</f>
        <v>1</v>
      </c>
      <c r="G79" s="2">
        <f>SUM(shirak!G79+syuniq!G79+tavush!G79+armavir!G79+aragacotn!G79+'kentron '!G79+ararat!G79+lori!G79+erebuni!G79+shengavit!G79+malatia!G79+ajapnyak!G79+avan!G79+arabkir!G79+kotayq!G79+gexarquniq!G79)</f>
        <v>0</v>
      </c>
      <c r="H79" s="2">
        <f>SUM(shirak!H79+syuniq!H79+tavush!H79+armavir!H79+aragacotn!H79+'kentron '!H79+ararat!H79+lori!H79+erebuni!H79+shengavit!H79+malatia!H79+ajapnyak!H79+avan!H79+arabkir!H79+kotayq!H79+gexarquniq!H79)</f>
        <v>1</v>
      </c>
      <c r="I79" s="2">
        <f>SUM(shirak!I79+syuniq!I79+tavush!I79+armavir!I79+aragacotn!I79+'kentron '!I79+ararat!I79+lori!I79+erebuni!I79+shengavit!I79+malatia!I79+ajapnyak!I79+avan!I79+arabkir!I79+kotayq!I79+gexarquniq!I79)</f>
        <v>0</v>
      </c>
      <c r="J79" s="2">
        <f>SUM(shirak!J79+syuniq!J79+tavush!J79+armavir!J79+aragacotn!J79+'kentron '!J79+ararat!J79+lori!J79+erebuni!J79+shengavit!J79+malatia!J79+ajapnyak!J79+avan!J79+arabkir!J79+kotayq!J79+gexarquniq!J79)</f>
        <v>0</v>
      </c>
      <c r="K79" s="2">
        <f>SUM(shirak!K79+syuniq!K79+tavush!K79+armavir!K79+aragacotn!K79+'kentron '!K79+ararat!K79+lori!K79+erebuni!K79+shengavit!K79+malatia!K79+ajapnyak!K79+avan!K79+arabkir!K79+kotayq!K79+gexarquniq!K79)</f>
        <v>1</v>
      </c>
      <c r="L79" s="2">
        <f>SUM(shirak!L79+syuniq!L79+tavush!L79+armavir!L79+aragacotn!L79+'kentron '!L79+ararat!L79+lori!L79+erebuni!L79+shengavit!L79+malatia!L79+ajapnyak!L79+avan!L79+arabkir!L79+kotayq!L79+gexarquniq!L79)</f>
        <v>1</v>
      </c>
      <c r="M79" s="2">
        <f>SUM(shirak!M79+syuniq!M79+tavush!M79+armavir!M79+aragacotn!M79+'kentron '!M79+ararat!M79+lori!M79+erebuni!M79+shengavit!M79+malatia!M79+ajapnyak!M79+avan!M79+arabkir!M79+kotayq!M79+gexarquniq!M79)</f>
        <v>0</v>
      </c>
      <c r="N79" s="2">
        <f>SUM(shirak!N79+syuniq!N79+tavush!N79+armavir!N79+aragacotn!N79+'kentron '!N79+ararat!N79+lori!N79+erebuni!N79+shengavit!N79+malatia!N79+ajapnyak!N79+avan!N79+arabkir!N79+kotayq!N79+gexarquniq!N79)</f>
        <v>0</v>
      </c>
      <c r="O79" s="2">
        <f>SUM(shirak!O79+syuniq!O79+tavush!O79+armavir!O79+aragacotn!O79+'kentron '!O79+ararat!O79+lori!O79+erebuni!O79+shengavit!O79+malatia!O79+ajapnyak!O79+avan!O79+arabkir!O79+kotayq!O79+gexarquniq!O79)</f>
        <v>0</v>
      </c>
      <c r="P79" s="2">
        <f>SUM(shirak!P79+syuniq!P79+tavush!P79+armavir!P79+aragacotn!P79+'kentron '!P79+ararat!P79+lori!P79+erebuni!P79+shengavit!P79+malatia!P79+ajapnyak!P79+avan!P79+arabkir!P79+kotayq!P79+gexarquniq!P79)</f>
        <v>0</v>
      </c>
    </row>
    <row r="80" spans="1:16" ht="33.75" customHeight="1" x14ac:dyDescent="0.2">
      <c r="B80" s="32" t="s">
        <v>514</v>
      </c>
      <c r="C80" s="115" t="s">
        <v>589</v>
      </c>
      <c r="D80" s="115"/>
      <c r="E80" s="23">
        <v>160</v>
      </c>
      <c r="F80" s="2">
        <f>SUM(shirak!F80+syuniq!F80+tavush!F80+armavir!F80+aragacotn!F80+'kentron '!F80+ararat!F80+lori!F80+erebuni!F80+shengavit!F80+malatia!F80+ajapnyak!F80+avan!F80+arabkir!F80+kotayq!F80+gexarquniq!F80)</f>
        <v>0</v>
      </c>
      <c r="G80" s="2">
        <f>SUM(shirak!G80+syuniq!G80+tavush!G80+armavir!G80+aragacotn!G80+'kentron '!G80+ararat!G80+lori!G80+erebuni!G80+shengavit!G80+malatia!G80+ajapnyak!G80+avan!G80+arabkir!G80+kotayq!G80+gexarquniq!G80)</f>
        <v>0</v>
      </c>
      <c r="H80" s="2">
        <f>SUM(shirak!H80+syuniq!H80+tavush!H80+armavir!H80+aragacotn!H80+'kentron '!H80+ararat!H80+lori!H80+erebuni!H80+shengavit!H80+malatia!H80+ajapnyak!H80+avan!H80+arabkir!H80+kotayq!H80+gexarquniq!H80)</f>
        <v>0</v>
      </c>
      <c r="I80" s="2">
        <f>SUM(shirak!I80+syuniq!I80+tavush!I80+armavir!I80+aragacotn!I80+'kentron '!I80+ararat!I80+lori!I80+erebuni!I80+shengavit!I80+malatia!I80+ajapnyak!I80+avan!I80+arabkir!I80+kotayq!I80+gexarquniq!I80)</f>
        <v>0</v>
      </c>
      <c r="J80" s="2">
        <f>SUM(shirak!J80+syuniq!J80+tavush!J80+armavir!J80+aragacotn!J80+'kentron '!J80+ararat!J80+lori!J80+erebuni!J80+shengavit!J80+malatia!J80+ajapnyak!J80+avan!J80+arabkir!J80+kotayq!J80+gexarquniq!J80)</f>
        <v>0</v>
      </c>
      <c r="K80" s="2">
        <f>SUM(shirak!K80+syuniq!K80+tavush!K80+armavir!K80+aragacotn!K80+'kentron '!K80+ararat!K80+lori!K80+erebuni!K80+shengavit!K80+malatia!K80+ajapnyak!K80+avan!K80+arabkir!K80+kotayq!K80+gexarquniq!K80)</f>
        <v>0</v>
      </c>
      <c r="L80" s="2">
        <f>SUM(shirak!L80+syuniq!L80+tavush!L80+armavir!L80+aragacotn!L80+'kentron '!L80+ararat!L80+lori!L80+erebuni!L80+shengavit!L80+malatia!L80+ajapnyak!L80+avan!L80+arabkir!L80+kotayq!L80+gexarquniq!L80)</f>
        <v>0</v>
      </c>
      <c r="M80" s="2">
        <f>SUM(shirak!M80+syuniq!M80+tavush!M80+armavir!M80+aragacotn!M80+'kentron '!M80+ararat!M80+lori!M80+erebuni!M80+shengavit!M80+malatia!M80+ajapnyak!M80+avan!M80+arabkir!M80+kotayq!M80+gexarquniq!M80)</f>
        <v>0</v>
      </c>
      <c r="N80" s="2">
        <f>SUM(shirak!N80+syuniq!N80+tavush!N80+armavir!N80+aragacotn!N80+'kentron '!N80+ararat!N80+lori!N80+erebuni!N80+shengavit!N80+malatia!N80+ajapnyak!N80+avan!N80+arabkir!N80+kotayq!N80+gexarquniq!N80)</f>
        <v>0</v>
      </c>
      <c r="O80" s="2">
        <f>SUM(shirak!O80+syuniq!O80+tavush!O80+armavir!O80+aragacotn!O80+'kentron '!O80+ararat!O80+lori!O80+erebuni!O80+shengavit!O80+malatia!O80+ajapnyak!O80+avan!O80+arabkir!O80+kotayq!O80+gexarquniq!O80)</f>
        <v>0</v>
      </c>
      <c r="P80" s="2">
        <f>SUM(shirak!P80+syuniq!P80+tavush!P80+armavir!P80+aragacotn!P80+'kentron '!P80+ararat!P80+lori!P80+erebuni!P80+shengavit!P80+malatia!P80+ajapnyak!P80+avan!P80+arabkir!P80+kotayq!P80+gexarquniq!P80)</f>
        <v>0</v>
      </c>
    </row>
    <row r="81" spans="1:16" ht="33.75" customHeight="1" x14ac:dyDescent="0.2">
      <c r="B81" s="32" t="s">
        <v>515</v>
      </c>
      <c r="C81" s="115" t="s">
        <v>423</v>
      </c>
      <c r="D81" s="115"/>
      <c r="E81" s="23">
        <v>161</v>
      </c>
      <c r="F81" s="2">
        <f>SUM(shirak!F81+syuniq!F81+tavush!F81+armavir!F81+aragacotn!F81+'kentron '!F81+ararat!F81+lori!F81+erebuni!F81+shengavit!F81+malatia!F81+ajapnyak!F81+avan!F81+arabkir!F81+kotayq!F81+gexarquniq!F81)</f>
        <v>0</v>
      </c>
      <c r="G81" s="2">
        <f>SUM(shirak!G81+syuniq!G81+tavush!G81+armavir!G81+aragacotn!G81+'kentron '!G81+ararat!G81+lori!G81+erebuni!G81+shengavit!G81+malatia!G81+ajapnyak!G81+avan!G81+arabkir!G81+kotayq!G81+gexarquniq!G81)</f>
        <v>0</v>
      </c>
      <c r="H81" s="2">
        <f>SUM(shirak!H81+syuniq!H81+tavush!H81+armavir!H81+aragacotn!H81+'kentron '!H81+ararat!H81+lori!H81+erebuni!H81+shengavit!H81+malatia!H81+ajapnyak!H81+avan!H81+arabkir!H81+kotayq!H81+gexarquniq!H81)</f>
        <v>0</v>
      </c>
      <c r="I81" s="2">
        <f>SUM(shirak!I81+syuniq!I81+tavush!I81+armavir!I81+aragacotn!I81+'kentron '!I81+ararat!I81+lori!I81+erebuni!I81+shengavit!I81+malatia!I81+ajapnyak!I81+avan!I81+arabkir!I81+kotayq!I81+gexarquniq!I81)</f>
        <v>0</v>
      </c>
      <c r="J81" s="2">
        <f>SUM(shirak!J81+syuniq!J81+tavush!J81+armavir!J81+aragacotn!J81+'kentron '!J81+ararat!J81+lori!J81+erebuni!J81+shengavit!J81+malatia!J81+ajapnyak!J81+avan!J81+arabkir!J81+kotayq!J81+gexarquniq!J81)</f>
        <v>0</v>
      </c>
      <c r="K81" s="2">
        <f>SUM(shirak!K81+syuniq!K81+tavush!K81+armavir!K81+aragacotn!K81+'kentron '!K81+ararat!K81+lori!K81+erebuni!K81+shengavit!K81+malatia!K81+ajapnyak!K81+avan!K81+arabkir!K81+kotayq!K81+gexarquniq!K81)</f>
        <v>0</v>
      </c>
      <c r="L81" s="2">
        <f>SUM(shirak!L81+syuniq!L81+tavush!L81+armavir!L81+aragacotn!L81+'kentron '!L81+ararat!L81+lori!L81+erebuni!L81+shengavit!L81+malatia!L81+ajapnyak!L81+avan!L81+arabkir!L81+kotayq!L81+gexarquniq!L81)</f>
        <v>0</v>
      </c>
      <c r="M81" s="2">
        <f>SUM(shirak!M81+syuniq!M81+tavush!M81+armavir!M81+aragacotn!M81+'kentron '!M81+ararat!M81+lori!M81+erebuni!M81+shengavit!M81+malatia!M81+ajapnyak!M81+avan!M81+arabkir!M81+kotayq!M81+gexarquniq!M81)</f>
        <v>0</v>
      </c>
      <c r="N81" s="2">
        <f>SUM(shirak!N81+syuniq!N81+tavush!N81+armavir!N81+aragacotn!N81+'kentron '!N81+ararat!N81+lori!N81+erebuni!N81+shengavit!N81+malatia!N81+ajapnyak!N81+avan!N81+arabkir!N81+kotayq!N81+gexarquniq!N81)</f>
        <v>0</v>
      </c>
      <c r="O81" s="2">
        <f>SUM(shirak!O81+syuniq!O81+tavush!O81+armavir!O81+aragacotn!O81+'kentron '!O81+ararat!O81+lori!O81+erebuni!O81+shengavit!O81+malatia!O81+ajapnyak!O81+avan!O81+arabkir!O81+kotayq!O81+gexarquniq!O81)</f>
        <v>0</v>
      </c>
      <c r="P81" s="2">
        <f>SUM(shirak!P81+syuniq!P81+tavush!P81+armavir!P81+aragacotn!P81+'kentron '!P81+ararat!P81+lori!P81+erebuni!P81+shengavit!P81+malatia!P81+ajapnyak!P81+avan!P81+arabkir!P81+kotayq!P81+gexarquniq!P81)</f>
        <v>0</v>
      </c>
    </row>
    <row r="82" spans="1:16" ht="33.75" customHeight="1" x14ac:dyDescent="0.2">
      <c r="B82" s="32" t="s">
        <v>516</v>
      </c>
      <c r="C82" s="115" t="s">
        <v>424</v>
      </c>
      <c r="D82" s="115"/>
      <c r="E82" s="23">
        <v>162</v>
      </c>
      <c r="F82" s="2">
        <f>SUM(shirak!F82+syuniq!F82+tavush!F82+armavir!F82+aragacotn!F82+'kentron '!F82+ararat!F82+lori!F82+erebuni!F82+shengavit!F82+malatia!F82+ajapnyak!F82+avan!F82+arabkir!F82+kotayq!F82+gexarquniq!F82)</f>
        <v>0</v>
      </c>
      <c r="G82" s="2">
        <f>SUM(shirak!G82+syuniq!G82+tavush!G82+armavir!G82+aragacotn!G82+'kentron '!G82+ararat!G82+lori!G82+erebuni!G82+shengavit!G82+malatia!G82+ajapnyak!G82+avan!G82+arabkir!G82+kotayq!G82+gexarquniq!G82)</f>
        <v>0</v>
      </c>
      <c r="H82" s="2">
        <f>SUM(shirak!H82+syuniq!H82+tavush!H82+armavir!H82+aragacotn!H82+'kentron '!H82+ararat!H82+lori!H82+erebuni!H82+shengavit!H82+malatia!H82+ajapnyak!H82+avan!H82+arabkir!H82+kotayq!H82+gexarquniq!H82)</f>
        <v>0</v>
      </c>
      <c r="I82" s="2">
        <f>SUM(shirak!I82+syuniq!I82+tavush!I82+armavir!I82+aragacotn!I82+'kentron '!I82+ararat!I82+lori!I82+erebuni!I82+shengavit!I82+malatia!I82+ajapnyak!I82+avan!I82+arabkir!I82+kotayq!I82+gexarquniq!I82)</f>
        <v>0</v>
      </c>
      <c r="J82" s="2">
        <f>SUM(shirak!J82+syuniq!J82+tavush!J82+armavir!J82+aragacotn!J82+'kentron '!J82+ararat!J82+lori!J82+erebuni!J82+shengavit!J82+malatia!J82+ajapnyak!J82+avan!J82+arabkir!J82+kotayq!J82+gexarquniq!J82)</f>
        <v>0</v>
      </c>
      <c r="K82" s="2">
        <f>SUM(shirak!K82+syuniq!K82+tavush!K82+armavir!K82+aragacotn!K82+'kentron '!K82+ararat!K82+lori!K82+erebuni!K82+shengavit!K82+malatia!K82+ajapnyak!K82+avan!K82+arabkir!K82+kotayq!K82+gexarquniq!K82)</f>
        <v>0</v>
      </c>
      <c r="L82" s="2">
        <f>SUM(shirak!L82+syuniq!L82+tavush!L82+armavir!L82+aragacotn!L82+'kentron '!L82+ararat!L82+lori!L82+erebuni!L82+shengavit!L82+malatia!L82+ajapnyak!L82+avan!L82+arabkir!L82+kotayq!L82+gexarquniq!L82)</f>
        <v>0</v>
      </c>
      <c r="M82" s="2">
        <f>SUM(shirak!M82+syuniq!M82+tavush!M82+armavir!M82+aragacotn!M82+'kentron '!M82+ararat!M82+lori!M82+erebuni!M82+shengavit!M82+malatia!M82+ajapnyak!M82+avan!M82+arabkir!M82+kotayq!M82+gexarquniq!M82)</f>
        <v>0</v>
      </c>
      <c r="N82" s="2">
        <f>SUM(shirak!N82+syuniq!N82+tavush!N82+armavir!N82+aragacotn!N82+'kentron '!N82+ararat!N82+lori!N82+erebuni!N82+shengavit!N82+malatia!N82+ajapnyak!N82+avan!N82+arabkir!N82+kotayq!N82+gexarquniq!N82)</f>
        <v>0</v>
      </c>
      <c r="O82" s="2">
        <f>SUM(shirak!O82+syuniq!O82+tavush!O82+armavir!O82+aragacotn!O82+'kentron '!O82+ararat!O82+lori!O82+erebuni!O82+shengavit!O82+malatia!O82+ajapnyak!O82+avan!O82+arabkir!O82+kotayq!O82+gexarquniq!O82)</f>
        <v>0</v>
      </c>
      <c r="P82" s="2">
        <f>SUM(shirak!P82+syuniq!P82+tavush!P82+armavir!P82+aragacotn!P82+'kentron '!P82+ararat!P82+lori!P82+erebuni!P82+shengavit!P82+malatia!P82+ajapnyak!P82+avan!P82+arabkir!P82+kotayq!P82+gexarquniq!P82)</f>
        <v>0</v>
      </c>
    </row>
    <row r="83" spans="1:16" ht="33.75" customHeight="1" x14ac:dyDescent="0.2">
      <c r="B83" s="32" t="s">
        <v>517</v>
      </c>
      <c r="C83" s="115" t="s">
        <v>425</v>
      </c>
      <c r="D83" s="115"/>
      <c r="E83" s="23">
        <v>163</v>
      </c>
      <c r="F83" s="2">
        <f>SUM(shirak!F83+syuniq!F83+tavush!F83+armavir!F83+aragacotn!F83+'kentron '!F83+ararat!F83+lori!F83+erebuni!F83+shengavit!F83+malatia!F83+ajapnyak!F83+avan!F83+arabkir!F83+kotayq!F83+gexarquniq!F83)</f>
        <v>0</v>
      </c>
      <c r="G83" s="2">
        <f>SUM(shirak!G83+syuniq!G83+tavush!G83+armavir!G83+aragacotn!G83+'kentron '!G83+ararat!G83+lori!G83+erebuni!G83+shengavit!G83+malatia!G83+ajapnyak!G83+avan!G83+arabkir!G83+kotayq!G83+gexarquniq!G83)</f>
        <v>0</v>
      </c>
      <c r="H83" s="2">
        <f>SUM(shirak!H83+syuniq!H83+tavush!H83+armavir!H83+aragacotn!H83+'kentron '!H83+ararat!H83+lori!H83+erebuni!H83+shengavit!H83+malatia!H83+ajapnyak!H83+avan!H83+arabkir!H83+kotayq!H83+gexarquniq!H83)</f>
        <v>0</v>
      </c>
      <c r="I83" s="2">
        <f>SUM(shirak!I83+syuniq!I83+tavush!I83+armavir!I83+aragacotn!I83+'kentron '!I83+ararat!I83+lori!I83+erebuni!I83+shengavit!I83+malatia!I83+ajapnyak!I83+avan!I83+arabkir!I83+kotayq!I83+gexarquniq!I83)</f>
        <v>0</v>
      </c>
      <c r="J83" s="2">
        <f>SUM(shirak!J83+syuniq!J83+tavush!J83+armavir!J83+aragacotn!J83+'kentron '!J83+ararat!J83+lori!J83+erebuni!J83+shengavit!J83+malatia!J83+ajapnyak!J83+avan!J83+arabkir!J83+kotayq!J83+gexarquniq!J83)</f>
        <v>0</v>
      </c>
      <c r="K83" s="2">
        <f>SUM(shirak!K83+syuniq!K83+tavush!K83+armavir!K83+aragacotn!K83+'kentron '!K83+ararat!K83+lori!K83+erebuni!K83+shengavit!K83+malatia!K83+ajapnyak!K83+avan!K83+arabkir!K83+kotayq!K83+gexarquniq!K83)</f>
        <v>0</v>
      </c>
      <c r="L83" s="2">
        <f>SUM(shirak!L83+syuniq!L83+tavush!L83+armavir!L83+aragacotn!L83+'kentron '!L83+ararat!L83+lori!L83+erebuni!L83+shengavit!L83+malatia!L83+ajapnyak!L83+avan!L83+arabkir!L83+kotayq!L83+gexarquniq!L83)</f>
        <v>0</v>
      </c>
      <c r="M83" s="2">
        <f>SUM(shirak!M83+syuniq!M83+tavush!M83+armavir!M83+aragacotn!M83+'kentron '!M83+ararat!M83+lori!M83+erebuni!M83+shengavit!M83+malatia!M83+ajapnyak!M83+avan!M83+arabkir!M83+kotayq!M83+gexarquniq!M83)</f>
        <v>0</v>
      </c>
      <c r="N83" s="2">
        <f>SUM(shirak!N83+syuniq!N83+tavush!N83+armavir!N83+aragacotn!N83+'kentron '!N83+ararat!N83+lori!N83+erebuni!N83+shengavit!N83+malatia!N83+ajapnyak!N83+avan!N83+arabkir!N83+kotayq!N83+gexarquniq!N83)</f>
        <v>0</v>
      </c>
      <c r="O83" s="2">
        <f>SUM(shirak!O83+syuniq!O83+tavush!O83+armavir!O83+aragacotn!O83+'kentron '!O83+ararat!O83+lori!O83+erebuni!O83+shengavit!O83+malatia!O83+ajapnyak!O83+avan!O83+arabkir!O83+kotayq!O83+gexarquniq!O83)</f>
        <v>0</v>
      </c>
      <c r="P83" s="2">
        <f>SUM(shirak!P83+syuniq!P83+tavush!P83+armavir!P83+aragacotn!P83+'kentron '!P83+ararat!P83+lori!P83+erebuni!P83+shengavit!P83+malatia!P83+ajapnyak!P83+avan!P83+arabkir!P83+kotayq!P83+gexarquniq!P83)</f>
        <v>0</v>
      </c>
    </row>
    <row r="84" spans="1:16" ht="33.75" customHeight="1" x14ac:dyDescent="0.2">
      <c r="B84" s="32" t="s">
        <v>590</v>
      </c>
      <c r="C84" s="115" t="s">
        <v>426</v>
      </c>
      <c r="D84" s="115"/>
      <c r="E84" s="23">
        <v>164</v>
      </c>
      <c r="F84" s="2">
        <f>SUM(shirak!F84+syuniq!F84+tavush!F84+armavir!F84+aragacotn!F84+'kentron '!F84+ararat!F84+lori!F84+erebuni!F84+shengavit!F84+malatia!F84+ajapnyak!F84+avan!F84+arabkir!F84+kotayq!F84+gexarquniq!F84)</f>
        <v>0</v>
      </c>
      <c r="G84" s="2">
        <f>SUM(shirak!G84+syuniq!G84+tavush!G84+armavir!G84+aragacotn!G84+'kentron '!G84+ararat!G84+lori!G84+erebuni!G84+shengavit!G84+malatia!G84+ajapnyak!G84+avan!G84+arabkir!G84+kotayq!G84+gexarquniq!G84)</f>
        <v>0</v>
      </c>
      <c r="H84" s="2">
        <f>SUM(shirak!H84+syuniq!H84+tavush!H84+armavir!H84+aragacotn!H84+'kentron '!H84+ararat!H84+lori!H84+erebuni!H84+shengavit!H84+malatia!H84+ajapnyak!H84+avan!H84+arabkir!H84+kotayq!H84+gexarquniq!H84)</f>
        <v>0</v>
      </c>
      <c r="I84" s="2">
        <f>SUM(shirak!I84+syuniq!I84+tavush!I84+armavir!I84+aragacotn!I84+'kentron '!I84+ararat!I84+lori!I84+erebuni!I84+shengavit!I84+malatia!I84+ajapnyak!I84+avan!I84+arabkir!I84+kotayq!I84+gexarquniq!I84)</f>
        <v>0</v>
      </c>
      <c r="J84" s="2">
        <f>SUM(shirak!J84+syuniq!J84+tavush!J84+armavir!J84+aragacotn!J84+'kentron '!J84+ararat!J84+lori!J84+erebuni!J84+shengavit!J84+malatia!J84+ajapnyak!J84+avan!J84+arabkir!J84+kotayq!J84+gexarquniq!J84)</f>
        <v>0</v>
      </c>
      <c r="K84" s="2">
        <f>SUM(shirak!K84+syuniq!K84+tavush!K84+armavir!K84+aragacotn!K84+'kentron '!K84+ararat!K84+lori!K84+erebuni!K84+shengavit!K84+malatia!K84+ajapnyak!K84+avan!K84+arabkir!K84+kotayq!K84+gexarquniq!K84)</f>
        <v>0</v>
      </c>
      <c r="L84" s="2">
        <f>SUM(shirak!L84+syuniq!L84+tavush!L84+armavir!L84+aragacotn!L84+'kentron '!L84+ararat!L84+lori!L84+erebuni!L84+shengavit!L84+malatia!L84+ajapnyak!L84+avan!L84+arabkir!L84+kotayq!L84+gexarquniq!L84)</f>
        <v>0</v>
      </c>
      <c r="M84" s="2">
        <f>SUM(shirak!M84+syuniq!M84+tavush!M84+armavir!M84+aragacotn!M84+'kentron '!M84+ararat!M84+lori!M84+erebuni!M84+shengavit!M84+malatia!M84+ajapnyak!M84+avan!M84+arabkir!M84+kotayq!M84+gexarquniq!M84)</f>
        <v>0</v>
      </c>
      <c r="N84" s="2">
        <f>SUM(shirak!N84+syuniq!N84+tavush!N84+armavir!N84+aragacotn!N84+'kentron '!N84+ararat!N84+lori!N84+erebuni!N84+shengavit!N84+malatia!N84+ajapnyak!N84+avan!N84+arabkir!N84+kotayq!N84+gexarquniq!N84)</f>
        <v>0</v>
      </c>
      <c r="O84" s="2">
        <f>SUM(shirak!O84+syuniq!O84+tavush!O84+armavir!O84+aragacotn!O84+'kentron '!O84+ararat!O84+lori!O84+erebuni!O84+shengavit!O84+malatia!O84+ajapnyak!O84+avan!O84+arabkir!O84+kotayq!O84+gexarquniq!O84)</f>
        <v>0</v>
      </c>
      <c r="P84" s="2">
        <f>SUM(shirak!P84+syuniq!P84+tavush!P84+armavir!P84+aragacotn!P84+'kentron '!P84+ararat!P84+lori!P84+erebuni!P84+shengavit!P84+malatia!P84+ajapnyak!P84+avan!P84+arabkir!P84+kotayq!P84+gexarquniq!P84)</f>
        <v>0</v>
      </c>
    </row>
    <row r="85" spans="1:16" ht="33.75" customHeight="1" x14ac:dyDescent="0.2">
      <c r="B85" s="32" t="s">
        <v>591</v>
      </c>
      <c r="C85" s="111" t="s">
        <v>585</v>
      </c>
      <c r="D85" s="112"/>
      <c r="E85" s="23"/>
      <c r="F85" s="2">
        <f>SUM(shirak!F85+syuniq!F85+tavush!F85+armavir!F85+aragacotn!F85+'kentron '!F85+ararat!F85+lori!F85+erebuni!F85+shengavit!F85+malatia!F85+ajapnyak!F85+avan!F85+arabkir!F85+kotayq!F85+gexarquniq!F85)</f>
        <v>0</v>
      </c>
      <c r="G85" s="2">
        <f>SUM(shirak!G85+syuniq!G85+tavush!G85+armavir!G85+aragacotn!G85+'kentron '!G85+ararat!G85+lori!G85+erebuni!G85+shengavit!G85+malatia!G85+ajapnyak!G85+avan!G85+arabkir!G85+kotayq!G85+gexarquniq!G85)</f>
        <v>0</v>
      </c>
      <c r="H85" s="2">
        <f>SUM(shirak!H85+syuniq!H85+tavush!H85+armavir!H85+aragacotn!H85+'kentron '!H85+ararat!H85+lori!H85+erebuni!H85+shengavit!H85+malatia!H85+ajapnyak!H85+avan!H85+arabkir!H85+kotayq!H85+gexarquniq!H85)</f>
        <v>0</v>
      </c>
      <c r="I85" s="2">
        <f>SUM(shirak!I85+syuniq!I85+tavush!I85+armavir!I85+aragacotn!I85+'kentron '!I85+ararat!I85+lori!I85+erebuni!I85+shengavit!I85+malatia!I85+ajapnyak!I85+avan!I85+arabkir!I85+kotayq!I85+gexarquniq!I85)</f>
        <v>0</v>
      </c>
      <c r="J85" s="2">
        <f>SUM(shirak!J85+syuniq!J85+tavush!J85+armavir!J85+aragacotn!J85+'kentron '!J85+ararat!J85+lori!J85+erebuni!J85+shengavit!J85+malatia!J85+ajapnyak!J85+avan!J85+arabkir!J85+kotayq!J85+gexarquniq!J85)</f>
        <v>0</v>
      </c>
      <c r="K85" s="2">
        <f>SUM(shirak!K85+syuniq!K85+tavush!K85+armavir!K85+aragacotn!K85+'kentron '!K85+ararat!K85+lori!K85+erebuni!K85+shengavit!K85+malatia!K85+ajapnyak!K85+avan!K85+arabkir!K85+kotayq!K85+gexarquniq!K85)</f>
        <v>0</v>
      </c>
      <c r="L85" s="2">
        <f>SUM(shirak!L85+syuniq!L85+tavush!L85+armavir!L85+aragacotn!L85+'kentron '!L85+ararat!L85+lori!L85+erebuni!L85+shengavit!L85+malatia!L85+ajapnyak!L85+avan!L85+arabkir!L85+kotayq!L85+gexarquniq!L85)</f>
        <v>0</v>
      </c>
      <c r="M85" s="2">
        <f>SUM(shirak!M85+syuniq!M85+tavush!M85+armavir!M85+aragacotn!M85+'kentron '!M85+ararat!M85+lori!M85+erebuni!M85+shengavit!M85+malatia!M85+ajapnyak!M85+avan!M85+arabkir!M85+kotayq!M85+gexarquniq!M85)</f>
        <v>0</v>
      </c>
      <c r="N85" s="2">
        <f>SUM(shirak!N85+syuniq!N85+tavush!N85+armavir!N85+aragacotn!N85+'kentron '!N85+ararat!N85+lori!N85+erebuni!N85+shengavit!N85+malatia!N85+ajapnyak!N85+avan!N85+arabkir!N85+kotayq!N85+gexarquniq!N85)</f>
        <v>0</v>
      </c>
      <c r="O85" s="2">
        <f>SUM(shirak!O85+syuniq!O85+tavush!O85+armavir!O85+aragacotn!O85+'kentron '!O85+ararat!O85+lori!O85+erebuni!O85+shengavit!O85+malatia!O85+ajapnyak!O85+avan!O85+arabkir!O85+kotayq!O85+gexarquniq!O85)</f>
        <v>0</v>
      </c>
      <c r="P85" s="2">
        <f>SUM(shirak!P85+syuniq!P85+tavush!P85+armavir!P85+aragacotn!P85+'kentron '!P85+ararat!P85+lori!P85+erebuni!P85+shengavit!P85+malatia!P85+ajapnyak!P85+avan!P85+arabkir!P85+kotayq!P85+gexarquniq!P85)</f>
        <v>0</v>
      </c>
    </row>
    <row r="86" spans="1:16" ht="33.75" customHeight="1" x14ac:dyDescent="0.2">
      <c r="B86" s="77" t="s">
        <v>100</v>
      </c>
      <c r="C86" s="131" t="s">
        <v>486</v>
      </c>
      <c r="D86" s="131"/>
      <c r="E86" s="23"/>
      <c r="F86" s="2">
        <f>SUM(shirak!F86+syuniq!F86+tavush!F86+armavir!F86+aragacotn!F86+'kentron '!F86+ararat!F86+lori!F86+erebuni!F86+shengavit!F86+malatia!F86+ajapnyak!F86+avan!F86+arabkir!F86+kotayq!F86+gexarquniq!F86)</f>
        <v>2</v>
      </c>
      <c r="G86" s="2">
        <f>SUM(shirak!G86+syuniq!G86+tavush!G86+armavir!G86+aragacotn!G86+'kentron '!G86+ararat!G86+lori!G86+erebuni!G86+shengavit!G86+malatia!G86+ajapnyak!G86+avan!G86+arabkir!G86+kotayq!G86+gexarquniq!G86)</f>
        <v>1</v>
      </c>
      <c r="H86" s="2">
        <f>SUM(shirak!H86+syuniq!H86+tavush!H86+armavir!H86+aragacotn!H86+'kentron '!H86+ararat!H86+lori!H86+erebuni!H86+shengavit!H86+malatia!H86+ajapnyak!H86+avan!H86+arabkir!H86+kotayq!H86+gexarquniq!H86)</f>
        <v>2</v>
      </c>
      <c r="I86" s="2">
        <f>SUM(shirak!I86+syuniq!I86+tavush!I86+armavir!I86+aragacotn!I86+'kentron '!I86+ararat!I86+lori!I86+erebuni!I86+shengavit!I86+malatia!I86+ajapnyak!I86+avan!I86+arabkir!I86+kotayq!I86+gexarquniq!I86)</f>
        <v>0</v>
      </c>
      <c r="J86" s="2">
        <f>SUM(shirak!J86+syuniq!J86+tavush!J86+armavir!J86+aragacotn!J86+'kentron '!J86+ararat!J86+lori!J86+erebuni!J86+shengavit!J86+malatia!J86+ajapnyak!J86+avan!J86+arabkir!J86+kotayq!J86+gexarquniq!J86)</f>
        <v>0</v>
      </c>
      <c r="K86" s="2">
        <f>SUM(shirak!K86+syuniq!K86+tavush!K86+armavir!K86+aragacotn!K86+'kentron '!K86+ararat!K86+lori!K86+erebuni!K86+shengavit!K86+malatia!K86+ajapnyak!K86+avan!K86+arabkir!K86+kotayq!K86+gexarquniq!K86)</f>
        <v>2</v>
      </c>
      <c r="L86" s="2">
        <f>SUM(shirak!L86+syuniq!L86+tavush!L86+armavir!L86+aragacotn!L86+'kentron '!L86+ararat!L86+lori!L86+erebuni!L86+shengavit!L86+malatia!L86+ajapnyak!L86+avan!L86+arabkir!L86+kotayq!L86+gexarquniq!L86)</f>
        <v>1</v>
      </c>
      <c r="M86" s="2">
        <f>SUM(shirak!M86+syuniq!M86+tavush!M86+armavir!M86+aragacotn!M86+'kentron '!M86+ararat!M86+lori!M86+erebuni!M86+shengavit!M86+malatia!M86+ajapnyak!M86+avan!M86+arabkir!M86+kotayq!M86+gexarquniq!M86)</f>
        <v>1</v>
      </c>
      <c r="N86" s="2">
        <f>SUM(shirak!N86+syuniq!N86+tavush!N86+armavir!N86+aragacotn!N86+'kentron '!N86+ararat!N86+lori!N86+erebuni!N86+shengavit!N86+malatia!N86+ajapnyak!N86+avan!N86+arabkir!N86+kotayq!N86+gexarquniq!N86)</f>
        <v>0</v>
      </c>
      <c r="O86" s="2">
        <f>SUM(shirak!O86+syuniq!O86+tavush!O86+armavir!O86+aragacotn!O86+'kentron '!O86+ararat!O86+lori!O86+erebuni!O86+shengavit!O86+malatia!O86+ajapnyak!O86+avan!O86+arabkir!O86+kotayq!O86+gexarquniq!O86)</f>
        <v>1</v>
      </c>
      <c r="P86" s="2">
        <f>SUM(shirak!P86+syuniq!P86+tavush!P86+armavir!P86+aragacotn!P86+'kentron '!P86+ararat!P86+lori!P86+erebuni!P86+shengavit!P86+malatia!P86+ajapnyak!P86+avan!P86+arabkir!P86+kotayq!P86+gexarquniq!P86)</f>
        <v>0</v>
      </c>
    </row>
    <row r="87" spans="1:16" ht="33.75" customHeight="1" x14ac:dyDescent="0.2">
      <c r="B87" s="34" t="s">
        <v>151</v>
      </c>
      <c r="C87" s="115" t="s">
        <v>427</v>
      </c>
      <c r="D87" s="115"/>
      <c r="E87" s="23">
        <v>165</v>
      </c>
      <c r="F87" s="2">
        <f>SUM(shirak!F87+syuniq!F87+tavush!F87+armavir!F87+aragacotn!F87+'kentron '!F87+ararat!F87+lori!F87+erebuni!F87+shengavit!F87+malatia!F87+ajapnyak!F87+avan!F87+arabkir!F87+kotayq!F87+gexarquniq!F87)</f>
        <v>1</v>
      </c>
      <c r="G87" s="2">
        <f>SUM(shirak!G87+syuniq!G87+tavush!G87+armavir!G87+aragacotn!G87+'kentron '!G87+ararat!G87+lori!G87+erebuni!G87+shengavit!G87+malatia!G87+ajapnyak!G87+avan!G87+arabkir!G87+kotayq!G87+gexarquniq!G87)</f>
        <v>0</v>
      </c>
      <c r="H87" s="2">
        <f>SUM(shirak!H87+syuniq!H87+tavush!H87+armavir!H87+aragacotn!H87+'kentron '!H87+ararat!H87+lori!H87+erebuni!H87+shengavit!H87+malatia!H87+ajapnyak!H87+avan!H87+arabkir!H87+kotayq!H87+gexarquniq!H87)</f>
        <v>1</v>
      </c>
      <c r="I87" s="2">
        <f>SUM(shirak!I87+syuniq!I87+tavush!I87+armavir!I87+aragacotn!I87+'kentron '!I87+ararat!I87+lori!I87+erebuni!I87+shengavit!I87+malatia!I87+ajapnyak!I87+avan!I87+arabkir!I87+kotayq!I87+gexarquniq!I87)</f>
        <v>0</v>
      </c>
      <c r="J87" s="2">
        <f>SUM(shirak!J87+syuniq!J87+tavush!J87+armavir!J87+aragacotn!J87+'kentron '!J87+ararat!J87+lori!J87+erebuni!J87+shengavit!J87+malatia!J87+ajapnyak!J87+avan!J87+arabkir!J87+kotayq!J87+gexarquniq!J87)</f>
        <v>0</v>
      </c>
      <c r="K87" s="2">
        <f>SUM(shirak!K87+syuniq!K87+tavush!K87+armavir!K87+aragacotn!K87+'kentron '!K87+ararat!K87+lori!K87+erebuni!K87+shengavit!K87+malatia!K87+ajapnyak!K87+avan!K87+arabkir!K87+kotayq!K87+gexarquniq!K87)</f>
        <v>1</v>
      </c>
      <c r="L87" s="2">
        <f>SUM(shirak!L87+syuniq!L87+tavush!L87+armavir!L87+aragacotn!L87+'kentron '!L87+ararat!L87+lori!L87+erebuni!L87+shengavit!L87+malatia!L87+ajapnyak!L87+avan!L87+arabkir!L87+kotayq!L87+gexarquniq!L87)</f>
        <v>0</v>
      </c>
      <c r="M87" s="2">
        <f>SUM(shirak!M87+syuniq!M87+tavush!M87+armavir!M87+aragacotn!M87+'kentron '!M87+ararat!M87+lori!M87+erebuni!M87+shengavit!M87+malatia!M87+ajapnyak!M87+avan!M87+arabkir!M87+kotayq!M87+gexarquniq!M87)</f>
        <v>1</v>
      </c>
      <c r="N87" s="2">
        <f>SUM(shirak!N87+syuniq!N87+tavush!N87+armavir!N87+aragacotn!N87+'kentron '!N87+ararat!N87+lori!N87+erebuni!N87+shengavit!N87+malatia!N87+ajapnyak!N87+avan!N87+arabkir!N87+kotayq!N87+gexarquniq!N87)</f>
        <v>0</v>
      </c>
      <c r="O87" s="2">
        <f>SUM(shirak!O87+syuniq!O87+tavush!O87+armavir!O87+aragacotn!O87+'kentron '!O87+ararat!O87+lori!O87+erebuni!O87+shengavit!O87+malatia!O87+ajapnyak!O87+avan!O87+arabkir!O87+kotayq!O87+gexarquniq!O87)</f>
        <v>0</v>
      </c>
      <c r="P87" s="2">
        <f>SUM(shirak!P87+syuniq!P87+tavush!P87+armavir!P87+aragacotn!P87+'kentron '!P87+ararat!P87+lori!P87+erebuni!P87+shengavit!P87+malatia!P87+ajapnyak!P87+avan!P87+arabkir!P87+kotayq!P87+gexarquniq!P87)</f>
        <v>0</v>
      </c>
    </row>
    <row r="88" spans="1:16" ht="33.75" customHeight="1" x14ac:dyDescent="0.2">
      <c r="B88" s="34" t="s">
        <v>152</v>
      </c>
      <c r="C88" s="115" t="s">
        <v>428</v>
      </c>
      <c r="D88" s="115"/>
      <c r="E88" s="23">
        <v>166</v>
      </c>
      <c r="F88" s="2">
        <f>SUM(shirak!F88+syuniq!F88+tavush!F88+armavir!F88+aragacotn!F88+'kentron '!F88+ararat!F88+lori!F88+erebuni!F88+shengavit!F88+malatia!F88+ajapnyak!F88+avan!F88+arabkir!F88+kotayq!F88+gexarquniq!F88)</f>
        <v>0</v>
      </c>
      <c r="G88" s="2">
        <f>SUM(shirak!G88+syuniq!G88+tavush!G88+armavir!G88+aragacotn!G88+'kentron '!G88+ararat!G88+lori!G88+erebuni!G88+shengavit!G88+malatia!G88+ajapnyak!G88+avan!G88+arabkir!G88+kotayq!G88+gexarquniq!G88)</f>
        <v>0</v>
      </c>
      <c r="H88" s="2">
        <f>SUM(shirak!H88+syuniq!H88+tavush!H88+armavir!H88+aragacotn!H88+'kentron '!H88+ararat!H88+lori!H88+erebuni!H88+shengavit!H88+malatia!H88+ajapnyak!H88+avan!H88+arabkir!H88+kotayq!H88+gexarquniq!H88)</f>
        <v>0</v>
      </c>
      <c r="I88" s="2">
        <f>SUM(shirak!I88+syuniq!I88+tavush!I88+armavir!I88+aragacotn!I88+'kentron '!I88+ararat!I88+lori!I88+erebuni!I88+shengavit!I88+malatia!I88+ajapnyak!I88+avan!I88+arabkir!I88+kotayq!I88+gexarquniq!I88)</f>
        <v>0</v>
      </c>
      <c r="J88" s="2">
        <f>SUM(shirak!J88+syuniq!J88+tavush!J88+armavir!J88+aragacotn!J88+'kentron '!J88+ararat!J88+lori!J88+erebuni!J88+shengavit!J88+malatia!J88+ajapnyak!J88+avan!J88+arabkir!J88+kotayq!J88+gexarquniq!J88)</f>
        <v>0</v>
      </c>
      <c r="K88" s="2">
        <f>SUM(shirak!K88+syuniq!K88+tavush!K88+armavir!K88+aragacotn!K88+'kentron '!K88+ararat!K88+lori!K88+erebuni!K88+shengavit!K88+malatia!K88+ajapnyak!K88+avan!K88+arabkir!K88+kotayq!K88+gexarquniq!K88)</f>
        <v>0</v>
      </c>
      <c r="L88" s="2">
        <f>SUM(shirak!L88+syuniq!L88+tavush!L88+armavir!L88+aragacotn!L88+'kentron '!L88+ararat!L88+lori!L88+erebuni!L88+shengavit!L88+malatia!L88+ajapnyak!L88+avan!L88+arabkir!L88+kotayq!L88+gexarquniq!L88)</f>
        <v>0</v>
      </c>
      <c r="M88" s="2">
        <f>SUM(shirak!M88+syuniq!M88+tavush!M88+armavir!M88+aragacotn!M88+'kentron '!M88+ararat!M88+lori!M88+erebuni!M88+shengavit!M88+malatia!M88+ajapnyak!M88+avan!M88+arabkir!M88+kotayq!M88+gexarquniq!M88)</f>
        <v>0</v>
      </c>
      <c r="N88" s="2">
        <f>SUM(shirak!N88+syuniq!N88+tavush!N88+armavir!N88+aragacotn!N88+'kentron '!N88+ararat!N88+lori!N88+erebuni!N88+shengavit!N88+malatia!N88+ajapnyak!N88+avan!N88+arabkir!N88+kotayq!N88+gexarquniq!N88)</f>
        <v>0</v>
      </c>
      <c r="O88" s="2">
        <f>SUM(shirak!O88+syuniq!O88+tavush!O88+armavir!O88+aragacotn!O88+'kentron '!O88+ararat!O88+lori!O88+erebuni!O88+shengavit!O88+malatia!O88+ajapnyak!O88+avan!O88+arabkir!O88+kotayq!O88+gexarquniq!O88)</f>
        <v>0</v>
      </c>
      <c r="P88" s="2">
        <f>SUM(shirak!P88+syuniq!P88+tavush!P88+armavir!P88+aragacotn!P88+'kentron '!P88+ararat!P88+lori!P88+erebuni!P88+shengavit!P88+malatia!P88+ajapnyak!P88+avan!P88+arabkir!P88+kotayq!P88+gexarquniq!P88)</f>
        <v>0</v>
      </c>
    </row>
    <row r="89" spans="1:16" ht="33.75" customHeight="1" x14ac:dyDescent="0.2">
      <c r="B89" s="34" t="s">
        <v>153</v>
      </c>
      <c r="C89" s="115" t="s">
        <v>429</v>
      </c>
      <c r="D89" s="115"/>
      <c r="E89" s="23">
        <v>167</v>
      </c>
      <c r="F89" s="2">
        <f>SUM(shirak!F89+syuniq!F89+tavush!F89+armavir!F89+aragacotn!F89+'kentron '!F89+ararat!F89+lori!F89+erebuni!F89+shengavit!F89+malatia!F89+ajapnyak!F89+avan!F89+arabkir!F89+kotayq!F89+gexarquniq!F89)</f>
        <v>0</v>
      </c>
      <c r="G89" s="2">
        <f>SUM(shirak!G89+syuniq!G89+tavush!G89+armavir!G89+aragacotn!G89+'kentron '!G89+ararat!G89+lori!G89+erebuni!G89+shengavit!G89+malatia!G89+ajapnyak!G89+avan!G89+arabkir!G89+kotayq!G89+gexarquniq!G89)</f>
        <v>0</v>
      </c>
      <c r="H89" s="2">
        <f>SUM(shirak!H89+syuniq!H89+tavush!H89+armavir!H89+aragacotn!H89+'kentron '!H89+ararat!H89+lori!H89+erebuni!H89+shengavit!H89+malatia!H89+ajapnyak!H89+avan!H89+arabkir!H89+kotayq!H89+gexarquniq!H89)</f>
        <v>0</v>
      </c>
      <c r="I89" s="2">
        <f>SUM(shirak!I89+syuniq!I89+tavush!I89+armavir!I89+aragacotn!I89+'kentron '!I89+ararat!I89+lori!I89+erebuni!I89+shengavit!I89+malatia!I89+ajapnyak!I89+avan!I89+arabkir!I89+kotayq!I89+gexarquniq!I89)</f>
        <v>0</v>
      </c>
      <c r="J89" s="2">
        <f>SUM(shirak!J89+syuniq!J89+tavush!J89+armavir!J89+aragacotn!J89+'kentron '!J89+ararat!J89+lori!J89+erebuni!J89+shengavit!J89+malatia!J89+ajapnyak!J89+avan!J89+arabkir!J89+kotayq!J89+gexarquniq!J89)</f>
        <v>0</v>
      </c>
      <c r="K89" s="2">
        <f>SUM(shirak!K89+syuniq!K89+tavush!K89+armavir!K89+aragacotn!K89+'kentron '!K89+ararat!K89+lori!K89+erebuni!K89+shengavit!K89+malatia!K89+ajapnyak!K89+avan!K89+arabkir!K89+kotayq!K89+gexarquniq!K89)</f>
        <v>0</v>
      </c>
      <c r="L89" s="2">
        <f>SUM(shirak!L89+syuniq!L89+tavush!L89+armavir!L89+aragacotn!L89+'kentron '!L89+ararat!L89+lori!L89+erebuni!L89+shengavit!L89+malatia!L89+ajapnyak!L89+avan!L89+arabkir!L89+kotayq!L89+gexarquniq!L89)</f>
        <v>0</v>
      </c>
      <c r="M89" s="2">
        <f>SUM(shirak!M89+syuniq!M89+tavush!M89+armavir!M89+aragacotn!M89+'kentron '!M89+ararat!M89+lori!M89+erebuni!M89+shengavit!M89+malatia!M89+ajapnyak!M89+avan!M89+arabkir!M89+kotayq!M89+gexarquniq!M89)</f>
        <v>0</v>
      </c>
      <c r="N89" s="2">
        <f>SUM(shirak!N89+syuniq!N89+tavush!N89+armavir!N89+aragacotn!N89+'kentron '!N89+ararat!N89+lori!N89+erebuni!N89+shengavit!N89+malatia!N89+ajapnyak!N89+avan!N89+arabkir!N89+kotayq!N89+gexarquniq!N89)</f>
        <v>0</v>
      </c>
      <c r="O89" s="2">
        <f>SUM(shirak!O89+syuniq!O89+tavush!O89+armavir!O89+aragacotn!O89+'kentron '!O89+ararat!O89+lori!O89+erebuni!O89+shengavit!O89+malatia!O89+ajapnyak!O89+avan!O89+arabkir!O89+kotayq!O89+gexarquniq!O89)</f>
        <v>0</v>
      </c>
      <c r="P89" s="2">
        <f>SUM(shirak!P89+syuniq!P89+tavush!P89+armavir!P89+aragacotn!P89+'kentron '!P89+ararat!P89+lori!P89+erebuni!P89+shengavit!P89+malatia!P89+ajapnyak!P89+avan!P89+arabkir!P89+kotayq!P89+gexarquniq!P89)</f>
        <v>0</v>
      </c>
    </row>
    <row r="90" spans="1:16" ht="33.75" customHeight="1" x14ac:dyDescent="0.2">
      <c r="B90" s="34" t="s">
        <v>154</v>
      </c>
      <c r="C90" s="115" t="s">
        <v>430</v>
      </c>
      <c r="D90" s="115"/>
      <c r="E90" s="23">
        <v>168</v>
      </c>
      <c r="F90" s="2">
        <f>SUM(shirak!F90+syuniq!F90+tavush!F90+armavir!F90+aragacotn!F90+'kentron '!F90+ararat!F90+lori!F90+erebuni!F90+shengavit!F90+malatia!F90+ajapnyak!F90+avan!F90+arabkir!F90+kotayq!F90+gexarquniq!F90)</f>
        <v>0</v>
      </c>
      <c r="G90" s="2">
        <f>SUM(shirak!G90+syuniq!G90+tavush!G90+armavir!G90+aragacotn!G90+'kentron '!G90+ararat!G90+lori!G90+erebuni!G90+shengavit!G90+malatia!G90+ajapnyak!G90+avan!G90+arabkir!G90+kotayq!G90+gexarquniq!G90)</f>
        <v>1</v>
      </c>
      <c r="H90" s="2">
        <f>SUM(shirak!H90+syuniq!H90+tavush!H90+armavir!H90+aragacotn!H90+'kentron '!H90+ararat!H90+lori!H90+erebuni!H90+shengavit!H90+malatia!H90+ajapnyak!H90+avan!H90+arabkir!H90+kotayq!H90+gexarquniq!H90)</f>
        <v>0</v>
      </c>
      <c r="I90" s="2">
        <f>SUM(shirak!I90+syuniq!I90+tavush!I90+armavir!I90+aragacotn!I90+'kentron '!I90+ararat!I90+lori!I90+erebuni!I90+shengavit!I90+malatia!I90+ajapnyak!I90+avan!I90+arabkir!I90+kotayq!I90+gexarquniq!I90)</f>
        <v>0</v>
      </c>
      <c r="J90" s="2">
        <f>SUM(shirak!J90+syuniq!J90+tavush!J90+armavir!J90+aragacotn!J90+'kentron '!J90+ararat!J90+lori!J90+erebuni!J90+shengavit!J90+malatia!J90+ajapnyak!J90+avan!J90+arabkir!J90+kotayq!J90+gexarquniq!J90)</f>
        <v>0</v>
      </c>
      <c r="K90" s="2">
        <f>SUM(shirak!K90+syuniq!K90+tavush!K90+armavir!K90+aragacotn!K90+'kentron '!K90+ararat!K90+lori!K90+erebuni!K90+shengavit!K90+malatia!K90+ajapnyak!K90+avan!K90+arabkir!K90+kotayq!K90+gexarquniq!K90)</f>
        <v>0</v>
      </c>
      <c r="L90" s="2">
        <f>SUM(shirak!L90+syuniq!L90+tavush!L90+armavir!L90+aragacotn!L90+'kentron '!L90+ararat!L90+lori!L90+erebuni!L90+shengavit!L90+malatia!L90+ajapnyak!L90+avan!L90+arabkir!L90+kotayq!L90+gexarquniq!L90)</f>
        <v>0</v>
      </c>
      <c r="M90" s="2">
        <f>SUM(shirak!M90+syuniq!M90+tavush!M90+armavir!M90+aragacotn!M90+'kentron '!M90+ararat!M90+lori!M90+erebuni!M90+shengavit!M90+malatia!M90+ajapnyak!M90+avan!M90+arabkir!M90+kotayq!M90+gexarquniq!M90)</f>
        <v>0</v>
      </c>
      <c r="N90" s="2">
        <f>SUM(shirak!N90+syuniq!N90+tavush!N90+armavir!N90+aragacotn!N90+'kentron '!N90+ararat!N90+lori!N90+erebuni!N90+shengavit!N90+malatia!N90+ajapnyak!N90+avan!N90+arabkir!N90+kotayq!N90+gexarquniq!N90)</f>
        <v>0</v>
      </c>
      <c r="O90" s="2">
        <f>SUM(shirak!O90+syuniq!O90+tavush!O90+armavir!O90+aragacotn!O90+'kentron '!O90+ararat!O90+lori!O90+erebuni!O90+shengavit!O90+malatia!O90+ajapnyak!O90+avan!O90+arabkir!O90+kotayq!O90+gexarquniq!O90)</f>
        <v>1</v>
      </c>
      <c r="P90" s="2">
        <f>SUM(shirak!P90+syuniq!P90+tavush!P90+armavir!P90+aragacotn!P90+'kentron '!P90+ararat!P90+lori!P90+erebuni!P90+shengavit!P90+malatia!P90+ajapnyak!P90+avan!P90+arabkir!P90+kotayq!P90+gexarquniq!P90)</f>
        <v>0</v>
      </c>
    </row>
    <row r="91" spans="1:16" ht="33.75" customHeight="1" x14ac:dyDescent="0.2">
      <c r="B91" s="34" t="s">
        <v>155</v>
      </c>
      <c r="C91" s="115" t="s">
        <v>432</v>
      </c>
      <c r="D91" s="115"/>
      <c r="E91" s="23">
        <v>169</v>
      </c>
      <c r="F91" s="2">
        <f>SUM(shirak!F91+syuniq!F91+tavush!F91+armavir!F91+aragacotn!F91+'kentron '!F91+ararat!F91+lori!F91+erebuni!F91+shengavit!F91+malatia!F91+ajapnyak!F91+avan!F91+arabkir!F91+kotayq!F91+gexarquniq!F91)</f>
        <v>0</v>
      </c>
      <c r="G91" s="2">
        <f>SUM(shirak!G91+syuniq!G91+tavush!G91+armavir!G91+aragacotn!G91+'kentron '!G91+ararat!G91+lori!G91+erebuni!G91+shengavit!G91+malatia!G91+ajapnyak!G91+avan!G91+arabkir!G91+kotayq!G91+gexarquniq!G91)</f>
        <v>0</v>
      </c>
      <c r="H91" s="2">
        <f>SUM(shirak!H91+syuniq!H91+tavush!H91+armavir!H91+aragacotn!H91+'kentron '!H91+ararat!H91+lori!H91+erebuni!H91+shengavit!H91+malatia!H91+ajapnyak!H91+avan!H91+arabkir!H91+kotayq!H91+gexarquniq!H91)</f>
        <v>0</v>
      </c>
      <c r="I91" s="2">
        <f>SUM(shirak!I91+syuniq!I91+tavush!I91+armavir!I91+aragacotn!I91+'kentron '!I91+ararat!I91+lori!I91+erebuni!I91+shengavit!I91+malatia!I91+ajapnyak!I91+avan!I91+arabkir!I91+kotayq!I91+gexarquniq!I91)</f>
        <v>0</v>
      </c>
      <c r="J91" s="2">
        <f>SUM(shirak!J91+syuniq!J91+tavush!J91+armavir!J91+aragacotn!J91+'kentron '!J91+ararat!J91+lori!J91+erebuni!J91+shengavit!J91+malatia!J91+ajapnyak!J91+avan!J91+arabkir!J91+kotayq!J91+gexarquniq!J91)</f>
        <v>0</v>
      </c>
      <c r="K91" s="2">
        <f>SUM(shirak!K91+syuniq!K91+tavush!K91+armavir!K91+aragacotn!K91+'kentron '!K91+ararat!K91+lori!K91+erebuni!K91+shengavit!K91+malatia!K91+ajapnyak!K91+avan!K91+arabkir!K91+kotayq!K91+gexarquniq!K91)</f>
        <v>0</v>
      </c>
      <c r="L91" s="2">
        <f>SUM(shirak!L91+syuniq!L91+tavush!L91+armavir!L91+aragacotn!L91+'kentron '!L91+ararat!L91+lori!L91+erebuni!L91+shengavit!L91+malatia!L91+ajapnyak!L91+avan!L91+arabkir!L91+kotayq!L91+gexarquniq!L91)</f>
        <v>0</v>
      </c>
      <c r="M91" s="2">
        <f>SUM(shirak!M91+syuniq!M91+tavush!M91+armavir!M91+aragacotn!M91+'kentron '!M91+ararat!M91+lori!M91+erebuni!M91+shengavit!M91+malatia!M91+ajapnyak!M91+avan!M91+arabkir!M91+kotayq!M91+gexarquniq!M91)</f>
        <v>0</v>
      </c>
      <c r="N91" s="2">
        <f>SUM(shirak!N91+syuniq!N91+tavush!N91+armavir!N91+aragacotn!N91+'kentron '!N91+ararat!N91+lori!N91+erebuni!N91+shengavit!N91+malatia!N91+ajapnyak!N91+avan!N91+arabkir!N91+kotayq!N91+gexarquniq!N91)</f>
        <v>0</v>
      </c>
      <c r="O91" s="2">
        <f>SUM(shirak!O91+syuniq!O91+tavush!O91+armavir!O91+aragacotn!O91+'kentron '!O91+ararat!O91+lori!O91+erebuni!O91+shengavit!O91+malatia!O91+ajapnyak!O91+avan!O91+arabkir!O91+kotayq!O91+gexarquniq!O91)</f>
        <v>0</v>
      </c>
      <c r="P91" s="2">
        <f>SUM(shirak!P91+syuniq!P91+tavush!P91+armavir!P91+aragacotn!P91+'kentron '!P91+ararat!P91+lori!P91+erebuni!P91+shengavit!P91+malatia!P91+ajapnyak!P91+avan!P91+arabkir!P91+kotayq!P91+gexarquniq!P91)</f>
        <v>0</v>
      </c>
    </row>
    <row r="92" spans="1:16" ht="33.75" customHeight="1" x14ac:dyDescent="0.2">
      <c r="B92" s="34" t="s">
        <v>156</v>
      </c>
      <c r="C92" s="115" t="s">
        <v>431</v>
      </c>
      <c r="D92" s="115"/>
      <c r="E92" s="23">
        <v>169.1</v>
      </c>
      <c r="F92" s="2">
        <f>SUM(shirak!F92+syuniq!F92+tavush!F92+armavir!F92+aragacotn!F92+'kentron '!F92+ararat!F92+lori!F92+erebuni!F92+shengavit!F92+malatia!F92+ajapnyak!F92+avan!F92+arabkir!F92+kotayq!F92+gexarquniq!F92)</f>
        <v>0</v>
      </c>
      <c r="G92" s="2">
        <f>SUM(shirak!G92+syuniq!G92+tavush!G92+armavir!G92+aragacotn!G92+'kentron '!G92+ararat!G92+lori!G92+erebuni!G92+shengavit!G92+malatia!G92+ajapnyak!G92+avan!G92+arabkir!G92+kotayq!G92+gexarquniq!G92)</f>
        <v>0</v>
      </c>
      <c r="H92" s="2">
        <f>SUM(shirak!H92+syuniq!H92+tavush!H92+armavir!H92+aragacotn!H92+'kentron '!H92+ararat!H92+lori!H92+erebuni!H92+shengavit!H92+malatia!H92+ajapnyak!H92+avan!H92+arabkir!H92+kotayq!H92+gexarquniq!H92)</f>
        <v>0</v>
      </c>
      <c r="I92" s="2">
        <f>SUM(shirak!I92+syuniq!I92+tavush!I92+armavir!I92+aragacotn!I92+'kentron '!I92+ararat!I92+lori!I92+erebuni!I92+shengavit!I92+malatia!I92+ajapnyak!I92+avan!I92+arabkir!I92+kotayq!I92+gexarquniq!I92)</f>
        <v>0</v>
      </c>
      <c r="J92" s="2">
        <f>SUM(shirak!J92+syuniq!J92+tavush!J92+armavir!J92+aragacotn!J92+'kentron '!J92+ararat!J92+lori!J92+erebuni!J92+shengavit!J92+malatia!J92+ajapnyak!J92+avan!J92+arabkir!J92+kotayq!J92+gexarquniq!J92)</f>
        <v>0</v>
      </c>
      <c r="K92" s="2">
        <f>SUM(shirak!K92+syuniq!K92+tavush!K92+armavir!K92+aragacotn!K92+'kentron '!K92+ararat!K92+lori!K92+erebuni!K92+shengavit!K92+malatia!K92+ajapnyak!K92+avan!K92+arabkir!K92+kotayq!K92+gexarquniq!K92)</f>
        <v>0</v>
      </c>
      <c r="L92" s="2">
        <f>SUM(shirak!L92+syuniq!L92+tavush!L92+armavir!L92+aragacotn!L92+'kentron '!L92+ararat!L92+lori!L92+erebuni!L92+shengavit!L92+malatia!L92+ajapnyak!L92+avan!L92+arabkir!L92+kotayq!L92+gexarquniq!L92)</f>
        <v>0</v>
      </c>
      <c r="M92" s="2">
        <f>SUM(shirak!M92+syuniq!M92+tavush!M92+armavir!M92+aragacotn!M92+'kentron '!M92+ararat!M92+lori!M92+erebuni!M92+shengavit!M92+malatia!M92+ajapnyak!M92+avan!M92+arabkir!M92+kotayq!M92+gexarquniq!M92)</f>
        <v>0</v>
      </c>
      <c r="N92" s="2">
        <f>SUM(shirak!N92+syuniq!N92+tavush!N92+armavir!N92+aragacotn!N92+'kentron '!N92+ararat!N92+lori!N92+erebuni!N92+shengavit!N92+malatia!N92+ajapnyak!N92+avan!N92+arabkir!N92+kotayq!N92+gexarquniq!N92)</f>
        <v>0</v>
      </c>
      <c r="O92" s="2">
        <f>SUM(shirak!O92+syuniq!O92+tavush!O92+armavir!O92+aragacotn!O92+'kentron '!O92+ararat!O92+lori!O92+erebuni!O92+shengavit!O92+malatia!O92+ajapnyak!O92+avan!O92+arabkir!O92+kotayq!O92+gexarquniq!O92)</f>
        <v>0</v>
      </c>
      <c r="P92" s="2">
        <f>SUM(shirak!P92+syuniq!P92+tavush!P92+armavir!P92+aragacotn!P92+'kentron '!P92+ararat!P92+lori!P92+erebuni!P92+shengavit!P92+malatia!P92+ajapnyak!P92+avan!P92+arabkir!P92+kotayq!P92+gexarquniq!P92)</f>
        <v>0</v>
      </c>
    </row>
    <row r="93" spans="1:16" ht="33.75" customHeight="1" x14ac:dyDescent="0.2">
      <c r="B93" s="34" t="s">
        <v>157</v>
      </c>
      <c r="C93" s="115" t="s">
        <v>433</v>
      </c>
      <c r="D93" s="115"/>
      <c r="E93" s="23">
        <v>170</v>
      </c>
      <c r="F93" s="2">
        <f>SUM(shirak!F93+syuniq!F93+tavush!F93+armavir!F93+aragacotn!F93+'kentron '!F93+ararat!F93+lori!F93+erebuni!F93+shengavit!F93+malatia!F93+ajapnyak!F93+avan!F93+arabkir!F93+kotayq!F93+gexarquniq!F93)</f>
        <v>0</v>
      </c>
      <c r="G93" s="2">
        <f>SUM(shirak!G93+syuniq!G93+tavush!G93+armavir!G93+aragacotn!G93+'kentron '!G93+ararat!G93+lori!G93+erebuni!G93+shengavit!G93+malatia!G93+ajapnyak!G93+avan!G93+arabkir!G93+kotayq!G93+gexarquniq!G93)</f>
        <v>0</v>
      </c>
      <c r="H93" s="2">
        <f>SUM(shirak!H93+syuniq!H93+tavush!H93+armavir!H93+aragacotn!H93+'kentron '!H93+ararat!H93+lori!H93+erebuni!H93+shengavit!H93+malatia!H93+ajapnyak!H93+avan!H93+arabkir!H93+kotayq!H93+gexarquniq!H93)</f>
        <v>0</v>
      </c>
      <c r="I93" s="2">
        <f>SUM(shirak!I93+syuniq!I93+tavush!I93+armavir!I93+aragacotn!I93+'kentron '!I93+ararat!I93+lori!I93+erebuni!I93+shengavit!I93+malatia!I93+ajapnyak!I93+avan!I93+arabkir!I93+kotayq!I93+gexarquniq!I93)</f>
        <v>0</v>
      </c>
      <c r="J93" s="2">
        <f>SUM(shirak!J93+syuniq!J93+tavush!J93+armavir!J93+aragacotn!J93+'kentron '!J93+ararat!J93+lori!J93+erebuni!J93+shengavit!J93+malatia!J93+ajapnyak!J93+avan!J93+arabkir!J93+kotayq!J93+gexarquniq!J93)</f>
        <v>0</v>
      </c>
      <c r="K93" s="2">
        <f>SUM(shirak!K93+syuniq!K93+tavush!K93+armavir!K93+aragacotn!K93+'kentron '!K93+ararat!K93+lori!K93+erebuni!K93+shengavit!K93+malatia!K93+ajapnyak!K93+avan!K93+arabkir!K93+kotayq!K93+gexarquniq!K93)</f>
        <v>0</v>
      </c>
      <c r="L93" s="2">
        <f>SUM(shirak!L93+syuniq!L93+tavush!L93+armavir!L93+aragacotn!L93+'kentron '!L93+ararat!L93+lori!L93+erebuni!L93+shengavit!L93+malatia!L93+ajapnyak!L93+avan!L93+arabkir!L93+kotayq!L93+gexarquniq!L93)</f>
        <v>0</v>
      </c>
      <c r="M93" s="2">
        <f>SUM(shirak!M93+syuniq!M93+tavush!M93+armavir!M93+aragacotn!M93+'kentron '!M93+ararat!M93+lori!M93+erebuni!M93+shengavit!M93+malatia!M93+ajapnyak!M93+avan!M93+arabkir!M93+kotayq!M93+gexarquniq!M93)</f>
        <v>0</v>
      </c>
      <c r="N93" s="2">
        <f>SUM(shirak!N93+syuniq!N93+tavush!N93+armavir!N93+aragacotn!N93+'kentron '!N93+ararat!N93+lori!N93+erebuni!N93+shengavit!N93+malatia!N93+ajapnyak!N93+avan!N93+arabkir!N93+kotayq!N93+gexarquniq!N93)</f>
        <v>0</v>
      </c>
      <c r="O93" s="2">
        <f>SUM(shirak!O93+syuniq!O93+tavush!O93+armavir!O93+aragacotn!O93+'kentron '!O93+ararat!O93+lori!O93+erebuni!O93+shengavit!O93+malatia!O93+ajapnyak!O93+avan!O93+arabkir!O93+kotayq!O93+gexarquniq!O93)</f>
        <v>0</v>
      </c>
      <c r="P93" s="2">
        <f>SUM(shirak!P93+syuniq!P93+tavush!P93+armavir!P93+aragacotn!P93+'kentron '!P93+ararat!P93+lori!P93+erebuni!P93+shengavit!P93+malatia!P93+ajapnyak!P93+avan!P93+arabkir!P93+kotayq!P93+gexarquniq!P93)</f>
        <v>0</v>
      </c>
    </row>
    <row r="94" spans="1:16" ht="33.75" customHeight="1" x14ac:dyDescent="0.2">
      <c r="B94" s="34" t="s">
        <v>158</v>
      </c>
      <c r="C94" s="115" t="s">
        <v>434</v>
      </c>
      <c r="D94" s="115"/>
      <c r="E94" s="23">
        <v>171</v>
      </c>
      <c r="F94" s="2">
        <f>SUM(shirak!F94+syuniq!F94+tavush!F94+armavir!F94+aragacotn!F94+'kentron '!F94+ararat!F94+lori!F94+erebuni!F94+shengavit!F94+malatia!F94+ajapnyak!F94+avan!F94+arabkir!F94+kotayq!F94+gexarquniq!F94)</f>
        <v>0</v>
      </c>
      <c r="G94" s="2">
        <f>SUM(shirak!G94+syuniq!G94+tavush!G94+armavir!G94+aragacotn!G94+'kentron '!G94+ararat!G94+lori!G94+erebuni!G94+shengavit!G94+malatia!G94+ajapnyak!G94+avan!G94+arabkir!G94+kotayq!G94+gexarquniq!G94)</f>
        <v>0</v>
      </c>
      <c r="H94" s="2">
        <f>SUM(shirak!H94+syuniq!H94+tavush!H94+armavir!H94+aragacotn!H94+'kentron '!H94+ararat!H94+lori!H94+erebuni!H94+shengavit!H94+malatia!H94+ajapnyak!H94+avan!H94+arabkir!H94+kotayq!H94+gexarquniq!H94)</f>
        <v>0</v>
      </c>
      <c r="I94" s="2">
        <f>SUM(shirak!I94+syuniq!I94+tavush!I94+armavir!I94+aragacotn!I94+'kentron '!I94+ararat!I94+lori!I94+erebuni!I94+shengavit!I94+malatia!I94+ajapnyak!I94+avan!I94+arabkir!I94+kotayq!I94+gexarquniq!I94)</f>
        <v>0</v>
      </c>
      <c r="J94" s="2">
        <f>SUM(shirak!J94+syuniq!J94+tavush!J94+armavir!J94+aragacotn!J94+'kentron '!J94+ararat!J94+lori!J94+erebuni!J94+shengavit!J94+malatia!J94+ajapnyak!J94+avan!J94+arabkir!J94+kotayq!J94+gexarquniq!J94)</f>
        <v>0</v>
      </c>
      <c r="K94" s="2">
        <f>SUM(shirak!K94+syuniq!K94+tavush!K94+armavir!K94+aragacotn!K94+'kentron '!K94+ararat!K94+lori!K94+erebuni!K94+shengavit!K94+malatia!K94+ajapnyak!K94+avan!K94+arabkir!K94+kotayq!K94+gexarquniq!K94)</f>
        <v>0</v>
      </c>
      <c r="L94" s="2">
        <f>SUM(shirak!L94+syuniq!L94+tavush!L94+armavir!L94+aragacotn!L94+'kentron '!L94+ararat!L94+lori!L94+erebuni!L94+shengavit!L94+malatia!L94+ajapnyak!L94+avan!L94+arabkir!L94+kotayq!L94+gexarquniq!L94)</f>
        <v>0</v>
      </c>
      <c r="M94" s="2">
        <f>SUM(shirak!M94+syuniq!M94+tavush!M94+armavir!M94+aragacotn!M94+'kentron '!M94+ararat!M94+lori!M94+erebuni!M94+shengavit!M94+malatia!M94+ajapnyak!M94+avan!M94+arabkir!M94+kotayq!M94+gexarquniq!M94)</f>
        <v>0</v>
      </c>
      <c r="N94" s="2">
        <f>SUM(shirak!N94+syuniq!N94+tavush!N94+armavir!N94+aragacotn!N94+'kentron '!N94+ararat!N94+lori!N94+erebuni!N94+shengavit!N94+malatia!N94+ajapnyak!N94+avan!N94+arabkir!N94+kotayq!N94+gexarquniq!N94)</f>
        <v>0</v>
      </c>
      <c r="O94" s="2">
        <f>SUM(shirak!O94+syuniq!O94+tavush!O94+armavir!O94+aragacotn!O94+'kentron '!O94+ararat!O94+lori!O94+erebuni!O94+shengavit!O94+malatia!O94+ajapnyak!O94+avan!O94+arabkir!O94+kotayq!O94+gexarquniq!O94)</f>
        <v>0</v>
      </c>
      <c r="P94" s="2">
        <f>SUM(shirak!P94+syuniq!P94+tavush!P94+armavir!P94+aragacotn!P94+'kentron '!P94+ararat!P94+lori!P94+erebuni!P94+shengavit!P94+malatia!P94+ajapnyak!P94+avan!P94+arabkir!P94+kotayq!P94+gexarquniq!P94)</f>
        <v>0</v>
      </c>
    </row>
    <row r="95" spans="1:16" ht="33.75" customHeight="1" x14ac:dyDescent="0.2">
      <c r="B95" s="34" t="s">
        <v>159</v>
      </c>
      <c r="C95" s="115" t="s">
        <v>519</v>
      </c>
      <c r="D95" s="115"/>
      <c r="E95" s="23">
        <v>172</v>
      </c>
      <c r="F95" s="2">
        <f>SUM(shirak!F95+syuniq!F95+tavush!F95+armavir!F95+aragacotn!F95+'kentron '!F95+ararat!F95+lori!F95+erebuni!F95+shengavit!F95+malatia!F95+ajapnyak!F95+avan!F95+arabkir!F95+kotayq!F95+gexarquniq!F95)</f>
        <v>0</v>
      </c>
      <c r="G95" s="2">
        <f>SUM(shirak!G95+syuniq!G95+tavush!G95+armavir!G95+aragacotn!G95+'kentron '!G95+ararat!G95+lori!G95+erebuni!G95+shengavit!G95+malatia!G95+ajapnyak!G95+avan!G95+arabkir!G95+kotayq!G95+gexarquniq!G95)</f>
        <v>0</v>
      </c>
      <c r="H95" s="2">
        <f>SUM(shirak!H95+syuniq!H95+tavush!H95+armavir!H95+aragacotn!H95+'kentron '!H95+ararat!H95+lori!H95+erebuni!H95+shengavit!H95+malatia!H95+ajapnyak!H95+avan!H95+arabkir!H95+kotayq!H95+gexarquniq!H95)</f>
        <v>0</v>
      </c>
      <c r="I95" s="2">
        <f>SUM(shirak!I95+syuniq!I95+tavush!I95+armavir!I95+aragacotn!I95+'kentron '!I95+ararat!I95+lori!I95+erebuni!I95+shengavit!I95+malatia!I95+ajapnyak!I95+avan!I95+arabkir!I95+kotayq!I95+gexarquniq!I95)</f>
        <v>0</v>
      </c>
      <c r="J95" s="2">
        <f>SUM(shirak!J95+syuniq!J95+tavush!J95+armavir!J95+aragacotn!J95+'kentron '!J95+ararat!J95+lori!J95+erebuni!J95+shengavit!J95+malatia!J95+ajapnyak!J95+avan!J95+arabkir!J95+kotayq!J95+gexarquniq!J95)</f>
        <v>0</v>
      </c>
      <c r="K95" s="2">
        <f>SUM(shirak!K95+syuniq!K95+tavush!K95+armavir!K95+aragacotn!K95+'kentron '!K95+ararat!K95+lori!K95+erebuni!K95+shengavit!K95+malatia!K95+ajapnyak!K95+avan!K95+arabkir!K95+kotayq!K95+gexarquniq!K95)</f>
        <v>0</v>
      </c>
      <c r="L95" s="2">
        <f>SUM(shirak!L95+syuniq!L95+tavush!L95+armavir!L95+aragacotn!L95+'kentron '!L95+ararat!L95+lori!L95+erebuni!L95+shengavit!L95+malatia!L95+ajapnyak!L95+avan!L95+arabkir!L95+kotayq!L95+gexarquniq!L95)</f>
        <v>0</v>
      </c>
      <c r="M95" s="2">
        <f>SUM(shirak!M95+syuniq!M95+tavush!M95+armavir!M95+aragacotn!M95+'kentron '!M95+ararat!M95+lori!M95+erebuni!M95+shengavit!M95+malatia!M95+ajapnyak!M95+avan!M95+arabkir!M95+kotayq!M95+gexarquniq!M95)</f>
        <v>0</v>
      </c>
      <c r="N95" s="2">
        <f>SUM(shirak!N95+syuniq!N95+tavush!N95+armavir!N95+aragacotn!N95+'kentron '!N95+ararat!N95+lori!N95+erebuni!N95+shengavit!N95+malatia!N95+ajapnyak!N95+avan!N95+arabkir!N95+kotayq!N95+gexarquniq!N95)</f>
        <v>0</v>
      </c>
      <c r="O95" s="2">
        <f>SUM(shirak!O95+syuniq!O95+tavush!O95+armavir!O95+aragacotn!O95+'kentron '!O95+ararat!O95+lori!O95+erebuni!O95+shengavit!O95+malatia!O95+ajapnyak!O95+avan!O95+arabkir!O95+kotayq!O95+gexarquniq!O95)</f>
        <v>0</v>
      </c>
      <c r="P95" s="2">
        <f>SUM(shirak!P95+syuniq!P95+tavush!P95+armavir!P95+aragacotn!P95+'kentron '!P95+ararat!P95+lori!P95+erebuni!P95+shengavit!P95+malatia!P95+ajapnyak!P95+avan!P95+arabkir!P95+kotayq!P95+gexarquniq!P95)</f>
        <v>0</v>
      </c>
    </row>
    <row r="96" spans="1:16" ht="33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2">
        <f>SUM(shirak!F96+syuniq!F96+tavush!F96+armavir!F96+aragacotn!F96+'kentron '!F96+ararat!F96+lori!F96+erebuni!F96+shengavit!F96+malatia!F96+ajapnyak!F96+avan!F96+arabkir!F96+kotayq!F96+gexarquniq!F96)</f>
        <v>1</v>
      </c>
      <c r="G96" s="2">
        <f>SUM(shirak!G96+syuniq!G96+tavush!G96+armavir!G96+aragacotn!G96+'kentron '!G96+ararat!G96+lori!G96+erebuni!G96+shengavit!G96+malatia!G96+ajapnyak!G96+avan!G96+arabkir!G96+kotayq!G96+gexarquniq!G96)</f>
        <v>0</v>
      </c>
      <c r="H96" s="2">
        <f>SUM(shirak!H96+syuniq!H96+tavush!H96+armavir!H96+aragacotn!H96+'kentron '!H96+ararat!H96+lori!H96+erebuni!H96+shengavit!H96+malatia!H96+ajapnyak!H96+avan!H96+arabkir!H96+kotayq!H96+gexarquniq!H96)</f>
        <v>1</v>
      </c>
      <c r="I96" s="2">
        <f>SUM(shirak!I96+syuniq!I96+tavush!I96+armavir!I96+aragacotn!I96+'kentron '!I96+ararat!I96+lori!I96+erebuni!I96+shengavit!I96+malatia!I96+ajapnyak!I96+avan!I96+arabkir!I96+kotayq!I96+gexarquniq!I96)</f>
        <v>0</v>
      </c>
      <c r="J96" s="2">
        <f>SUM(shirak!J96+syuniq!J96+tavush!J96+armavir!J96+aragacotn!J96+'kentron '!J96+ararat!J96+lori!J96+erebuni!J96+shengavit!J96+malatia!J96+ajapnyak!J96+avan!J96+arabkir!J96+kotayq!J96+gexarquniq!J96)</f>
        <v>0</v>
      </c>
      <c r="K96" s="2">
        <f>SUM(shirak!K96+syuniq!K96+tavush!K96+armavir!K96+aragacotn!K96+'kentron '!K96+ararat!K96+lori!K96+erebuni!K96+shengavit!K96+malatia!K96+ajapnyak!K96+avan!K96+arabkir!K96+kotayq!K96+gexarquniq!K96)</f>
        <v>1</v>
      </c>
      <c r="L96" s="2">
        <f>SUM(shirak!L96+syuniq!L96+tavush!L96+armavir!L96+aragacotn!L96+'kentron '!L96+ararat!L96+lori!L96+erebuni!L96+shengavit!L96+malatia!L96+ajapnyak!L96+avan!L96+arabkir!L96+kotayq!L96+gexarquniq!L96)</f>
        <v>1</v>
      </c>
      <c r="M96" s="2">
        <f>SUM(shirak!M96+syuniq!M96+tavush!M96+armavir!M96+aragacotn!M96+'kentron '!M96+ararat!M96+lori!M96+erebuni!M96+shengavit!M96+malatia!M96+ajapnyak!M96+avan!M96+arabkir!M96+kotayq!M96+gexarquniq!M96)</f>
        <v>0</v>
      </c>
      <c r="N96" s="2">
        <f>SUM(shirak!N96+syuniq!N96+tavush!N96+armavir!N96+aragacotn!N96+'kentron '!N96+ararat!N96+lori!N96+erebuni!N96+shengavit!N96+malatia!N96+ajapnyak!N96+avan!N96+arabkir!N96+kotayq!N96+gexarquniq!N96)</f>
        <v>0</v>
      </c>
      <c r="O96" s="2">
        <f>SUM(shirak!O96+syuniq!O96+tavush!O96+armavir!O96+aragacotn!O96+'kentron '!O96+ararat!O96+lori!O96+erebuni!O96+shengavit!O96+malatia!O96+ajapnyak!O96+avan!O96+arabkir!O96+kotayq!O96+gexarquniq!O96)</f>
        <v>0</v>
      </c>
      <c r="P96" s="2">
        <f>SUM(shirak!P96+syuniq!P96+tavush!P96+armavir!P96+aragacotn!P96+'kentron '!P96+ararat!P96+lori!P96+erebuni!P96+shengavit!P96+malatia!P96+ajapnyak!P96+avan!P96+arabkir!P96+kotayq!P96+gexarquniq!P96)</f>
        <v>0</v>
      </c>
    </row>
    <row r="97" spans="2:16" ht="33.75" customHeight="1" x14ac:dyDescent="0.2">
      <c r="B97" s="34" t="s">
        <v>161</v>
      </c>
      <c r="C97" s="115" t="s">
        <v>518</v>
      </c>
      <c r="D97" s="115"/>
      <c r="E97" s="23">
        <v>174</v>
      </c>
      <c r="F97" s="2">
        <f>SUM(shirak!F97+syuniq!F97+tavush!F97+armavir!F97+aragacotn!F97+'kentron '!F97+ararat!F97+lori!F97+erebuni!F97+shengavit!F97+malatia!F97+ajapnyak!F97+avan!F97+arabkir!F97+kotayq!F97+gexarquniq!F97)</f>
        <v>0</v>
      </c>
      <c r="G97" s="2">
        <f>SUM(shirak!G97+syuniq!G97+tavush!G97+armavir!G97+aragacotn!G97+'kentron '!G97+ararat!G97+lori!G97+erebuni!G97+shengavit!G97+malatia!G97+ajapnyak!G97+avan!G97+arabkir!G97+kotayq!G97+gexarquniq!G97)</f>
        <v>0</v>
      </c>
      <c r="H97" s="2">
        <f>SUM(shirak!H97+syuniq!H97+tavush!H97+armavir!H97+aragacotn!H97+'kentron '!H97+ararat!H97+lori!H97+erebuni!H97+shengavit!H97+malatia!H97+ajapnyak!H97+avan!H97+arabkir!H97+kotayq!H97+gexarquniq!H97)</f>
        <v>0</v>
      </c>
      <c r="I97" s="2">
        <f>SUM(shirak!I97+syuniq!I97+tavush!I97+armavir!I97+aragacotn!I97+'kentron '!I97+ararat!I97+lori!I97+erebuni!I97+shengavit!I97+malatia!I97+ajapnyak!I97+avan!I97+arabkir!I97+kotayq!I97+gexarquniq!I97)</f>
        <v>0</v>
      </c>
      <c r="J97" s="2">
        <f>SUM(shirak!J97+syuniq!J97+tavush!J97+armavir!J97+aragacotn!J97+'kentron '!J97+ararat!J97+lori!J97+erebuni!J97+shengavit!J97+malatia!J97+ajapnyak!J97+avan!J97+arabkir!J97+kotayq!J97+gexarquniq!J97)</f>
        <v>0</v>
      </c>
      <c r="K97" s="2">
        <f>SUM(shirak!K97+syuniq!K97+tavush!K97+armavir!K97+aragacotn!K97+'kentron '!K97+ararat!K97+lori!K97+erebuni!K97+shengavit!K97+malatia!K97+ajapnyak!K97+avan!K97+arabkir!K97+kotayq!K97+gexarquniq!K97)</f>
        <v>0</v>
      </c>
      <c r="L97" s="2">
        <f>SUM(shirak!L97+syuniq!L97+tavush!L97+armavir!L97+aragacotn!L97+'kentron '!L97+ararat!L97+lori!L97+erebuni!L97+shengavit!L97+malatia!L97+ajapnyak!L97+avan!L97+arabkir!L97+kotayq!L97+gexarquniq!L97)</f>
        <v>0</v>
      </c>
      <c r="M97" s="2">
        <f>SUM(shirak!M97+syuniq!M97+tavush!M97+armavir!M97+aragacotn!M97+'kentron '!M97+ararat!M97+lori!M97+erebuni!M97+shengavit!M97+malatia!M97+ajapnyak!M97+avan!M97+arabkir!M97+kotayq!M97+gexarquniq!M97)</f>
        <v>0</v>
      </c>
      <c r="N97" s="2">
        <f>SUM(shirak!N97+syuniq!N97+tavush!N97+armavir!N97+aragacotn!N97+'kentron '!N97+ararat!N97+lori!N97+erebuni!N97+shengavit!N97+malatia!N97+ajapnyak!N97+avan!N97+arabkir!N97+kotayq!N97+gexarquniq!N97)</f>
        <v>0</v>
      </c>
      <c r="O97" s="2">
        <f>SUM(shirak!O97+syuniq!O97+tavush!O97+armavir!O97+aragacotn!O97+'kentron '!O97+ararat!O97+lori!O97+erebuni!O97+shengavit!O97+malatia!O97+ajapnyak!O97+avan!O97+arabkir!O97+kotayq!O97+gexarquniq!O97)</f>
        <v>0</v>
      </c>
      <c r="P97" s="2">
        <f>SUM(shirak!P97+syuniq!P97+tavush!P97+armavir!P97+aragacotn!P97+'kentron '!P97+ararat!P97+lori!P97+erebuni!P97+shengavit!P97+malatia!P97+ajapnyak!P97+avan!P97+arabkir!P97+kotayq!P97+gexarquniq!P97)</f>
        <v>0</v>
      </c>
    </row>
    <row r="98" spans="2:16" ht="33.75" customHeight="1" x14ac:dyDescent="0.2">
      <c r="B98" s="34" t="s">
        <v>592</v>
      </c>
      <c r="C98" s="111" t="s">
        <v>585</v>
      </c>
      <c r="D98" s="112"/>
      <c r="E98" s="23"/>
      <c r="F98" s="2">
        <f>SUM(shirak!F98+syuniq!F98+tavush!F98+armavir!F98+aragacotn!F98+'kentron '!F98+ararat!F98+lori!F98+erebuni!F98+shengavit!F98+malatia!F98+ajapnyak!F98+avan!F98+arabkir!F98+kotayq!F98+gexarquniq!F98)</f>
        <v>0</v>
      </c>
      <c r="G98" s="2">
        <f>SUM(shirak!G98+syuniq!G98+tavush!G98+armavir!G98+aragacotn!G98+'kentron '!G98+ararat!G98+lori!G98+erebuni!G98+shengavit!G98+malatia!G98+ajapnyak!G98+avan!G98+arabkir!G98+kotayq!G98+gexarquniq!G98)</f>
        <v>0</v>
      </c>
      <c r="H98" s="2">
        <f>SUM(shirak!H98+syuniq!H98+tavush!H98+armavir!H98+aragacotn!H98+'kentron '!H98+ararat!H98+lori!H98+erebuni!H98+shengavit!H98+malatia!H98+ajapnyak!H98+avan!H98+arabkir!H98+kotayq!H98+gexarquniq!H98)</f>
        <v>0</v>
      </c>
      <c r="I98" s="2">
        <f>SUM(shirak!I98+syuniq!I98+tavush!I98+armavir!I98+aragacotn!I98+'kentron '!I98+ararat!I98+lori!I98+erebuni!I98+shengavit!I98+malatia!I98+ajapnyak!I98+avan!I98+arabkir!I98+kotayq!I98+gexarquniq!I98)</f>
        <v>0</v>
      </c>
      <c r="J98" s="2">
        <f>SUM(shirak!J98+syuniq!J98+tavush!J98+armavir!J98+aragacotn!J98+'kentron '!J98+ararat!J98+lori!J98+erebuni!J98+shengavit!J98+malatia!J98+ajapnyak!J98+avan!J98+arabkir!J98+kotayq!J98+gexarquniq!J98)</f>
        <v>0</v>
      </c>
      <c r="K98" s="2">
        <f>SUM(shirak!K98+syuniq!K98+tavush!K98+armavir!K98+aragacotn!K98+'kentron '!K98+ararat!K98+lori!K98+erebuni!K98+shengavit!K98+malatia!K98+ajapnyak!K98+avan!K98+arabkir!K98+kotayq!K98+gexarquniq!K98)</f>
        <v>0</v>
      </c>
      <c r="L98" s="2">
        <f>SUM(shirak!L98+syuniq!L98+tavush!L98+armavir!L98+aragacotn!L98+'kentron '!L98+ararat!L98+lori!L98+erebuni!L98+shengavit!L98+malatia!L98+ajapnyak!L98+avan!L98+arabkir!L98+kotayq!L98+gexarquniq!L98)</f>
        <v>0</v>
      </c>
      <c r="M98" s="2">
        <f>SUM(shirak!M98+syuniq!M98+tavush!M98+armavir!M98+aragacotn!M98+'kentron '!M98+ararat!M98+lori!M98+erebuni!M98+shengavit!M98+malatia!M98+ajapnyak!M98+avan!M98+arabkir!M98+kotayq!M98+gexarquniq!M98)</f>
        <v>0</v>
      </c>
      <c r="N98" s="2">
        <f>SUM(shirak!N98+syuniq!N98+tavush!N98+armavir!N98+aragacotn!N98+'kentron '!N98+ararat!N98+lori!N98+erebuni!N98+shengavit!N98+malatia!N98+ajapnyak!N98+avan!N98+arabkir!N98+kotayq!N98+gexarquniq!N98)</f>
        <v>0</v>
      </c>
      <c r="O98" s="2">
        <f>SUM(shirak!O98+syuniq!O98+tavush!O98+armavir!O98+aragacotn!O98+'kentron '!O98+ararat!O98+lori!O98+erebuni!O98+shengavit!O98+malatia!O98+ajapnyak!O98+avan!O98+arabkir!O98+kotayq!O98+gexarquniq!O98)</f>
        <v>0</v>
      </c>
      <c r="P98" s="2">
        <f>SUM(shirak!P98+syuniq!P98+tavush!P98+armavir!P98+aragacotn!P98+'kentron '!P98+ararat!P98+lori!P98+erebuni!P98+shengavit!P98+malatia!P98+ajapnyak!P98+avan!P98+arabkir!P98+kotayq!P98+gexarquniq!P98)</f>
        <v>0</v>
      </c>
    </row>
    <row r="99" spans="2:16" ht="33.75" customHeight="1" x14ac:dyDescent="0.2">
      <c r="B99" s="78" t="s">
        <v>101</v>
      </c>
      <c r="C99" s="131" t="s">
        <v>485</v>
      </c>
      <c r="D99" s="131"/>
      <c r="E99" s="23"/>
      <c r="F99" s="2">
        <f>SUM(shirak!F99+syuniq!F99+tavush!F99+armavir!F99+aragacotn!F99+'kentron '!F99+ararat!F99+lori!F99+erebuni!F99+shengavit!F99+malatia!F99+ajapnyak!F99+avan!F99+arabkir!F99+kotayq!F99+gexarquniq!F99)</f>
        <v>281</v>
      </c>
      <c r="G99" s="2">
        <f>SUM(shirak!G99+syuniq!G99+tavush!G99+armavir!G99+aragacotn!G99+'kentron '!G99+ararat!G99+lori!G99+erebuni!G99+shengavit!G99+malatia!G99+ajapnyak!G99+avan!G99+arabkir!G99+kotayq!G99+gexarquniq!G99)</f>
        <v>387</v>
      </c>
      <c r="H99" s="2">
        <v>320</v>
      </c>
      <c r="I99" s="2">
        <f>SUM(shirak!I99+syuniq!I99+tavush!I99+armavir!I99+aragacotn!I99+'kentron '!I99+ararat!I99+lori!I99+erebuni!I99+shengavit!I99+malatia!I99+ajapnyak!I99+avan!I99+arabkir!I99+kotayq!I99+gexarquniq!I99)</f>
        <v>28</v>
      </c>
      <c r="J99" s="2">
        <f>SUM(shirak!J99+syuniq!J99+tavush!J99+armavir!J99+aragacotn!J99+'kentron '!J99+ararat!J99+lori!J99+erebuni!J99+shengavit!J99+malatia!J99+ajapnyak!J99+avan!J99+arabkir!J99+kotayq!J99+gexarquniq!J99)</f>
        <v>8</v>
      </c>
      <c r="K99" s="2">
        <f>SUM(shirak!K99+syuniq!K99+tavush!K99+armavir!K99+aragacotn!K99+'kentron '!K99+ararat!K99+lori!K99+erebuni!K99+shengavit!K99+malatia!K99+ajapnyak!K99+avan!K99+arabkir!K99+kotayq!K99+gexarquniq!K99)</f>
        <v>356</v>
      </c>
      <c r="L99" s="2">
        <f>SUM(shirak!L99+syuniq!L99+tavush!L99+armavir!L99+aragacotn!L99+'kentron '!L99+ararat!L99+lori!L99+erebuni!L99+shengavit!L99+malatia!L99+ajapnyak!L99+avan!L99+arabkir!L99+kotayq!L99+gexarquniq!L99)</f>
        <v>220</v>
      </c>
      <c r="M99" s="2">
        <f>SUM(shirak!M99+syuniq!M99+tavush!M99+armavir!M99+aragacotn!M99+'kentron '!M99+ararat!M99+lori!M99+erebuni!M99+shengavit!M99+malatia!M99+ajapnyak!M99+avan!M99+arabkir!M99+kotayq!M99+gexarquniq!M99)</f>
        <v>149</v>
      </c>
      <c r="N99" s="2">
        <f>SUM(shirak!N99+syuniq!N99+tavush!N99+armavir!N99+aragacotn!N99+'kentron '!N99+ararat!N99+lori!N99+erebuni!N99+shengavit!N99+malatia!N99+ajapnyak!N99+avan!N99+arabkir!N99+kotayq!N99+gexarquniq!N99)</f>
        <v>6</v>
      </c>
      <c r="O99" s="2">
        <f>SUM(shirak!O99+syuniq!O99+tavush!O99+armavir!O99+aragacotn!O99+'kentron '!O99+ararat!O99+lori!O99+erebuni!O99+shengavit!O99+malatia!O99+ajapnyak!O99+avan!O99+arabkir!O99+kotayq!O99+gexarquniq!O99)</f>
        <v>304</v>
      </c>
      <c r="P99" s="2">
        <f>SUM(shirak!P99+syuniq!P99+tavush!P99+armavir!P99+aragacotn!P99+'kentron '!P99+ararat!P99+lori!P99+erebuni!P99+shengavit!P99+malatia!P99+ajapnyak!P99+avan!P99+arabkir!P99+kotayq!P99+gexarquniq!P99)</f>
        <v>46</v>
      </c>
    </row>
    <row r="100" spans="2:16" ht="33.75" customHeight="1" x14ac:dyDescent="0.2">
      <c r="B100" s="31">
        <v>6.1</v>
      </c>
      <c r="C100" s="111" t="s">
        <v>540</v>
      </c>
      <c r="D100" s="112"/>
      <c r="E100" s="23">
        <v>175</v>
      </c>
      <c r="F100" s="2">
        <f>SUM(shirak!F100+syuniq!F100+tavush!F100+armavir!F100+aragacotn!F100+'kentron '!F100+ararat!F100+lori!F100+erebuni!F100+shengavit!F100+malatia!F100+ajapnyak!F100+avan!F100+arabkir!F100+kotayq!F100+gexarquniq!F100)</f>
        <v>19</v>
      </c>
      <c r="G100" s="2">
        <f>SUM(shirak!G100+syuniq!G100+tavush!G100+armavir!G100+aragacotn!G100+'kentron '!G100+ararat!G100+lori!G100+erebuni!G100+shengavit!G100+malatia!G100+ajapnyak!G100+avan!G100+arabkir!G100+kotayq!G100+gexarquniq!G100)</f>
        <v>16</v>
      </c>
      <c r="H100" s="2">
        <f>SUM(shirak!H100+syuniq!H100+tavush!H100+armavir!H100+aragacotn!H100+'kentron '!H100+ararat!H100+lori!H100+erebuni!H100+shengavit!H100+malatia!H100+ajapnyak!H100+avan!H100+arabkir!H100+kotayq!H100+gexarquniq!H100)</f>
        <v>15</v>
      </c>
      <c r="I100" s="2">
        <f>SUM(shirak!I100+syuniq!I100+tavush!I100+armavir!I100+aragacotn!I100+'kentron '!I100+ararat!I100+lori!I100+erebuni!I100+shengavit!I100+malatia!I100+ajapnyak!I100+avan!I100+arabkir!I100+kotayq!I100+gexarquniq!I100)</f>
        <v>0</v>
      </c>
      <c r="J100" s="2">
        <f>SUM(shirak!J100+syuniq!J100+tavush!J100+armavir!J100+aragacotn!J100+'kentron '!J100+ararat!J100+lori!J100+erebuni!J100+shengavit!J100+malatia!J100+ajapnyak!J100+avan!J100+arabkir!J100+kotayq!J100+gexarquniq!J100)</f>
        <v>0</v>
      </c>
      <c r="K100" s="2">
        <f>SUM(shirak!K100+syuniq!K100+tavush!K100+armavir!K100+aragacotn!K100+'kentron '!K100+ararat!K100+lori!K100+erebuni!K100+shengavit!K100+malatia!K100+ajapnyak!K100+avan!K100+arabkir!K100+kotayq!K100+gexarquniq!K100)</f>
        <v>15</v>
      </c>
      <c r="L100" s="2">
        <f>SUM(shirak!L100+syuniq!L100+tavush!L100+armavir!L100+aragacotn!L100+'kentron '!L100+ararat!L100+lori!L100+erebuni!L100+shengavit!L100+malatia!L100+ajapnyak!L100+avan!L100+arabkir!L100+kotayq!L100+gexarquniq!L100)</f>
        <v>6</v>
      </c>
      <c r="M100" s="2">
        <f>SUM(shirak!M100+syuniq!M100+tavush!M100+armavir!M100+aragacotn!M100+'kentron '!M100+ararat!M100+lori!M100+erebuni!M100+shengavit!M100+malatia!M100+ajapnyak!M100+avan!M100+arabkir!M100+kotayq!M100+gexarquniq!M100)</f>
        <v>7</v>
      </c>
      <c r="N100" s="2">
        <f>SUM(shirak!N100+syuniq!N100+tavush!N100+armavir!N100+aragacotn!N100+'kentron '!N100+ararat!N100+lori!N100+erebuni!N100+shengavit!N100+malatia!N100+ajapnyak!N100+avan!N100+arabkir!N100+kotayq!N100+gexarquniq!N100)</f>
        <v>0</v>
      </c>
      <c r="O100" s="2">
        <f>SUM(shirak!O100+syuniq!O100+tavush!O100+armavir!O100+aragacotn!O100+'kentron '!O100+ararat!O100+lori!O100+erebuni!O100+shengavit!O100+malatia!O100+ajapnyak!O100+avan!O100+arabkir!O100+kotayq!O100+gexarquniq!O100)</f>
        <v>20</v>
      </c>
      <c r="P100" s="2">
        <f>SUM(shirak!P100+syuniq!P100+tavush!P100+armavir!P100+aragacotn!P100+'kentron '!P100+ararat!P100+lori!P100+erebuni!P100+shengavit!P100+malatia!P100+ajapnyak!P100+avan!P100+arabkir!P100+kotayq!P100+gexarquniq!P100)</f>
        <v>0</v>
      </c>
    </row>
    <row r="101" spans="2:16" ht="33.75" customHeight="1" x14ac:dyDescent="0.2">
      <c r="B101" s="34" t="s">
        <v>162</v>
      </c>
      <c r="C101" s="115" t="s">
        <v>435</v>
      </c>
      <c r="D101" s="115"/>
      <c r="E101" s="23">
        <v>176</v>
      </c>
      <c r="F101" s="2">
        <f>SUM(shirak!F101+syuniq!F101+tavush!F101+armavir!F101+aragacotn!F101+'kentron '!F101+ararat!F101+lori!F101+erebuni!F101+shengavit!F101+malatia!F101+ajapnyak!F101+avan!F101+arabkir!F101+kotayq!F101+gexarquniq!F101)</f>
        <v>15</v>
      </c>
      <c r="G101" s="2">
        <f>SUM(shirak!G101+syuniq!G101+tavush!G101+armavir!G101+aragacotn!G101+'kentron '!G101+ararat!G101+lori!G101+erebuni!G101+shengavit!G101+malatia!G101+ajapnyak!G101+avan!G101+arabkir!G101+kotayq!G101+gexarquniq!G101)</f>
        <v>29</v>
      </c>
      <c r="H101" s="2">
        <f>SUM(shirak!H101+syuniq!H101+tavush!H101+armavir!H101+aragacotn!H101+'kentron '!H101+ararat!H101+lori!H101+erebuni!H101+shengavit!H101+malatia!H101+ajapnyak!H101+avan!H101+arabkir!H101+kotayq!H101+gexarquniq!H101)</f>
        <v>23</v>
      </c>
      <c r="I101" s="2">
        <f>SUM(shirak!I101+syuniq!I101+tavush!I101+armavir!I101+aragacotn!I101+'kentron '!I101+ararat!I101+lori!I101+erebuni!I101+shengavit!I101+malatia!I101+ajapnyak!I101+avan!I101+arabkir!I101+kotayq!I101+gexarquniq!I101)</f>
        <v>1</v>
      </c>
      <c r="J101" s="2">
        <f>SUM(shirak!J101+syuniq!J101+tavush!J101+armavir!J101+aragacotn!J101+'kentron '!J101+ararat!J101+lori!J101+erebuni!J101+shengavit!J101+malatia!J101+ajapnyak!J101+avan!J101+arabkir!J101+kotayq!J101+gexarquniq!J101)</f>
        <v>0</v>
      </c>
      <c r="K101" s="2">
        <f>SUM(shirak!K101+syuniq!K101+tavush!K101+armavir!K101+aragacotn!K101+'kentron '!K101+ararat!K101+lori!K101+erebuni!K101+shengavit!K101+malatia!K101+ajapnyak!K101+avan!K101+arabkir!K101+kotayq!K101+gexarquniq!K101)</f>
        <v>24</v>
      </c>
      <c r="L101" s="2">
        <f>SUM(shirak!L101+syuniq!L101+tavush!L101+armavir!L101+aragacotn!L101+'kentron '!L101+ararat!L101+lori!L101+erebuni!L101+shengavit!L101+malatia!L101+ajapnyak!L101+avan!L101+arabkir!L101+kotayq!L101+gexarquniq!L101)</f>
        <v>14</v>
      </c>
      <c r="M101" s="2">
        <f>SUM(shirak!M101+syuniq!M101+tavush!M101+armavir!M101+aragacotn!M101+'kentron '!M101+ararat!M101+lori!M101+erebuni!M101+shengavit!M101+malatia!M101+ajapnyak!M101+avan!M101+arabkir!M101+kotayq!M101+gexarquniq!M101)</f>
        <v>50</v>
      </c>
      <c r="N101" s="2">
        <f>SUM(shirak!N101+syuniq!N101+tavush!N101+armavir!N101+aragacotn!N101+'kentron '!N101+ararat!N101+lori!N101+erebuni!N101+shengavit!N101+malatia!N101+ajapnyak!N101+avan!N101+arabkir!N101+kotayq!N101+gexarquniq!N101)</f>
        <v>0</v>
      </c>
      <c r="O101" s="2">
        <f>SUM(shirak!O101+syuniq!O101+tavush!O101+armavir!O101+aragacotn!O101+'kentron '!O101+ararat!O101+lori!O101+erebuni!O101+shengavit!O101+malatia!O101+ajapnyak!O101+avan!O101+arabkir!O101+kotayq!O101+gexarquniq!O101)</f>
        <v>20</v>
      </c>
      <c r="P101" s="2">
        <f>SUM(shirak!P101+syuniq!P101+tavush!P101+armavir!P101+aragacotn!P101+'kentron '!P101+ararat!P101+lori!P101+erebuni!P101+shengavit!P101+malatia!P101+ajapnyak!P101+avan!P101+arabkir!P101+kotayq!P101+gexarquniq!P101)</f>
        <v>3</v>
      </c>
    </row>
    <row r="102" spans="2:16" ht="33.75" customHeight="1" x14ac:dyDescent="0.2">
      <c r="B102" s="34" t="s">
        <v>163</v>
      </c>
      <c r="C102" s="115" t="s">
        <v>436</v>
      </c>
      <c r="D102" s="115"/>
      <c r="E102" s="23">
        <v>177</v>
      </c>
      <c r="F102" s="2">
        <f>SUM(shirak!F102+syuniq!F102+tavush!F102+armavir!F102+aragacotn!F102+'kentron '!F102+ararat!F102+lori!F102+erebuni!F102+shengavit!F102+malatia!F102+ajapnyak!F102+avan!F102+arabkir!F102+kotayq!F102+gexarquniq!F102)</f>
        <v>119</v>
      </c>
      <c r="G102" s="2">
        <f>SUM(shirak!G102+syuniq!G102+tavush!G102+armavir!G102+aragacotn!G102+'kentron '!G102+ararat!G102+lori!G102+erebuni!G102+shengavit!G102+malatia!G102+ajapnyak!G102+avan!G102+arabkir!G102+kotayq!G102+gexarquniq!G102)</f>
        <v>206</v>
      </c>
      <c r="H102" s="2">
        <f>SUM(shirak!H102+syuniq!H102+tavush!H102+armavir!H102+aragacotn!H102+'kentron '!H102+ararat!H102+lori!H102+erebuni!H102+shengavit!H102+malatia!H102+ajapnyak!H102+avan!H102+arabkir!H102+kotayq!H102+gexarquniq!H102)</f>
        <v>174</v>
      </c>
      <c r="I102" s="2">
        <v>14</v>
      </c>
      <c r="J102" s="2">
        <f>SUM(shirak!J102+syuniq!J102+tavush!J102+armavir!J102+aragacotn!J102+'kentron '!J102+ararat!J102+lori!J102+erebuni!J102+shengavit!J102+malatia!J102+ajapnyak!J102+avan!J102+arabkir!J102+kotayq!J102+gexarquniq!J102)</f>
        <v>7</v>
      </c>
      <c r="K102" s="2">
        <f>SUM(shirak!K102+syuniq!K102+tavush!K102+armavir!K102+aragacotn!K102+'kentron '!K102+ararat!K102+lori!K102+erebuni!K102+shengavit!K102+malatia!K102+ajapnyak!K102+avan!K102+arabkir!K102+kotayq!K102+gexarquniq!K102)</f>
        <v>195</v>
      </c>
      <c r="L102" s="2">
        <f>SUM(shirak!L102+syuniq!L102+tavush!L102+armavir!L102+aragacotn!L102+'kentron '!L102+ararat!L102+lori!L102+erebuni!L102+shengavit!L102+malatia!L102+ajapnyak!L102+avan!L102+arabkir!L102+kotayq!L102+gexarquniq!L102)</f>
        <v>126</v>
      </c>
      <c r="M102" s="2">
        <f>SUM(shirak!M102+syuniq!M102+tavush!M102+armavir!M102+aragacotn!M102+'kentron '!M102+ararat!M102+lori!M102+erebuni!M102+shengavit!M102+malatia!M102+ajapnyak!M102+avan!M102+arabkir!M102+kotayq!M102+gexarquniq!M102)</f>
        <v>50</v>
      </c>
      <c r="N102" s="2">
        <f>SUM(shirak!N102+syuniq!N102+tavush!N102+armavir!N102+aragacotn!N102+'kentron '!N102+ararat!N102+lori!N102+erebuni!N102+shengavit!N102+malatia!N102+ajapnyak!N102+avan!N102+arabkir!N102+kotayq!N102+gexarquniq!N102)</f>
        <v>1</v>
      </c>
      <c r="O102" s="2">
        <f>SUM(shirak!O102+syuniq!O102+tavush!O102+armavir!O102+aragacotn!O102+'kentron '!O102+ararat!O102+lori!O102+erebuni!O102+shengavit!O102+malatia!O102+ajapnyak!O102+avan!O102+arabkir!O102+kotayq!O102+gexarquniq!O102)</f>
        <v>129</v>
      </c>
      <c r="P102" s="2">
        <f>SUM(shirak!P102+syuniq!P102+tavush!P102+armavir!P102+aragacotn!P102+'kentron '!P102+ararat!P102+lori!P102+erebuni!P102+shengavit!P102+malatia!P102+ajapnyak!P102+avan!P102+arabkir!P102+kotayq!P102+gexarquniq!P102)</f>
        <v>18</v>
      </c>
    </row>
    <row r="103" spans="2:16" ht="33.75" customHeight="1" x14ac:dyDescent="0.2">
      <c r="B103" s="34" t="s">
        <v>164</v>
      </c>
      <c r="C103" s="115" t="s">
        <v>437</v>
      </c>
      <c r="D103" s="115"/>
      <c r="E103" s="23">
        <v>178</v>
      </c>
      <c r="F103" s="2">
        <f>SUM(shirak!F103+syuniq!F103+tavush!F103+armavir!F103+aragacotn!F103+'kentron '!F103+ararat!F103+lori!F103+erebuni!F103+shengavit!F103+malatia!F103+ajapnyak!F103+avan!F103+arabkir!F103+kotayq!F103+gexarquniq!F103)</f>
        <v>85</v>
      </c>
      <c r="G103" s="2">
        <f>SUM(shirak!G103+syuniq!G103+tavush!G103+armavir!G103+aragacotn!G103+'kentron '!G103+ararat!G103+lori!G103+erebuni!G103+shengavit!G103+malatia!G103+ajapnyak!G103+avan!G103+arabkir!G103+kotayq!G103+gexarquniq!G103)</f>
        <v>90</v>
      </c>
      <c r="H103" s="2">
        <f>SUM(shirak!H103+syuniq!H103+tavush!H103+armavir!H103+aragacotn!H103+'kentron '!H103+ararat!H103+lori!H103+erebuni!H103+shengavit!H103+malatia!H103+ajapnyak!H103+avan!H103+arabkir!H103+kotayq!H103+gexarquniq!H103)</f>
        <v>63</v>
      </c>
      <c r="I103" s="2">
        <f>SUM(shirak!I103+syuniq!I103+tavush!I103+armavir!I103+aragacotn!I103+'kentron '!I103+ararat!I103+lori!I103+erebuni!I103+shengavit!I103+malatia!I103+ajapnyak!I103+avan!I103+arabkir!I103+kotayq!I103+gexarquniq!I103)</f>
        <v>8</v>
      </c>
      <c r="J103" s="2">
        <f>SUM(shirak!J103+syuniq!J103+tavush!J103+armavir!J103+aragacotn!J103+'kentron '!J103+ararat!J103+lori!J103+erebuni!J103+shengavit!J103+malatia!J103+ajapnyak!J103+avan!J103+arabkir!J103+kotayq!J103+gexarquniq!J103)</f>
        <v>0</v>
      </c>
      <c r="K103" s="2">
        <f>SUM(shirak!K103+syuniq!K103+tavush!K103+armavir!K103+aragacotn!K103+'kentron '!K103+ararat!K103+lori!K103+erebuni!K103+shengavit!K103+malatia!K103+ajapnyak!K103+avan!K103+arabkir!K103+kotayq!K103+gexarquniq!K103)</f>
        <v>71</v>
      </c>
      <c r="L103" s="2">
        <f>SUM(shirak!L103+syuniq!L103+tavush!L103+armavir!L103+aragacotn!L103+'kentron '!L103+ararat!L103+lori!L103+erebuni!L103+shengavit!L103+malatia!L103+ajapnyak!L103+avan!L103+arabkir!L103+kotayq!L103+gexarquniq!L103)</f>
        <v>35</v>
      </c>
      <c r="M103" s="2">
        <f>SUM(shirak!M103+syuniq!M103+tavush!M103+armavir!M103+aragacotn!M103+'kentron '!M103+ararat!M103+lori!M103+erebuni!M103+shengavit!M103+malatia!M103+ajapnyak!M103+avan!M103+arabkir!M103+kotayq!M103+gexarquniq!M103)</f>
        <v>31</v>
      </c>
      <c r="N103" s="2">
        <f>SUM(shirak!N103+syuniq!N103+tavush!N103+armavir!N103+aragacotn!N103+'kentron '!N103+ararat!N103+lori!N103+erebuni!N103+shengavit!N103+malatia!N103+ajapnyak!N103+avan!N103+arabkir!N103+kotayq!N103+gexarquniq!N103)</f>
        <v>4</v>
      </c>
      <c r="O103" s="2">
        <f>SUM(shirak!O103+syuniq!O103+tavush!O103+armavir!O103+aragacotn!O103+'kentron '!O103+ararat!O103+lori!O103+erebuni!O103+shengavit!O103+malatia!O103+ajapnyak!O103+avan!O103+arabkir!O103+kotayq!O103+gexarquniq!O103)</f>
        <v>98</v>
      </c>
      <c r="P103" s="2">
        <f>SUM(shirak!P103+syuniq!P103+tavush!P103+armavir!P103+aragacotn!P103+'kentron '!P103+ararat!P103+lori!P103+erebuni!P103+shengavit!P103+malatia!P103+ajapnyak!P103+avan!P103+arabkir!P103+kotayq!P103+gexarquniq!P103)</f>
        <v>18</v>
      </c>
    </row>
    <row r="104" spans="2:16" ht="33.75" customHeight="1" x14ac:dyDescent="0.2">
      <c r="B104" s="34" t="s">
        <v>165</v>
      </c>
      <c r="C104" s="115" t="s">
        <v>438</v>
      </c>
      <c r="D104" s="115"/>
      <c r="E104" s="23">
        <v>179</v>
      </c>
      <c r="F104" s="2">
        <f>SUM(shirak!F104+syuniq!F104+tavush!F104+armavir!F104+aragacotn!F104+'kentron '!F104+ararat!F104+lori!F104+erebuni!F104+shengavit!F104+malatia!F104+ajapnyak!F104+avan!F104+arabkir!F104+kotayq!F104+gexarquniq!F104)</f>
        <v>28</v>
      </c>
      <c r="G104" s="2">
        <f>SUM(shirak!G104+syuniq!G104+tavush!G104+armavir!G104+aragacotn!G104+'kentron '!G104+ararat!G104+lori!G104+erebuni!G104+shengavit!G104+malatia!G104+ajapnyak!G104+avan!G104+arabkir!G104+kotayq!G104+gexarquniq!G104)</f>
        <v>22</v>
      </c>
      <c r="H104" s="2">
        <f>SUM(shirak!H104+syuniq!H104+tavush!H104+armavir!H104+aragacotn!H104+'kentron '!H104+ararat!H104+lori!H104+erebuni!H104+shengavit!H104+malatia!H104+ajapnyak!H104+avan!H104+arabkir!H104+kotayq!H104+gexarquniq!H104)</f>
        <v>23</v>
      </c>
      <c r="I104" s="2">
        <f>SUM(shirak!I104+syuniq!I104+tavush!I104+armavir!I104+aragacotn!I104+'kentron '!I104+ararat!I104+lori!I104+erebuni!I104+shengavit!I104+malatia!I104+ajapnyak!I104+avan!I104+arabkir!I104+kotayq!I104+gexarquniq!I104)</f>
        <v>3</v>
      </c>
      <c r="J104" s="2">
        <f>SUM(shirak!J104+syuniq!J104+tavush!J104+armavir!J104+aragacotn!J104+'kentron '!J104+ararat!J104+lori!J104+erebuni!J104+shengavit!J104+malatia!J104+ajapnyak!J104+avan!J104+arabkir!J104+kotayq!J104+gexarquniq!J104)</f>
        <v>0</v>
      </c>
      <c r="K104" s="2">
        <f>SUM(shirak!K104+syuniq!K104+tavush!K104+armavir!K104+aragacotn!K104+'kentron '!K104+ararat!K104+lori!K104+erebuni!K104+shengavit!K104+malatia!K104+ajapnyak!K104+avan!K104+arabkir!K104+kotayq!K104+gexarquniq!K104)</f>
        <v>26</v>
      </c>
      <c r="L104" s="2">
        <f>SUM(shirak!L104+syuniq!L104+tavush!L104+armavir!L104+aragacotn!L104+'kentron '!L104+ararat!L104+lori!L104+erebuni!L104+shengavit!L104+malatia!L104+ajapnyak!L104+avan!L104+arabkir!L104+kotayq!L104+gexarquniq!L104)</f>
        <v>21</v>
      </c>
      <c r="M104" s="2">
        <f>SUM(shirak!M104+syuniq!M104+tavush!M104+armavir!M104+aragacotn!M104+'kentron '!M104+ararat!M104+lori!M104+erebuni!M104+shengavit!M104+malatia!M104+ajapnyak!M104+avan!M104+arabkir!M104+kotayq!M104+gexarquniq!M104)</f>
        <v>6</v>
      </c>
      <c r="N104" s="2">
        <f>SUM(shirak!N104+syuniq!N104+tavush!N104+armavir!N104+aragacotn!N104+'kentron '!N104+ararat!N104+lori!N104+erebuni!N104+shengavit!N104+malatia!N104+ajapnyak!N104+avan!N104+arabkir!N104+kotayq!N104+gexarquniq!N104)</f>
        <v>0</v>
      </c>
      <c r="O104" s="2">
        <f>SUM(shirak!O104+syuniq!O104+tavush!O104+armavir!O104+aragacotn!O104+'kentron '!O104+ararat!O104+lori!O104+erebuni!O104+shengavit!O104+malatia!O104+ajapnyak!O104+avan!O104+arabkir!O104+kotayq!O104+gexarquniq!O104)</f>
        <v>24</v>
      </c>
      <c r="P104" s="2">
        <f>SUM(shirak!P104+syuniq!P104+tavush!P104+armavir!P104+aragacotn!P104+'kentron '!P104+ararat!P104+lori!P104+erebuni!P104+shengavit!P104+malatia!P104+ajapnyak!P104+avan!P104+arabkir!P104+kotayq!P104+gexarquniq!P104)</f>
        <v>4</v>
      </c>
    </row>
    <row r="105" spans="2:16" ht="33.75" customHeight="1" x14ac:dyDescent="0.2">
      <c r="B105" s="34" t="s">
        <v>166</v>
      </c>
      <c r="C105" s="115" t="s">
        <v>439</v>
      </c>
      <c r="D105" s="115"/>
      <c r="E105" s="23">
        <v>180</v>
      </c>
      <c r="F105" s="2">
        <f>SUM(shirak!F105+syuniq!F105+tavush!F105+armavir!F105+aragacotn!F105+'kentron '!F105+ararat!F105+lori!F105+erebuni!F105+shengavit!F105+malatia!F105+ajapnyak!F105+avan!F105+arabkir!F105+kotayq!F105+gexarquniq!F105)</f>
        <v>0</v>
      </c>
      <c r="G105" s="2">
        <f>SUM(shirak!G105+syuniq!G105+tavush!G105+armavir!G105+aragacotn!G105+'kentron '!G105+ararat!G105+lori!G105+erebuni!G105+shengavit!G105+malatia!G105+ajapnyak!G105+avan!G105+arabkir!G105+kotayq!G105+gexarquniq!G105)</f>
        <v>0</v>
      </c>
      <c r="H105" s="2">
        <f>SUM(shirak!H105+syuniq!H105+tavush!H105+armavir!H105+aragacotn!H105+'kentron '!H105+ararat!H105+lori!H105+erebuni!H105+shengavit!H105+malatia!H105+ajapnyak!H105+avan!H105+arabkir!H105+kotayq!H105+gexarquniq!H105)</f>
        <v>0</v>
      </c>
      <c r="I105" s="2">
        <f>SUM(shirak!I105+syuniq!I105+tavush!I105+armavir!I105+aragacotn!I105+'kentron '!I105+ararat!I105+lori!I105+erebuni!I105+shengavit!I105+malatia!I105+ajapnyak!I105+avan!I105+arabkir!I105+kotayq!I105+gexarquniq!I105)</f>
        <v>0</v>
      </c>
      <c r="J105" s="2">
        <f>SUM(shirak!J105+syuniq!J105+tavush!J105+armavir!J105+aragacotn!J105+'kentron '!J105+ararat!J105+lori!J105+erebuni!J105+shengavit!J105+malatia!J105+ajapnyak!J105+avan!J105+arabkir!J105+kotayq!J105+gexarquniq!J105)</f>
        <v>0</v>
      </c>
      <c r="K105" s="2">
        <f>SUM(shirak!K105+syuniq!K105+tavush!K105+armavir!K105+aragacotn!K105+'kentron '!K105+ararat!K105+lori!K105+erebuni!K105+shengavit!K105+malatia!K105+ajapnyak!K105+avan!K105+arabkir!K105+kotayq!K105+gexarquniq!K105)</f>
        <v>0</v>
      </c>
      <c r="L105" s="2">
        <f>SUM(shirak!L105+syuniq!L105+tavush!L105+armavir!L105+aragacotn!L105+'kentron '!L105+ararat!L105+lori!L105+erebuni!L105+shengavit!L105+malatia!L105+ajapnyak!L105+avan!L105+arabkir!L105+kotayq!L105+gexarquniq!L105)</f>
        <v>0</v>
      </c>
      <c r="M105" s="2">
        <f>SUM(shirak!M105+syuniq!M105+tavush!M105+armavir!M105+aragacotn!M105+'kentron '!M105+ararat!M105+lori!M105+erebuni!M105+shengavit!M105+malatia!M105+ajapnyak!M105+avan!M105+arabkir!M105+kotayq!M105+gexarquniq!M105)</f>
        <v>0</v>
      </c>
      <c r="N105" s="2">
        <f>SUM(shirak!N105+syuniq!N105+tavush!N105+armavir!N105+aragacotn!N105+'kentron '!N105+ararat!N105+lori!N105+erebuni!N105+shengavit!N105+malatia!N105+ajapnyak!N105+avan!N105+arabkir!N105+kotayq!N105+gexarquniq!N105)</f>
        <v>0</v>
      </c>
      <c r="O105" s="2">
        <f>SUM(shirak!O105+syuniq!O105+tavush!O105+armavir!O105+aragacotn!O105+'kentron '!O105+ararat!O105+lori!O105+erebuni!O105+shengavit!O105+malatia!O105+ajapnyak!O105+avan!O105+arabkir!O105+kotayq!O105+gexarquniq!O105)</f>
        <v>0</v>
      </c>
      <c r="P105" s="2">
        <f>SUM(shirak!P105+syuniq!P105+tavush!P105+armavir!P105+aragacotn!P105+'kentron '!P105+ararat!P105+lori!P105+erebuni!P105+shengavit!P105+malatia!P105+ajapnyak!P105+avan!P105+arabkir!P105+kotayq!P105+gexarquniq!P105)</f>
        <v>0</v>
      </c>
    </row>
    <row r="106" spans="2:16" ht="33.75" customHeight="1" x14ac:dyDescent="0.2">
      <c r="B106" s="34" t="s">
        <v>167</v>
      </c>
      <c r="C106" s="115" t="s">
        <v>520</v>
      </c>
      <c r="D106" s="115"/>
      <c r="E106" s="23">
        <v>181</v>
      </c>
      <c r="F106" s="2">
        <f>SUM(shirak!F106+syuniq!F106+tavush!F106+armavir!F106+aragacotn!F106+'kentron '!F106+ararat!F106+lori!F106+erebuni!F106+shengavit!F106+malatia!F106+ajapnyak!F106+avan!F106+arabkir!F106+kotayq!F106+gexarquniq!F106)</f>
        <v>1</v>
      </c>
      <c r="G106" s="2">
        <f>SUM(shirak!G106+syuniq!G106+tavush!G106+armavir!G106+aragacotn!G106+'kentron '!G106+ararat!G106+lori!G106+erebuni!G106+shengavit!G106+malatia!G106+ajapnyak!G106+avan!G106+arabkir!G106+kotayq!G106+gexarquniq!G106)</f>
        <v>0</v>
      </c>
      <c r="H106" s="2">
        <f>SUM(shirak!H106+syuniq!H106+tavush!H106+armavir!H106+aragacotn!H106+'kentron '!H106+ararat!H106+lori!H106+erebuni!H106+shengavit!H106+malatia!H106+ajapnyak!H106+avan!H106+arabkir!H106+kotayq!H106+gexarquniq!H106)</f>
        <v>0</v>
      </c>
      <c r="I106" s="2">
        <f>SUM(shirak!I106+syuniq!I106+tavush!I106+armavir!I106+aragacotn!I106+'kentron '!I106+ararat!I106+lori!I106+erebuni!I106+shengavit!I106+malatia!I106+ajapnyak!I106+avan!I106+arabkir!I106+kotayq!I106+gexarquniq!I106)</f>
        <v>1</v>
      </c>
      <c r="J106" s="2">
        <f>SUM(shirak!J106+syuniq!J106+tavush!J106+armavir!J106+aragacotn!J106+'kentron '!J106+ararat!J106+lori!J106+erebuni!J106+shengavit!J106+malatia!J106+ajapnyak!J106+avan!J106+arabkir!J106+kotayq!J106+gexarquniq!J106)</f>
        <v>0</v>
      </c>
      <c r="K106" s="2">
        <f>SUM(shirak!K106+syuniq!K106+tavush!K106+armavir!K106+aragacotn!K106+'kentron '!K106+ararat!K106+lori!K106+erebuni!K106+shengavit!K106+malatia!K106+ajapnyak!K106+avan!K106+arabkir!K106+kotayq!K106+gexarquniq!K106)</f>
        <v>1</v>
      </c>
      <c r="L106" s="2">
        <f>SUM(shirak!L106+syuniq!L106+tavush!L106+armavir!L106+aragacotn!L106+'kentron '!L106+ararat!L106+lori!L106+erebuni!L106+shengavit!L106+malatia!L106+ajapnyak!L106+avan!L106+arabkir!L106+kotayq!L106+gexarquniq!L106)</f>
        <v>1</v>
      </c>
      <c r="M106" s="2">
        <f>SUM(shirak!M106+syuniq!M106+tavush!M106+armavir!M106+aragacotn!M106+'kentron '!M106+ararat!M106+lori!M106+erebuni!M106+shengavit!M106+malatia!M106+ajapnyak!M106+avan!M106+arabkir!M106+kotayq!M106+gexarquniq!M106)</f>
        <v>0</v>
      </c>
      <c r="N106" s="2">
        <f>SUM(shirak!N106+syuniq!N106+tavush!N106+armavir!N106+aragacotn!N106+'kentron '!N106+ararat!N106+lori!N106+erebuni!N106+shengavit!N106+malatia!N106+ajapnyak!N106+avan!N106+arabkir!N106+kotayq!N106+gexarquniq!N106)</f>
        <v>0</v>
      </c>
      <c r="O106" s="2">
        <f>SUM(shirak!O106+syuniq!O106+tavush!O106+armavir!O106+aragacotn!O106+'kentron '!O106+ararat!O106+lori!O106+erebuni!O106+shengavit!O106+malatia!O106+ajapnyak!O106+avan!O106+arabkir!O106+kotayq!O106+gexarquniq!O106)</f>
        <v>0</v>
      </c>
      <c r="P106" s="2">
        <f>SUM(shirak!P106+syuniq!P106+tavush!P106+armavir!P106+aragacotn!P106+'kentron '!P106+ararat!P106+lori!P106+erebuni!P106+shengavit!P106+malatia!P106+ajapnyak!P106+avan!P106+arabkir!P106+kotayq!P106+gexarquniq!P106)</f>
        <v>0</v>
      </c>
    </row>
    <row r="107" spans="2:16" ht="33.75" customHeight="1" x14ac:dyDescent="0.2">
      <c r="B107" s="34" t="s">
        <v>168</v>
      </c>
      <c r="C107" s="115" t="s">
        <v>440</v>
      </c>
      <c r="D107" s="115"/>
      <c r="E107" s="23">
        <v>182</v>
      </c>
      <c r="F107" s="2">
        <f>SUM(shirak!F107+syuniq!F107+tavush!F107+armavir!F107+aragacotn!F107+'kentron '!F107+ararat!F107+lori!F107+erebuni!F107+shengavit!F107+malatia!F107+ajapnyak!F107+avan!F107+arabkir!F107+kotayq!F107+gexarquniq!F107)</f>
        <v>4</v>
      </c>
      <c r="G107" s="2">
        <f>SUM(shirak!G107+syuniq!G107+tavush!G107+armavir!G107+aragacotn!G107+'kentron '!G107+ararat!G107+lori!G107+erebuni!G107+shengavit!G107+malatia!G107+ajapnyak!G107+avan!G107+arabkir!G107+kotayq!G107+gexarquniq!G107)</f>
        <v>6</v>
      </c>
      <c r="H107" s="2">
        <f>SUM(shirak!H107+syuniq!H107+tavush!H107+armavir!H107+aragacotn!H107+'kentron '!H107+ararat!H107+lori!H107+erebuni!H107+shengavit!H107+malatia!H107+ajapnyak!H107+avan!H107+arabkir!H107+kotayq!H107+gexarquniq!H107)</f>
        <v>6</v>
      </c>
      <c r="I107" s="2">
        <f>SUM(shirak!I107+syuniq!I107+tavush!I107+armavir!I107+aragacotn!I107+'kentron '!I107+ararat!I107+lori!I107+erebuni!I107+shengavit!I107+malatia!I107+ajapnyak!I107+avan!I107+arabkir!I107+kotayq!I107+gexarquniq!I107)</f>
        <v>0</v>
      </c>
      <c r="J107" s="2">
        <f>SUM(shirak!J107+syuniq!J107+tavush!J107+armavir!J107+aragacotn!J107+'kentron '!J107+ararat!J107+lori!J107+erebuni!J107+shengavit!J107+malatia!J107+ajapnyak!J107+avan!J107+arabkir!J107+kotayq!J107+gexarquniq!J107)</f>
        <v>0</v>
      </c>
      <c r="K107" s="2">
        <f>SUM(shirak!K107+syuniq!K107+tavush!K107+armavir!K107+aragacotn!K107+'kentron '!K107+ararat!K107+lori!K107+erebuni!K107+shengavit!K107+malatia!K107+ajapnyak!K107+avan!K107+arabkir!K107+kotayq!K107+gexarquniq!K107)</f>
        <v>6</v>
      </c>
      <c r="L107" s="2">
        <f>SUM(shirak!L107+syuniq!L107+tavush!L107+armavir!L107+aragacotn!L107+'kentron '!L107+ararat!L107+lori!L107+erebuni!L107+shengavit!L107+malatia!L107+ajapnyak!L107+avan!L107+arabkir!L107+kotayq!L107+gexarquniq!L107)</f>
        <v>2</v>
      </c>
      <c r="M107" s="2">
        <f>SUM(shirak!M107+syuniq!M107+tavush!M107+armavir!M107+aragacotn!M107+'kentron '!M107+ararat!M107+lori!M107+erebuni!M107+shengavit!M107+malatia!M107+ajapnyak!M107+avan!M107+arabkir!M107+kotayq!M107+gexarquniq!M107)</f>
        <v>3</v>
      </c>
      <c r="N107" s="2">
        <f>SUM(shirak!N107+syuniq!N107+tavush!N107+armavir!N107+aragacotn!N107+'kentron '!N107+ararat!N107+lori!N107+erebuni!N107+shengavit!N107+malatia!N107+ajapnyak!N107+avan!N107+arabkir!N107+kotayq!N107+gexarquniq!N107)</f>
        <v>1</v>
      </c>
      <c r="O107" s="2">
        <f>SUM(shirak!O107+syuniq!O107+tavush!O107+armavir!O107+aragacotn!O107+'kentron '!O107+ararat!O107+lori!O107+erebuni!O107+shengavit!O107+malatia!O107+ajapnyak!O107+avan!O107+arabkir!O107+kotayq!O107+gexarquniq!O107)</f>
        <v>3</v>
      </c>
      <c r="P107" s="2">
        <f>SUM(shirak!P107+syuniq!P107+tavush!P107+armavir!P107+aragacotn!P107+'kentron '!P107+ararat!P107+lori!P107+erebuni!P107+shengavit!P107+malatia!P107+ajapnyak!P107+avan!P107+arabkir!P107+kotayq!P107+gexarquniq!P107)</f>
        <v>1</v>
      </c>
    </row>
    <row r="108" spans="2:16" ht="33.75" customHeight="1" x14ac:dyDescent="0.2">
      <c r="B108" s="34" t="s">
        <v>169</v>
      </c>
      <c r="C108" s="115" t="s">
        <v>441</v>
      </c>
      <c r="D108" s="115"/>
      <c r="E108" s="23">
        <v>183</v>
      </c>
      <c r="F108" s="2">
        <f>SUM(shirak!F108+syuniq!F108+tavush!F108+armavir!F108+aragacotn!F108+'kentron '!F108+ararat!F108+lori!F108+erebuni!F108+shengavit!F108+malatia!F108+ajapnyak!F108+avan!F108+arabkir!F108+kotayq!F108+gexarquniq!F108)</f>
        <v>3</v>
      </c>
      <c r="G108" s="2">
        <f>SUM(shirak!G108+syuniq!G108+tavush!G108+armavir!G108+aragacotn!G108+'kentron '!G108+ararat!G108+lori!G108+erebuni!G108+shengavit!G108+malatia!G108+ajapnyak!G108+avan!G108+arabkir!G108+kotayq!G108+gexarquniq!G108)</f>
        <v>5</v>
      </c>
      <c r="H108" s="2">
        <f>SUM(shirak!H108+syuniq!H108+tavush!H108+armavir!H108+aragacotn!H108+'kentron '!H108+ararat!H108+lori!H108+erebuni!H108+shengavit!H108+malatia!H108+ajapnyak!H108+avan!H108+arabkir!H108+kotayq!H108+gexarquniq!H108)</f>
        <v>2</v>
      </c>
      <c r="I108" s="2">
        <f>SUM(shirak!I108+syuniq!I108+tavush!I108+armavir!I108+aragacotn!I108+'kentron '!I108+ararat!I108+lori!I108+erebuni!I108+shengavit!I108+malatia!I108+ajapnyak!I108+avan!I108+arabkir!I108+kotayq!I108+gexarquniq!I108)</f>
        <v>0</v>
      </c>
      <c r="J108" s="2">
        <f>SUM(shirak!J108+syuniq!J108+tavush!J108+armavir!J108+aragacotn!J108+'kentron '!J108+ararat!J108+lori!J108+erebuni!J108+shengavit!J108+malatia!J108+ajapnyak!J108+avan!J108+arabkir!J108+kotayq!J108+gexarquniq!J108)</f>
        <v>0</v>
      </c>
      <c r="K108" s="2">
        <f>SUM(shirak!K108+syuniq!K108+tavush!K108+armavir!K108+aragacotn!K108+'kentron '!K108+ararat!K108+lori!K108+erebuni!K108+shengavit!K108+malatia!K108+ajapnyak!K108+avan!K108+arabkir!K108+kotayq!K108+gexarquniq!K108)</f>
        <v>2</v>
      </c>
      <c r="L108" s="2">
        <f>SUM(shirak!L108+syuniq!L108+tavush!L108+armavir!L108+aragacotn!L108+'kentron '!L108+ararat!L108+lori!L108+erebuni!L108+shengavit!L108+malatia!L108+ajapnyak!L108+avan!L108+arabkir!L108+kotayq!L108+gexarquniq!L108)</f>
        <v>2</v>
      </c>
      <c r="M108" s="2">
        <f>SUM(shirak!M108+syuniq!M108+tavush!M108+armavir!M108+aragacotn!M108+'kentron '!M108+ararat!M108+lori!M108+erebuni!M108+shengavit!M108+malatia!M108+ajapnyak!M108+avan!M108+arabkir!M108+kotayq!M108+gexarquniq!M108)</f>
        <v>0</v>
      </c>
      <c r="N108" s="2">
        <f>SUM(shirak!N108+syuniq!N108+tavush!N108+armavir!N108+aragacotn!N108+'kentron '!N108+ararat!N108+lori!N108+erebuni!N108+shengavit!N108+malatia!N108+ajapnyak!N108+avan!N108+arabkir!N108+kotayq!N108+gexarquniq!N108)</f>
        <v>0</v>
      </c>
      <c r="O108" s="2">
        <f>SUM(shirak!O108+syuniq!O108+tavush!O108+armavir!O108+aragacotn!O108+'kentron '!O108+ararat!O108+lori!O108+erebuni!O108+shengavit!O108+malatia!O108+ajapnyak!O108+avan!O108+arabkir!O108+kotayq!O108+gexarquniq!O108)</f>
        <v>6</v>
      </c>
      <c r="P108" s="2">
        <f>SUM(shirak!P108+syuniq!P108+tavush!P108+armavir!P108+aragacotn!P108+'kentron '!P108+ararat!P108+lori!P108+erebuni!P108+shengavit!P108+malatia!P108+ajapnyak!P108+avan!P108+arabkir!P108+kotayq!P108+gexarquniq!P108)</f>
        <v>2</v>
      </c>
    </row>
    <row r="109" spans="2:16" ht="33.75" customHeight="1" x14ac:dyDescent="0.2">
      <c r="B109" s="34" t="s">
        <v>170</v>
      </c>
      <c r="C109" s="115" t="s">
        <v>442</v>
      </c>
      <c r="D109" s="115"/>
      <c r="E109" s="23">
        <v>184</v>
      </c>
      <c r="F109" s="2">
        <f>SUM(shirak!F109+syuniq!F109+tavush!F109+armavir!F109+aragacotn!F109+'kentron '!F109+ararat!F109+lori!F109+erebuni!F109+shengavit!F109+malatia!F109+ajapnyak!F109+avan!F109+arabkir!F109+kotayq!F109+gexarquniq!F109)</f>
        <v>0</v>
      </c>
      <c r="G109" s="2">
        <f>SUM(shirak!G109+syuniq!G109+tavush!G109+armavir!G109+aragacotn!G109+'kentron '!G109+ararat!G109+lori!G109+erebuni!G109+shengavit!G109+malatia!G109+ajapnyak!G109+avan!G109+arabkir!G109+kotayq!G109+gexarquniq!G109)</f>
        <v>0</v>
      </c>
      <c r="H109" s="2">
        <f>SUM(shirak!H109+syuniq!H109+tavush!H109+armavir!H109+aragacotn!H109+'kentron '!H109+ararat!H109+lori!H109+erebuni!H109+shengavit!H109+malatia!H109+ajapnyak!H109+avan!H109+arabkir!H109+kotayq!H109+gexarquniq!H109)</f>
        <v>0</v>
      </c>
      <c r="I109" s="2">
        <f>SUM(shirak!I109+syuniq!I109+tavush!I109+armavir!I109+aragacotn!I109+'kentron '!I109+ararat!I109+lori!I109+erebuni!I109+shengavit!I109+malatia!I109+ajapnyak!I109+avan!I109+arabkir!I109+kotayq!I109+gexarquniq!I109)</f>
        <v>0</v>
      </c>
      <c r="J109" s="2">
        <f>SUM(shirak!J109+syuniq!J109+tavush!J109+armavir!J109+aragacotn!J109+'kentron '!J109+ararat!J109+lori!J109+erebuni!J109+shengavit!J109+malatia!J109+ajapnyak!J109+avan!J109+arabkir!J109+kotayq!J109+gexarquniq!J109)</f>
        <v>0</v>
      </c>
      <c r="K109" s="2">
        <f>SUM(shirak!K109+syuniq!K109+tavush!K109+armavir!K109+aragacotn!K109+'kentron '!K109+ararat!K109+lori!K109+erebuni!K109+shengavit!K109+malatia!K109+ajapnyak!K109+avan!K109+arabkir!K109+kotayq!K109+gexarquniq!K109)</f>
        <v>0</v>
      </c>
      <c r="L109" s="2">
        <f>SUM(shirak!L109+syuniq!L109+tavush!L109+armavir!L109+aragacotn!L109+'kentron '!L109+ararat!L109+lori!L109+erebuni!L109+shengavit!L109+malatia!L109+ajapnyak!L109+avan!L109+arabkir!L109+kotayq!L109+gexarquniq!L109)</f>
        <v>0</v>
      </c>
      <c r="M109" s="2">
        <f>SUM(shirak!M109+syuniq!M109+tavush!M109+armavir!M109+aragacotn!M109+'kentron '!M109+ararat!M109+lori!M109+erebuni!M109+shengavit!M109+malatia!M109+ajapnyak!M109+avan!M109+arabkir!M109+kotayq!M109+gexarquniq!M109)</f>
        <v>0</v>
      </c>
      <c r="N109" s="2">
        <f>SUM(shirak!N109+syuniq!N109+tavush!N109+armavir!N109+aragacotn!N109+'kentron '!N109+ararat!N109+lori!N109+erebuni!N109+shengavit!N109+malatia!N109+ajapnyak!N109+avan!N109+arabkir!N109+kotayq!N109+gexarquniq!N109)</f>
        <v>0</v>
      </c>
      <c r="O109" s="2">
        <f>SUM(shirak!O109+syuniq!O109+tavush!O109+armavir!O109+aragacotn!O109+'kentron '!O109+ararat!O109+lori!O109+erebuni!O109+shengavit!O109+malatia!O109+ajapnyak!O109+avan!O109+arabkir!O109+kotayq!O109+gexarquniq!O109)</f>
        <v>0</v>
      </c>
      <c r="P109" s="2">
        <f>SUM(shirak!P109+syuniq!P109+tavush!P109+armavir!P109+aragacotn!P109+'kentron '!P109+ararat!P109+lori!P109+erebuni!P109+shengavit!P109+malatia!P109+ajapnyak!P109+avan!P109+arabkir!P109+kotayq!P109+gexarquniq!P109)</f>
        <v>0</v>
      </c>
    </row>
    <row r="110" spans="2:16" ht="33.75" customHeight="1" x14ac:dyDescent="0.2">
      <c r="B110" s="34" t="s">
        <v>171</v>
      </c>
      <c r="C110" s="115" t="s">
        <v>443</v>
      </c>
      <c r="D110" s="115"/>
      <c r="E110" s="23">
        <v>185</v>
      </c>
      <c r="F110" s="2">
        <f>SUM(shirak!F110+syuniq!F110+tavush!F110+armavir!F110+aragacotn!F110+'kentron '!F110+ararat!F110+lori!F110+erebuni!F110+shengavit!F110+malatia!F110+ajapnyak!F110+avan!F110+arabkir!F110+kotayq!F110+gexarquniq!F110)</f>
        <v>5</v>
      </c>
      <c r="G110" s="2">
        <f>SUM(shirak!G110+syuniq!G110+tavush!G110+armavir!G110+aragacotn!G110+'kentron '!G110+ararat!G110+lori!G110+erebuni!G110+shengavit!G110+malatia!G110+ajapnyak!G110+avan!G110+arabkir!G110+kotayq!G110+gexarquniq!G110)</f>
        <v>12</v>
      </c>
      <c r="H110" s="2">
        <f>SUM(shirak!H110+syuniq!H110+tavush!H110+armavir!H110+aragacotn!H110+'kentron '!H110+ararat!H110+lori!H110+erebuni!H110+shengavit!H110+malatia!H110+ajapnyak!H110+avan!H110+arabkir!H110+kotayq!H110+gexarquniq!H110)</f>
        <v>14</v>
      </c>
      <c r="I110" s="2">
        <f>SUM(shirak!I110+syuniq!I110+tavush!I110+armavir!I110+aragacotn!I110+'kentron '!I110+ararat!I110+lori!I110+erebuni!I110+shengavit!I110+malatia!I110+ajapnyak!I110+avan!I110+arabkir!I110+kotayq!I110+gexarquniq!I110)</f>
        <v>0</v>
      </c>
      <c r="J110" s="2">
        <f>SUM(shirak!J110+syuniq!J110+tavush!J110+armavir!J110+aragacotn!J110+'kentron '!J110+ararat!J110+lori!J110+erebuni!J110+shengavit!J110+malatia!J110+ajapnyak!J110+avan!J110+arabkir!J110+kotayq!J110+gexarquniq!J110)</f>
        <v>1</v>
      </c>
      <c r="K110" s="2">
        <f>SUM(shirak!K110+syuniq!K110+tavush!K110+armavir!K110+aragacotn!K110+'kentron '!K110+ararat!K110+lori!K110+erebuni!K110+shengavit!K110+malatia!K110+ajapnyak!K110+avan!K110+arabkir!K110+kotayq!K110+gexarquniq!K110)</f>
        <v>15</v>
      </c>
      <c r="L110" s="2">
        <f>SUM(shirak!L110+syuniq!L110+tavush!L110+armavir!L110+aragacotn!L110+'kentron '!L110+ararat!L110+lori!L110+erebuni!L110+shengavit!L110+malatia!L110+ajapnyak!L110+avan!L110+arabkir!L110+kotayq!L110+gexarquniq!L110)</f>
        <v>12</v>
      </c>
      <c r="M110" s="2">
        <f>SUM(shirak!M110+syuniq!M110+tavush!M110+armavir!M110+aragacotn!M110+'kentron '!M110+ararat!M110+lori!M110+erebuni!M110+shengavit!M110+malatia!M110+ajapnyak!M110+avan!M110+arabkir!M110+kotayq!M110+gexarquniq!M110)</f>
        <v>2</v>
      </c>
      <c r="N110" s="2">
        <f>SUM(shirak!N110+syuniq!N110+tavush!N110+armavir!N110+aragacotn!N110+'kentron '!N110+ararat!N110+lori!N110+erebuni!N110+shengavit!N110+malatia!N110+ajapnyak!N110+avan!N110+arabkir!N110+kotayq!N110+gexarquniq!N110)</f>
        <v>0</v>
      </c>
      <c r="O110" s="2">
        <f>SUM(shirak!O110+syuniq!O110+tavush!O110+armavir!O110+aragacotn!O110+'kentron '!O110+ararat!O110+lori!O110+erebuni!O110+shengavit!O110+malatia!O110+ajapnyak!O110+avan!O110+arabkir!O110+kotayq!O110+gexarquniq!O110)</f>
        <v>2</v>
      </c>
      <c r="P110" s="2">
        <f>SUM(shirak!P110+syuniq!P110+tavush!P110+armavir!P110+aragacotn!P110+'kentron '!P110+ararat!P110+lori!P110+erebuni!P110+shengavit!P110+malatia!P110+ajapnyak!P110+avan!P110+arabkir!P110+kotayq!P110+gexarquniq!P110)</f>
        <v>0</v>
      </c>
    </row>
    <row r="111" spans="2:16" ht="33.75" customHeight="1" x14ac:dyDescent="0.2">
      <c r="B111" s="34" t="s">
        <v>172</v>
      </c>
      <c r="C111" s="115" t="s">
        <v>444</v>
      </c>
      <c r="D111" s="115"/>
      <c r="E111" s="23">
        <v>186</v>
      </c>
      <c r="F111" s="2">
        <f>SUM(shirak!F111+syuniq!F111+tavush!F111+armavir!F111+aragacotn!F111+'kentron '!F111+ararat!F111+lori!F111+erebuni!F111+shengavit!F111+malatia!F111+ajapnyak!F111+avan!F111+arabkir!F111+kotayq!F111+gexarquniq!F111)</f>
        <v>2</v>
      </c>
      <c r="G111" s="2">
        <f>SUM(shirak!G111+syuniq!G111+tavush!G111+armavir!G111+aragacotn!G111+'kentron '!G111+ararat!G111+lori!G111+erebuni!G111+shengavit!G111+malatia!G111+ajapnyak!G111+avan!G111+arabkir!G111+kotayq!G111+gexarquniq!G111)</f>
        <v>1</v>
      </c>
      <c r="H111" s="2">
        <f>SUM(shirak!H111+syuniq!H111+tavush!H111+armavir!H111+aragacotn!H111+'kentron '!H111+ararat!H111+lori!H111+erebuni!H111+shengavit!H111+malatia!H111+ajapnyak!H111+avan!H111+arabkir!H111+kotayq!H111+gexarquniq!H111)</f>
        <v>0</v>
      </c>
      <c r="I111" s="2">
        <f>SUM(shirak!I111+syuniq!I111+tavush!I111+armavir!I111+aragacotn!I111+'kentron '!I111+ararat!I111+lori!I111+erebuni!I111+shengavit!I111+malatia!I111+ajapnyak!I111+avan!I111+arabkir!I111+kotayq!I111+gexarquniq!I111)</f>
        <v>1</v>
      </c>
      <c r="J111" s="2">
        <f>SUM(shirak!J111+syuniq!J111+tavush!J111+armavir!J111+aragacotn!J111+'kentron '!J111+ararat!J111+lori!J111+erebuni!J111+shengavit!J111+malatia!J111+ajapnyak!J111+avan!J111+arabkir!J111+kotayq!J111+gexarquniq!J111)</f>
        <v>0</v>
      </c>
      <c r="K111" s="2">
        <f>SUM(shirak!K111+syuniq!K111+tavush!K111+armavir!K111+aragacotn!K111+'kentron '!K111+ararat!K111+lori!K111+erebuni!K111+shengavit!K111+malatia!K111+ajapnyak!K111+avan!K111+arabkir!K111+kotayq!K111+gexarquniq!K111)</f>
        <v>1</v>
      </c>
      <c r="L111" s="2">
        <f>SUM(shirak!L111+syuniq!L111+tavush!L111+armavir!L111+aragacotn!L111+'kentron '!L111+ararat!L111+lori!L111+erebuni!L111+shengavit!L111+malatia!L111+ajapnyak!L111+avan!L111+arabkir!L111+kotayq!L111+gexarquniq!L111)</f>
        <v>1</v>
      </c>
      <c r="M111" s="2">
        <f>SUM(shirak!M111+syuniq!M111+tavush!M111+armavir!M111+aragacotn!M111+'kentron '!M111+ararat!M111+lori!M111+erebuni!M111+shengavit!M111+malatia!M111+ajapnyak!M111+avan!M111+arabkir!M111+kotayq!M111+gexarquniq!M111)</f>
        <v>0</v>
      </c>
      <c r="N111" s="2">
        <f>SUM(shirak!N111+syuniq!N111+tavush!N111+armavir!N111+aragacotn!N111+'kentron '!N111+ararat!N111+lori!N111+erebuni!N111+shengavit!N111+malatia!N111+ajapnyak!N111+avan!N111+arabkir!N111+kotayq!N111+gexarquniq!N111)</f>
        <v>0</v>
      </c>
      <c r="O111" s="2">
        <f>SUM(shirak!O111+syuniq!O111+tavush!O111+armavir!O111+aragacotn!O111+'kentron '!O111+ararat!O111+lori!O111+erebuni!O111+shengavit!O111+malatia!O111+ajapnyak!O111+avan!O111+arabkir!O111+kotayq!O111+gexarquniq!O111)</f>
        <v>2</v>
      </c>
      <c r="P111" s="2">
        <f>SUM(shirak!P111+syuniq!P111+tavush!P111+armavir!P111+aragacotn!P111+'kentron '!P111+ararat!P111+lori!P111+erebuni!P111+shengavit!P111+malatia!P111+ajapnyak!P111+avan!P111+arabkir!P111+kotayq!P111+gexarquniq!P111)</f>
        <v>0</v>
      </c>
    </row>
    <row r="112" spans="2:16" ht="33.75" customHeight="1" x14ac:dyDescent="0.2">
      <c r="B112" s="34" t="s">
        <v>694</v>
      </c>
      <c r="C112" s="115" t="s">
        <v>695</v>
      </c>
      <c r="D112" s="115"/>
      <c r="E112" s="23">
        <v>186.1</v>
      </c>
      <c r="F112" s="2">
        <f>SUM(shirak!F112+syuniq!F112+tavush!F112+armavir!F112+aragacotn!F112+'kentron '!F112+ararat!F112+lori!F112+erebuni!F112+shengavit!F112+malatia!F112+ajapnyak!F112+avan!F112+arabkir!F112+kotayq!F112+gexarquniq!F112)</f>
        <v>0</v>
      </c>
      <c r="G112" s="2">
        <f>SUM(shirak!G112+syuniq!G112+tavush!G112+armavir!G112+aragacotn!G112+'kentron '!G112+ararat!G112+lori!G112+erebuni!G112+shengavit!G112+malatia!G112+ajapnyak!G112+avan!G112+arabkir!G112+kotayq!G112+gexarquniq!G112)</f>
        <v>0</v>
      </c>
      <c r="H112" s="2">
        <f>SUM(shirak!H112+syuniq!H112+tavush!H112+armavir!H112+aragacotn!H112+'kentron '!H112+ararat!H112+lori!H112+erebuni!H112+shengavit!H112+malatia!H112+ajapnyak!H112+avan!H112+arabkir!H112+kotayq!H112+gexarquniq!H112)</f>
        <v>0</v>
      </c>
      <c r="I112" s="2">
        <f>SUM(shirak!I112+syuniq!I112+tavush!I112+armavir!I112+aragacotn!I112+'kentron '!I112+ararat!I112+lori!I112+erebuni!I112+shengavit!I112+malatia!I112+ajapnyak!I112+avan!I112+arabkir!I112+kotayq!I112+gexarquniq!I112)</f>
        <v>0</v>
      </c>
      <c r="J112" s="2">
        <f>SUM(shirak!J112+syuniq!J112+tavush!J112+armavir!J112+aragacotn!J112+'kentron '!J112+ararat!J112+lori!J112+erebuni!J112+shengavit!J112+malatia!J112+ajapnyak!J112+avan!J112+arabkir!J112+kotayq!J112+gexarquniq!J112)</f>
        <v>0</v>
      </c>
      <c r="K112" s="2">
        <f>SUM(shirak!K112+syuniq!K112+tavush!K112+armavir!K112+aragacotn!K112+'kentron '!K112+ararat!K112+lori!K112+erebuni!K112+shengavit!K112+malatia!K112+ajapnyak!K112+avan!K112+arabkir!K112+kotayq!K112+gexarquniq!K112)</f>
        <v>0</v>
      </c>
      <c r="L112" s="2">
        <f>SUM(shirak!L112+syuniq!L112+tavush!L112+armavir!L112+aragacotn!L112+'kentron '!L112+ararat!L112+lori!L112+erebuni!L112+shengavit!L112+malatia!L112+ajapnyak!L112+avan!L112+arabkir!L112+kotayq!L112+gexarquniq!L112)</f>
        <v>0</v>
      </c>
      <c r="M112" s="2">
        <f>SUM(shirak!M112+syuniq!M112+tavush!M112+armavir!M112+aragacotn!M112+'kentron '!M112+ararat!M112+lori!M112+erebuni!M112+shengavit!M112+malatia!M112+ajapnyak!M112+avan!M112+arabkir!M112+kotayq!M112+gexarquniq!M112)</f>
        <v>0</v>
      </c>
      <c r="N112" s="2">
        <f>SUM(shirak!N112+syuniq!N112+tavush!N112+armavir!N112+aragacotn!N112+'kentron '!N112+ararat!N112+lori!N112+erebuni!N112+shengavit!N112+malatia!N112+ajapnyak!N112+avan!N112+arabkir!N112+kotayq!N112+gexarquniq!N112)</f>
        <v>0</v>
      </c>
      <c r="O112" s="2">
        <f>SUM(shirak!O112+syuniq!O112+tavush!O112+armavir!O112+aragacotn!O112+'kentron '!O112+ararat!O112+lori!O112+erebuni!O112+shengavit!O112+malatia!O112+ajapnyak!O112+avan!O112+arabkir!O112+kotayq!O112+gexarquniq!O112)</f>
        <v>0</v>
      </c>
      <c r="P112" s="2">
        <f>SUM(shirak!P112+syuniq!P112+tavush!P112+armavir!P112+aragacotn!P112+'kentron '!P112+ararat!P112+lori!P112+erebuni!P112+shengavit!P112+malatia!P112+ajapnyak!P112+avan!P112+arabkir!P112+kotayq!P112+gexarquniq!P112)</f>
        <v>0</v>
      </c>
    </row>
    <row r="113" spans="2:16" ht="33.75" customHeight="1" x14ac:dyDescent="0.2">
      <c r="B113" s="77" t="s">
        <v>173</v>
      </c>
      <c r="C113" s="131" t="s">
        <v>484</v>
      </c>
      <c r="D113" s="131"/>
      <c r="E113" s="23"/>
      <c r="F113" s="2">
        <f>SUM(shirak!F113+syuniq!F113+tavush!F113+armavir!F113+aragacotn!F113+'kentron '!F113+ararat!F113+lori!F113+erebuni!F113+shengavit!F113+malatia!F113+ajapnyak!F113+avan!F113+arabkir!F113+kotayq!F113+gexarquniq!F113)</f>
        <v>53</v>
      </c>
      <c r="G113" s="2">
        <f>SUM(shirak!G113+syuniq!G113+tavush!G113+armavir!G113+aragacotn!G113+'kentron '!G113+ararat!G113+lori!G113+erebuni!G113+shengavit!G113+malatia!G113+ajapnyak!G113+avan!G113+arabkir!G113+kotayq!G113+gexarquniq!G113)</f>
        <v>36</v>
      </c>
      <c r="H113" s="2">
        <f>SUM(shirak!H113+syuniq!H113+tavush!H113+armavir!H113+aragacotn!H113+'kentron '!H113+ararat!H113+lori!H113+erebuni!H113+shengavit!H113+malatia!H113+ajapnyak!H113+avan!H113+arabkir!H113+kotayq!H113+gexarquniq!H113)</f>
        <v>35</v>
      </c>
      <c r="I113" s="2">
        <f>SUM(shirak!I113+syuniq!I113+tavush!I113+armavir!I113+aragacotn!I113+'kentron '!I113+ararat!I113+lori!I113+erebuni!I113+shengavit!I113+malatia!I113+ajapnyak!I113+avan!I113+arabkir!I113+kotayq!I113+gexarquniq!I113)</f>
        <v>5</v>
      </c>
      <c r="J113" s="2">
        <f>SUM(shirak!J113+syuniq!J113+tavush!J113+armavir!J113+aragacotn!J113+'kentron '!J113+ararat!J113+lori!J113+erebuni!J113+shengavit!J113+malatia!J113+ajapnyak!J113+avan!J113+arabkir!J113+kotayq!J113+gexarquniq!J113)</f>
        <v>0</v>
      </c>
      <c r="K113" s="2">
        <f>SUM(shirak!K113+syuniq!K113+tavush!K113+armavir!K113+aragacotn!K113+'kentron '!K113+ararat!K113+lori!K113+erebuni!K113+shengavit!K113+malatia!K113+ajapnyak!K113+avan!K113+arabkir!K113+kotayq!K113+gexarquniq!K113)</f>
        <v>40</v>
      </c>
      <c r="L113" s="2">
        <f>SUM(shirak!L113+syuniq!L113+tavush!L113+armavir!L113+aragacotn!L113+'kentron '!L113+ararat!L113+lori!L113+erebuni!L113+shengavit!L113+malatia!L113+ajapnyak!L113+avan!L113+arabkir!L113+kotayq!L113+gexarquniq!L113)</f>
        <v>24</v>
      </c>
      <c r="M113" s="2">
        <f>SUM(shirak!M113+syuniq!M113+tavush!M113+armavir!M113+aragacotn!M113+'kentron '!M113+ararat!M113+lori!M113+erebuni!M113+shengavit!M113+malatia!M113+ajapnyak!M113+avan!M113+arabkir!M113+kotayq!M113+gexarquniq!M113)</f>
        <v>15</v>
      </c>
      <c r="N113" s="2">
        <f>SUM(shirak!N113+syuniq!N113+tavush!N113+armavir!N113+aragacotn!N113+'kentron '!N113+ararat!N113+lori!N113+erebuni!N113+shengavit!N113+malatia!N113+ajapnyak!N113+avan!N113+arabkir!N113+kotayq!N113+gexarquniq!N113)</f>
        <v>2</v>
      </c>
      <c r="O113" s="2">
        <f>SUM(shirak!O113+syuniq!O113+tavush!O113+armavir!O113+aragacotn!O113+'kentron '!O113+ararat!O113+lori!O113+erebuni!O113+shengavit!O113+malatia!O113+ajapnyak!O113+avan!O113+arabkir!O113+kotayq!O113+gexarquniq!O113)</f>
        <v>47</v>
      </c>
      <c r="P113" s="2">
        <f>SUM(shirak!P113+syuniq!P113+tavush!P113+armavir!P113+aragacotn!P113+'kentron '!P113+ararat!P113+lori!P113+erebuni!P113+shengavit!P113+malatia!P113+ajapnyak!P113+avan!P113+arabkir!P113+kotayq!P113+gexarquniq!P113)</f>
        <v>15</v>
      </c>
    </row>
    <row r="114" spans="2:16" ht="33.75" customHeight="1" x14ac:dyDescent="0.2">
      <c r="B114" s="32" t="s">
        <v>174</v>
      </c>
      <c r="C114" s="115" t="s">
        <v>445</v>
      </c>
      <c r="D114" s="115"/>
      <c r="E114" s="23">
        <v>187</v>
      </c>
      <c r="F114" s="2">
        <f>SUM(shirak!F114+syuniq!F114+tavush!F114+armavir!F114+aragacotn!F114+'kentron '!F114+ararat!F114+lori!F114+erebuni!F114+shengavit!F114+malatia!F114+ajapnyak!F114+avan!F114+arabkir!F114+kotayq!F114+gexarquniq!F114)</f>
        <v>0</v>
      </c>
      <c r="G114" s="2">
        <f>SUM(shirak!G114+syuniq!G114+tavush!G114+armavir!G114+aragacotn!G114+'kentron '!G114+ararat!G114+lori!G114+erebuni!G114+shengavit!G114+malatia!G114+ajapnyak!G114+avan!G114+arabkir!G114+kotayq!G114+gexarquniq!G114)</f>
        <v>0</v>
      </c>
      <c r="H114" s="2">
        <f>SUM(shirak!H114+syuniq!H114+tavush!H114+armavir!H114+aragacotn!H114+'kentron '!H114+ararat!H114+lori!H114+erebuni!H114+shengavit!H114+malatia!H114+ajapnyak!H114+avan!H114+arabkir!H114+kotayq!H114+gexarquniq!H114)</f>
        <v>0</v>
      </c>
      <c r="I114" s="2">
        <f>SUM(shirak!I114+syuniq!I114+tavush!I114+armavir!I114+aragacotn!I114+'kentron '!I114+ararat!I114+lori!I114+erebuni!I114+shengavit!I114+malatia!I114+ajapnyak!I114+avan!I114+arabkir!I114+kotayq!I114+gexarquniq!I114)</f>
        <v>0</v>
      </c>
      <c r="J114" s="2">
        <f>SUM(shirak!J114+syuniq!J114+tavush!J114+armavir!J114+aragacotn!J114+'kentron '!J114+ararat!J114+lori!J114+erebuni!J114+shengavit!J114+malatia!J114+ajapnyak!J114+avan!J114+arabkir!J114+kotayq!J114+gexarquniq!J114)</f>
        <v>0</v>
      </c>
      <c r="K114" s="2">
        <f>SUM(shirak!K114+syuniq!K114+tavush!K114+armavir!K114+aragacotn!K114+'kentron '!K114+ararat!K114+lori!K114+erebuni!K114+shengavit!K114+malatia!K114+ajapnyak!K114+avan!K114+arabkir!K114+kotayq!K114+gexarquniq!K114)</f>
        <v>0</v>
      </c>
      <c r="L114" s="2">
        <f>SUM(shirak!L114+syuniq!L114+tavush!L114+armavir!L114+aragacotn!L114+'kentron '!L114+ararat!L114+lori!L114+erebuni!L114+shengavit!L114+malatia!L114+ajapnyak!L114+avan!L114+arabkir!L114+kotayq!L114+gexarquniq!L114)</f>
        <v>0</v>
      </c>
      <c r="M114" s="2">
        <f>SUM(shirak!M114+syuniq!M114+tavush!M114+armavir!M114+aragacotn!M114+'kentron '!M114+ararat!M114+lori!M114+erebuni!M114+shengavit!M114+malatia!M114+ajapnyak!M114+avan!M114+arabkir!M114+kotayq!M114+gexarquniq!M114)</f>
        <v>0</v>
      </c>
      <c r="N114" s="2">
        <f>SUM(shirak!N114+syuniq!N114+tavush!N114+armavir!N114+aragacotn!N114+'kentron '!N114+ararat!N114+lori!N114+erebuni!N114+shengavit!N114+malatia!N114+ajapnyak!N114+avan!N114+arabkir!N114+kotayq!N114+gexarquniq!N114)</f>
        <v>0</v>
      </c>
      <c r="O114" s="2">
        <f>SUM(shirak!O114+syuniq!O114+tavush!O114+armavir!O114+aragacotn!O114+'kentron '!O114+ararat!O114+lori!O114+erebuni!O114+shengavit!O114+malatia!O114+ajapnyak!O114+avan!O114+arabkir!O114+kotayq!O114+gexarquniq!O114)</f>
        <v>0</v>
      </c>
      <c r="P114" s="2">
        <f>SUM(shirak!P114+syuniq!P114+tavush!P114+armavir!P114+aragacotn!P114+'kentron '!P114+ararat!P114+lori!P114+erebuni!P114+shengavit!P114+malatia!P114+ajapnyak!P114+avan!P114+arabkir!P114+kotayq!P114+gexarquniq!P114)</f>
        <v>0</v>
      </c>
    </row>
    <row r="115" spans="2:16" ht="33.75" customHeight="1" x14ac:dyDescent="0.2">
      <c r="B115" s="32" t="s">
        <v>175</v>
      </c>
      <c r="C115" s="115" t="s">
        <v>446</v>
      </c>
      <c r="D115" s="115"/>
      <c r="E115" s="23">
        <v>188</v>
      </c>
      <c r="F115" s="2">
        <f>SUM(shirak!F115+syuniq!F115+tavush!F115+armavir!F115+aragacotn!F115+'kentron '!F115+ararat!F115+lori!F115+erebuni!F115+shengavit!F115+malatia!F115+ajapnyak!F115+avan!F115+arabkir!F115+kotayq!F115+gexarquniq!F115)</f>
        <v>4</v>
      </c>
      <c r="G115" s="2">
        <f>SUM(shirak!G115+syuniq!G115+tavush!G115+armavir!G115+aragacotn!G115+'kentron '!G115+ararat!G115+lori!G115+erebuni!G115+shengavit!G115+malatia!G115+ajapnyak!G115+avan!G115+arabkir!G115+kotayq!G115+gexarquniq!G115)</f>
        <v>1</v>
      </c>
      <c r="H115" s="2">
        <f>SUM(shirak!H115+syuniq!H115+tavush!H115+armavir!H115+aragacotn!H115+'kentron '!H115+ararat!H115+lori!H115+erebuni!H115+shengavit!H115+malatia!H115+ajapnyak!H115+avan!H115+arabkir!H115+kotayq!H115+gexarquniq!H115)</f>
        <v>1</v>
      </c>
      <c r="I115" s="2">
        <f>SUM(shirak!I115+syuniq!I115+tavush!I115+armavir!I115+aragacotn!I115+'kentron '!I115+ararat!I115+lori!I115+erebuni!I115+shengavit!I115+malatia!I115+ajapnyak!I115+avan!I115+arabkir!I115+kotayq!I115+gexarquniq!I115)</f>
        <v>0</v>
      </c>
      <c r="J115" s="2">
        <f>SUM(shirak!J115+syuniq!J115+tavush!J115+armavir!J115+aragacotn!J115+'kentron '!J115+ararat!J115+lori!J115+erebuni!J115+shengavit!J115+malatia!J115+ajapnyak!J115+avan!J115+arabkir!J115+kotayq!J115+gexarquniq!J115)</f>
        <v>0</v>
      </c>
      <c r="K115" s="2">
        <f>SUM(shirak!K115+syuniq!K115+tavush!K115+armavir!K115+aragacotn!K115+'kentron '!K115+ararat!K115+lori!K115+erebuni!K115+shengavit!K115+malatia!K115+ajapnyak!K115+avan!K115+arabkir!K115+kotayq!K115+gexarquniq!K115)</f>
        <v>1</v>
      </c>
      <c r="L115" s="2">
        <f>SUM(shirak!L115+syuniq!L115+tavush!L115+armavir!L115+aragacotn!L115+'kentron '!L115+ararat!L115+lori!L115+erebuni!L115+shengavit!L115+malatia!L115+ajapnyak!L115+avan!L115+arabkir!L115+kotayq!L115+gexarquniq!L115)</f>
        <v>1</v>
      </c>
      <c r="M115" s="2">
        <f>SUM(shirak!M115+syuniq!M115+tavush!M115+armavir!M115+aragacotn!M115+'kentron '!M115+ararat!M115+lori!M115+erebuni!M115+shengavit!M115+malatia!M115+ajapnyak!M115+avan!M115+arabkir!M115+kotayq!M115+gexarquniq!M115)</f>
        <v>0</v>
      </c>
      <c r="N115" s="2">
        <f>SUM(shirak!N115+syuniq!N115+tavush!N115+armavir!N115+aragacotn!N115+'kentron '!N115+ararat!N115+lori!N115+erebuni!N115+shengavit!N115+malatia!N115+ajapnyak!N115+avan!N115+arabkir!N115+kotayq!N115+gexarquniq!N115)</f>
        <v>0</v>
      </c>
      <c r="O115" s="2">
        <f>SUM(shirak!O115+syuniq!O115+tavush!O115+armavir!O115+aragacotn!O115+'kentron '!O115+ararat!O115+lori!O115+erebuni!O115+shengavit!O115+malatia!O115+ajapnyak!O115+avan!O115+arabkir!O115+kotayq!O115+gexarquniq!O115)</f>
        <v>4</v>
      </c>
      <c r="P115" s="2">
        <f>SUM(shirak!P115+syuniq!P115+tavush!P115+armavir!P115+aragacotn!P115+'kentron '!P115+ararat!P115+lori!P115+erebuni!P115+shengavit!P115+malatia!P115+ajapnyak!P115+avan!P115+arabkir!P115+kotayq!P115+gexarquniq!P115)</f>
        <v>3</v>
      </c>
    </row>
    <row r="116" spans="2:16" ht="33.75" customHeight="1" x14ac:dyDescent="0.2">
      <c r="B116" s="32" t="s">
        <v>176</v>
      </c>
      <c r="C116" s="111" t="s">
        <v>523</v>
      </c>
      <c r="D116" s="112"/>
      <c r="E116" s="23">
        <v>188.1</v>
      </c>
      <c r="F116" s="2">
        <f>SUM(shirak!F116+syuniq!F116+tavush!F116+armavir!F116+aragacotn!F116+'kentron '!F116+ararat!F116+lori!F116+erebuni!F116+shengavit!F116+malatia!F116+ajapnyak!F116+avan!F116+arabkir!F116+kotayq!F116+gexarquniq!F116)</f>
        <v>0</v>
      </c>
      <c r="G116" s="2">
        <f>SUM(shirak!G116+syuniq!G116+tavush!G116+armavir!G116+aragacotn!G116+'kentron '!G116+ararat!G116+lori!G116+erebuni!G116+shengavit!G116+malatia!G116+ajapnyak!G116+avan!G116+arabkir!G116+kotayq!G116+gexarquniq!G116)</f>
        <v>0</v>
      </c>
      <c r="H116" s="2">
        <f>SUM(shirak!H116+syuniq!H116+tavush!H116+armavir!H116+aragacotn!H116+'kentron '!H116+ararat!H116+lori!H116+erebuni!H116+shengavit!H116+malatia!H116+ajapnyak!H116+avan!H116+arabkir!H116+kotayq!H116+gexarquniq!H116)</f>
        <v>0</v>
      </c>
      <c r="I116" s="2">
        <f>SUM(shirak!I116+syuniq!I116+tavush!I116+armavir!I116+aragacotn!I116+'kentron '!I116+ararat!I116+lori!I116+erebuni!I116+shengavit!I116+malatia!I116+ajapnyak!I116+avan!I116+arabkir!I116+kotayq!I116+gexarquniq!I116)</f>
        <v>0</v>
      </c>
      <c r="J116" s="2">
        <f>SUM(shirak!J116+syuniq!J116+tavush!J116+armavir!J116+aragacotn!J116+'kentron '!J116+ararat!J116+lori!J116+erebuni!J116+shengavit!J116+malatia!J116+ajapnyak!J116+avan!J116+arabkir!J116+kotayq!J116+gexarquniq!J116)</f>
        <v>0</v>
      </c>
      <c r="K116" s="2">
        <f>SUM(shirak!K116+syuniq!K116+tavush!K116+armavir!K116+aragacotn!K116+'kentron '!K116+ararat!K116+lori!K116+erebuni!K116+shengavit!K116+malatia!K116+ajapnyak!K116+avan!K116+arabkir!K116+kotayq!K116+gexarquniq!K116)</f>
        <v>0</v>
      </c>
      <c r="L116" s="2">
        <f>SUM(shirak!L116+syuniq!L116+tavush!L116+armavir!L116+aragacotn!L116+'kentron '!L116+ararat!L116+lori!L116+erebuni!L116+shengavit!L116+malatia!L116+ajapnyak!L116+avan!L116+arabkir!L116+kotayq!L116+gexarquniq!L116)</f>
        <v>0</v>
      </c>
      <c r="M116" s="2">
        <f>SUM(shirak!M116+syuniq!M116+tavush!M116+armavir!M116+aragacotn!M116+'kentron '!M116+ararat!M116+lori!M116+erebuni!M116+shengavit!M116+malatia!M116+ajapnyak!M116+avan!M116+arabkir!M116+kotayq!M116+gexarquniq!M116)</f>
        <v>0</v>
      </c>
      <c r="N116" s="2">
        <f>SUM(shirak!N116+syuniq!N116+tavush!N116+armavir!N116+aragacotn!N116+'kentron '!N116+ararat!N116+lori!N116+erebuni!N116+shengavit!N116+malatia!N116+ajapnyak!N116+avan!N116+arabkir!N116+kotayq!N116+gexarquniq!N116)</f>
        <v>0</v>
      </c>
      <c r="O116" s="2">
        <f>SUM(shirak!O116+syuniq!O116+tavush!O116+armavir!O116+aragacotn!O116+'kentron '!O116+ararat!O116+lori!O116+erebuni!O116+shengavit!O116+malatia!O116+ajapnyak!O116+avan!O116+arabkir!O116+kotayq!O116+gexarquniq!O116)</f>
        <v>0</v>
      </c>
      <c r="P116" s="2">
        <f>SUM(shirak!P116+syuniq!P116+tavush!P116+armavir!P116+aragacotn!P116+'kentron '!P116+ararat!P116+lori!P116+erebuni!P116+shengavit!P116+malatia!P116+ajapnyak!P116+avan!P116+arabkir!P116+kotayq!P116+gexarquniq!P116)</f>
        <v>0</v>
      </c>
    </row>
    <row r="117" spans="2:16" ht="33.75" customHeight="1" x14ac:dyDescent="0.2">
      <c r="B117" s="32" t="s">
        <v>177</v>
      </c>
      <c r="C117" s="115" t="s">
        <v>447</v>
      </c>
      <c r="D117" s="115"/>
      <c r="E117" s="23">
        <v>189</v>
      </c>
      <c r="F117" s="2">
        <f>SUM(shirak!F117+syuniq!F117+tavush!F117+armavir!F117+aragacotn!F117+'kentron '!F117+ararat!F117+lori!F117+erebuni!F117+shengavit!F117+malatia!F117+ajapnyak!F117+avan!F117+arabkir!F117+kotayq!F117+gexarquniq!F117)</f>
        <v>3</v>
      </c>
      <c r="G117" s="2">
        <f>SUM(shirak!G117+syuniq!G117+tavush!G117+armavir!G117+aragacotn!G117+'kentron '!G117+ararat!G117+lori!G117+erebuni!G117+shengavit!G117+malatia!G117+ajapnyak!G117+avan!G117+arabkir!G117+kotayq!G117+gexarquniq!G117)</f>
        <v>1</v>
      </c>
      <c r="H117" s="2">
        <f>SUM(shirak!H117+syuniq!H117+tavush!H117+armavir!H117+aragacotn!H117+'kentron '!H117+ararat!H117+lori!H117+erebuni!H117+shengavit!H117+malatia!H117+ajapnyak!H117+avan!H117+arabkir!H117+kotayq!H117+gexarquniq!H117)</f>
        <v>1</v>
      </c>
      <c r="I117" s="2">
        <f>SUM(shirak!I117+syuniq!I117+tavush!I117+armavir!I117+aragacotn!I117+'kentron '!I117+ararat!I117+lori!I117+erebuni!I117+shengavit!I117+malatia!I117+ajapnyak!I117+avan!I117+arabkir!I117+kotayq!I117+gexarquniq!I117)</f>
        <v>1</v>
      </c>
      <c r="J117" s="2">
        <f>SUM(shirak!J117+syuniq!J117+tavush!J117+armavir!J117+aragacotn!J117+'kentron '!J117+ararat!J117+lori!J117+erebuni!J117+shengavit!J117+malatia!J117+ajapnyak!J117+avan!J117+arabkir!J117+kotayq!J117+gexarquniq!J117)</f>
        <v>0</v>
      </c>
      <c r="K117" s="2">
        <f>SUM(shirak!K117+syuniq!K117+tavush!K117+armavir!K117+aragacotn!K117+'kentron '!K117+ararat!K117+lori!K117+erebuni!K117+shengavit!K117+malatia!K117+ajapnyak!K117+avan!K117+arabkir!K117+kotayq!K117+gexarquniq!K117)</f>
        <v>2</v>
      </c>
      <c r="L117" s="2">
        <f>SUM(shirak!L117+syuniq!L117+tavush!L117+armavir!L117+aragacotn!L117+'kentron '!L117+ararat!L117+lori!L117+erebuni!L117+shengavit!L117+malatia!L117+ajapnyak!L117+avan!L117+arabkir!L117+kotayq!L117+gexarquniq!L117)</f>
        <v>2</v>
      </c>
      <c r="M117" s="2">
        <f>SUM(shirak!M117+syuniq!M117+tavush!M117+armavir!M117+aragacotn!M117+'kentron '!M117+ararat!M117+lori!M117+erebuni!M117+shengavit!M117+malatia!M117+ajapnyak!M117+avan!M117+arabkir!M117+kotayq!M117+gexarquniq!M117)</f>
        <v>0</v>
      </c>
      <c r="N117" s="2">
        <f>SUM(shirak!N117+syuniq!N117+tavush!N117+armavir!N117+aragacotn!N117+'kentron '!N117+ararat!N117+lori!N117+erebuni!N117+shengavit!N117+malatia!N117+ajapnyak!N117+avan!N117+arabkir!N117+kotayq!N117+gexarquniq!N117)</f>
        <v>0</v>
      </c>
      <c r="O117" s="2">
        <f>SUM(shirak!O117+syuniq!O117+tavush!O117+armavir!O117+aragacotn!O117+'kentron '!O117+ararat!O117+lori!O117+erebuni!O117+shengavit!O117+malatia!O117+ajapnyak!O117+avan!O117+arabkir!O117+kotayq!O117+gexarquniq!O117)</f>
        <v>2</v>
      </c>
      <c r="P117" s="2">
        <f>SUM(shirak!P117+syuniq!P117+tavush!P117+armavir!P117+aragacotn!P117+'kentron '!P117+ararat!P117+lori!P117+erebuni!P117+shengavit!P117+malatia!P117+ajapnyak!P117+avan!P117+arabkir!P117+kotayq!P117+gexarquniq!P117)</f>
        <v>1</v>
      </c>
    </row>
    <row r="118" spans="2:16" ht="33.75" customHeight="1" x14ac:dyDescent="0.2">
      <c r="B118" s="32" t="s">
        <v>178</v>
      </c>
      <c r="C118" s="115" t="s">
        <v>593</v>
      </c>
      <c r="D118" s="115"/>
      <c r="E118" s="23">
        <v>190</v>
      </c>
      <c r="F118" s="2">
        <f>SUM(shirak!F118+syuniq!F118+tavush!F118+armavir!F118+aragacotn!F118+'kentron '!F118+ararat!F118+lori!F118+erebuni!F118+shengavit!F118+malatia!F118+ajapnyak!F118+avan!F118+arabkir!F118+kotayq!F118+gexarquniq!F118)</f>
        <v>0</v>
      </c>
      <c r="G118" s="2">
        <f>SUM(shirak!G118+syuniq!G118+tavush!G118+armavir!G118+aragacotn!G118+'kentron '!G118+ararat!G118+lori!G118+erebuni!G118+shengavit!G118+malatia!G118+ajapnyak!G118+avan!G118+arabkir!G118+kotayq!G118+gexarquniq!G118)</f>
        <v>1</v>
      </c>
      <c r="H118" s="2">
        <f>SUM(shirak!H118+syuniq!H118+tavush!H118+armavir!H118+aragacotn!H118+'kentron '!H118+ararat!H118+lori!H118+erebuni!H118+shengavit!H118+malatia!H118+ajapnyak!H118+avan!H118+arabkir!H118+kotayq!H118+gexarquniq!H118)</f>
        <v>0</v>
      </c>
      <c r="I118" s="2">
        <f>SUM(shirak!I118+syuniq!I118+tavush!I118+armavir!I118+aragacotn!I118+'kentron '!I118+ararat!I118+lori!I118+erebuni!I118+shengavit!I118+malatia!I118+ajapnyak!I118+avan!I118+arabkir!I118+kotayq!I118+gexarquniq!I118)</f>
        <v>0</v>
      </c>
      <c r="J118" s="2">
        <f>SUM(shirak!J118+syuniq!J118+tavush!J118+armavir!J118+aragacotn!J118+'kentron '!J118+ararat!J118+lori!J118+erebuni!J118+shengavit!J118+malatia!J118+ajapnyak!J118+avan!J118+arabkir!J118+kotayq!J118+gexarquniq!J118)</f>
        <v>0</v>
      </c>
      <c r="K118" s="2">
        <f>SUM(shirak!K118+syuniq!K118+tavush!K118+armavir!K118+aragacotn!K118+'kentron '!K118+ararat!K118+lori!K118+erebuni!K118+shengavit!K118+malatia!K118+ajapnyak!K118+avan!K118+arabkir!K118+kotayq!K118+gexarquniq!K118)</f>
        <v>0</v>
      </c>
      <c r="L118" s="2">
        <f>SUM(shirak!L118+syuniq!L118+tavush!L118+armavir!L118+aragacotn!L118+'kentron '!L118+ararat!L118+lori!L118+erebuni!L118+shengavit!L118+malatia!L118+ajapnyak!L118+avan!L118+arabkir!L118+kotayq!L118+gexarquniq!L118)</f>
        <v>0</v>
      </c>
      <c r="M118" s="2">
        <f>SUM(shirak!M118+syuniq!M118+tavush!M118+armavir!M118+aragacotn!M118+'kentron '!M118+ararat!M118+lori!M118+erebuni!M118+shengavit!M118+malatia!M118+ajapnyak!M118+avan!M118+arabkir!M118+kotayq!M118+gexarquniq!M118)</f>
        <v>0</v>
      </c>
      <c r="N118" s="2">
        <f>SUM(shirak!N118+syuniq!N118+tavush!N118+armavir!N118+aragacotn!N118+'kentron '!N118+ararat!N118+lori!N118+erebuni!N118+shengavit!N118+malatia!N118+ajapnyak!N118+avan!N118+arabkir!N118+kotayq!N118+gexarquniq!N118)</f>
        <v>0</v>
      </c>
      <c r="O118" s="2">
        <f>SUM(shirak!O118+syuniq!O118+tavush!O118+armavir!O118+aragacotn!O118+'kentron '!O118+ararat!O118+lori!O118+erebuni!O118+shengavit!O118+malatia!O118+ajapnyak!O118+avan!O118+arabkir!O118+kotayq!O118+gexarquniq!O118)</f>
        <v>1</v>
      </c>
      <c r="P118" s="2">
        <f>SUM(shirak!P118+syuniq!P118+tavush!P118+armavir!P118+aragacotn!P118+'kentron '!P118+ararat!P118+lori!P118+erebuni!P118+shengavit!P118+malatia!P118+ajapnyak!P118+avan!P118+arabkir!P118+kotayq!P118+gexarquniq!P118)</f>
        <v>0</v>
      </c>
    </row>
    <row r="119" spans="2:16" ht="33.75" customHeight="1" x14ac:dyDescent="0.2">
      <c r="B119" s="32" t="s">
        <v>179</v>
      </c>
      <c r="C119" s="115" t="s">
        <v>448</v>
      </c>
      <c r="D119" s="115"/>
      <c r="E119" s="23">
        <v>191</v>
      </c>
      <c r="F119" s="2">
        <f>SUM(shirak!F119+syuniq!F119+tavush!F119+armavir!F119+aragacotn!F119+'kentron '!F119+ararat!F119+lori!F119+erebuni!F119+shengavit!F119+malatia!F119+ajapnyak!F119+avan!F119+arabkir!F119+kotayq!F119+gexarquniq!F119)</f>
        <v>0</v>
      </c>
      <c r="G119" s="2">
        <f>SUM(shirak!G119+syuniq!G119+tavush!G119+armavir!G119+aragacotn!G119+'kentron '!G119+ararat!G119+lori!G119+erebuni!G119+shengavit!G119+malatia!G119+ajapnyak!G119+avan!G119+arabkir!G119+kotayq!G119+gexarquniq!G119)</f>
        <v>0</v>
      </c>
      <c r="H119" s="2">
        <f>SUM(shirak!H119+syuniq!H119+tavush!H119+armavir!H119+aragacotn!H119+'kentron '!H119+ararat!H119+lori!H119+erebuni!H119+shengavit!H119+malatia!H119+ajapnyak!H119+avan!H119+arabkir!H119+kotayq!H119+gexarquniq!H119)</f>
        <v>0</v>
      </c>
      <c r="I119" s="2">
        <f>SUM(shirak!I119+syuniq!I119+tavush!I119+armavir!I119+aragacotn!I119+'kentron '!I119+ararat!I119+lori!I119+erebuni!I119+shengavit!I119+malatia!I119+ajapnyak!I119+avan!I119+arabkir!I119+kotayq!I119+gexarquniq!I119)</f>
        <v>0</v>
      </c>
      <c r="J119" s="2">
        <f>SUM(shirak!J119+syuniq!J119+tavush!J119+armavir!J119+aragacotn!J119+'kentron '!J119+ararat!J119+lori!J119+erebuni!J119+shengavit!J119+malatia!J119+ajapnyak!J119+avan!J119+arabkir!J119+kotayq!J119+gexarquniq!J119)</f>
        <v>0</v>
      </c>
      <c r="K119" s="2">
        <f>SUM(shirak!K119+syuniq!K119+tavush!K119+armavir!K119+aragacotn!K119+'kentron '!K119+ararat!K119+lori!K119+erebuni!K119+shengavit!K119+malatia!K119+ajapnyak!K119+avan!K119+arabkir!K119+kotayq!K119+gexarquniq!K119)</f>
        <v>0</v>
      </c>
      <c r="L119" s="2">
        <f>SUM(shirak!L119+syuniq!L119+tavush!L119+armavir!L119+aragacotn!L119+'kentron '!L119+ararat!L119+lori!L119+erebuni!L119+shengavit!L119+malatia!L119+ajapnyak!L119+avan!L119+arabkir!L119+kotayq!L119+gexarquniq!L119)</f>
        <v>0</v>
      </c>
      <c r="M119" s="2">
        <f>SUM(shirak!M119+syuniq!M119+tavush!M119+armavir!M119+aragacotn!M119+'kentron '!M119+ararat!M119+lori!M119+erebuni!M119+shengavit!M119+malatia!M119+ajapnyak!M119+avan!M119+arabkir!M119+kotayq!M119+gexarquniq!M119)</f>
        <v>0</v>
      </c>
      <c r="N119" s="2">
        <f>SUM(shirak!N119+syuniq!N119+tavush!N119+armavir!N119+aragacotn!N119+'kentron '!N119+ararat!N119+lori!N119+erebuni!N119+shengavit!N119+malatia!N119+ajapnyak!N119+avan!N119+arabkir!N119+kotayq!N119+gexarquniq!N119)</f>
        <v>0</v>
      </c>
      <c r="O119" s="2">
        <f>SUM(shirak!O119+syuniq!O119+tavush!O119+armavir!O119+aragacotn!O119+'kentron '!O119+ararat!O119+lori!O119+erebuni!O119+shengavit!O119+malatia!O119+ajapnyak!O119+avan!O119+arabkir!O119+kotayq!O119+gexarquniq!O119)</f>
        <v>0</v>
      </c>
      <c r="P119" s="2">
        <f>SUM(shirak!P119+syuniq!P119+tavush!P119+armavir!P119+aragacotn!P119+'kentron '!P119+ararat!P119+lori!P119+erebuni!P119+shengavit!P119+malatia!P119+ajapnyak!P119+avan!P119+arabkir!P119+kotayq!P119+gexarquniq!P119)</f>
        <v>0</v>
      </c>
    </row>
    <row r="120" spans="2:16" ht="33.75" customHeight="1" x14ac:dyDescent="0.2">
      <c r="B120" s="32" t="s">
        <v>180</v>
      </c>
      <c r="C120" s="115" t="s">
        <v>449</v>
      </c>
      <c r="D120" s="115"/>
      <c r="E120" s="23">
        <v>192</v>
      </c>
      <c r="F120" s="2">
        <f>SUM(shirak!F120+syuniq!F120+tavush!F120+armavir!F120+aragacotn!F120+'kentron '!F120+ararat!F120+lori!F120+erebuni!F120+shengavit!F120+malatia!F120+ajapnyak!F120+avan!F120+arabkir!F120+kotayq!F120+gexarquniq!F120)</f>
        <v>0</v>
      </c>
      <c r="G120" s="2">
        <f>SUM(shirak!G120+syuniq!G120+tavush!G120+armavir!G120+aragacotn!G120+'kentron '!G120+ararat!G120+lori!G120+erebuni!G120+shengavit!G120+malatia!G120+ajapnyak!G120+avan!G120+arabkir!G120+kotayq!G120+gexarquniq!G120)</f>
        <v>0</v>
      </c>
      <c r="H120" s="2">
        <f>SUM(shirak!H120+syuniq!H120+tavush!H120+armavir!H120+aragacotn!H120+'kentron '!H120+ararat!H120+lori!H120+erebuni!H120+shengavit!H120+malatia!H120+ajapnyak!H120+avan!H120+arabkir!H120+kotayq!H120+gexarquniq!H120)</f>
        <v>0</v>
      </c>
      <c r="I120" s="2">
        <f>SUM(shirak!I120+syuniq!I120+tavush!I120+armavir!I120+aragacotn!I120+'kentron '!I120+ararat!I120+lori!I120+erebuni!I120+shengavit!I120+malatia!I120+ajapnyak!I120+avan!I120+arabkir!I120+kotayq!I120+gexarquniq!I120)</f>
        <v>0</v>
      </c>
      <c r="J120" s="2">
        <f>SUM(shirak!J120+syuniq!J120+tavush!J120+armavir!J120+aragacotn!J120+'kentron '!J120+ararat!J120+lori!J120+erebuni!J120+shengavit!J120+malatia!J120+ajapnyak!J120+avan!J120+arabkir!J120+kotayq!J120+gexarquniq!J120)</f>
        <v>0</v>
      </c>
      <c r="K120" s="2">
        <f>SUM(shirak!K120+syuniq!K120+tavush!K120+armavir!K120+aragacotn!K120+'kentron '!K120+ararat!K120+lori!K120+erebuni!K120+shengavit!K120+malatia!K120+ajapnyak!K120+avan!K120+arabkir!K120+kotayq!K120+gexarquniq!K120)</f>
        <v>0</v>
      </c>
      <c r="L120" s="2">
        <f>SUM(shirak!L120+syuniq!L120+tavush!L120+armavir!L120+aragacotn!L120+'kentron '!L120+ararat!L120+lori!L120+erebuni!L120+shengavit!L120+malatia!L120+ajapnyak!L120+avan!L120+arabkir!L120+kotayq!L120+gexarquniq!L120)</f>
        <v>0</v>
      </c>
      <c r="M120" s="2">
        <f>SUM(shirak!M120+syuniq!M120+tavush!M120+armavir!M120+aragacotn!M120+'kentron '!M120+ararat!M120+lori!M120+erebuni!M120+shengavit!M120+malatia!M120+ajapnyak!M120+avan!M120+arabkir!M120+kotayq!M120+gexarquniq!M120)</f>
        <v>0</v>
      </c>
      <c r="N120" s="2">
        <f>SUM(shirak!N120+syuniq!N120+tavush!N120+armavir!N120+aragacotn!N120+'kentron '!N120+ararat!N120+lori!N120+erebuni!N120+shengavit!N120+malatia!N120+ajapnyak!N120+avan!N120+arabkir!N120+kotayq!N120+gexarquniq!N120)</f>
        <v>0</v>
      </c>
      <c r="O120" s="2">
        <f>SUM(shirak!O120+syuniq!O120+tavush!O120+armavir!O120+aragacotn!O120+'kentron '!O120+ararat!O120+lori!O120+erebuni!O120+shengavit!O120+malatia!O120+ajapnyak!O120+avan!O120+arabkir!O120+kotayq!O120+gexarquniq!O120)</f>
        <v>0</v>
      </c>
      <c r="P120" s="2">
        <f>SUM(shirak!P120+syuniq!P120+tavush!P120+armavir!P120+aragacotn!P120+'kentron '!P120+ararat!P120+lori!P120+erebuni!P120+shengavit!P120+malatia!P120+ajapnyak!P120+avan!P120+arabkir!P120+kotayq!P120+gexarquniq!P120)</f>
        <v>0</v>
      </c>
    </row>
    <row r="121" spans="2:16" ht="33.75" customHeight="1" x14ac:dyDescent="0.2">
      <c r="B121" s="32" t="s">
        <v>181</v>
      </c>
      <c r="C121" s="115" t="s">
        <v>450</v>
      </c>
      <c r="D121" s="115"/>
      <c r="E121" s="23">
        <v>193</v>
      </c>
      <c r="F121" s="2">
        <f>SUM(shirak!F121+syuniq!F121+tavush!F121+armavir!F121+aragacotn!F121+'kentron '!F121+ararat!F121+lori!F121+erebuni!F121+shengavit!F121+malatia!F121+ajapnyak!F121+avan!F121+arabkir!F121+kotayq!F121+gexarquniq!F121)</f>
        <v>9</v>
      </c>
      <c r="G121" s="2">
        <f>SUM(shirak!G121+syuniq!G121+tavush!G121+armavir!G121+aragacotn!G121+'kentron '!G121+ararat!G121+lori!G121+erebuni!G121+shengavit!G121+malatia!G121+ajapnyak!G121+avan!G121+arabkir!G121+kotayq!G121+gexarquniq!G121)</f>
        <v>1</v>
      </c>
      <c r="H121" s="2">
        <f>SUM(shirak!H121+syuniq!H121+tavush!H121+armavir!H121+aragacotn!H121+'kentron '!H121+ararat!H121+lori!H121+erebuni!H121+shengavit!H121+malatia!H121+ajapnyak!H121+avan!H121+arabkir!H121+kotayq!H121+gexarquniq!H121)</f>
        <v>3</v>
      </c>
      <c r="I121" s="2">
        <f>SUM(shirak!I121+syuniq!I121+tavush!I121+armavir!I121+aragacotn!I121+'kentron '!I121+ararat!I121+lori!I121+erebuni!I121+shengavit!I121+malatia!I121+ajapnyak!I121+avan!I121+arabkir!I121+kotayq!I121+gexarquniq!I121)</f>
        <v>1</v>
      </c>
      <c r="J121" s="2">
        <f>SUM(shirak!J121+syuniq!J121+tavush!J121+armavir!J121+aragacotn!J121+'kentron '!J121+ararat!J121+lori!J121+erebuni!J121+shengavit!J121+malatia!J121+ajapnyak!J121+avan!J121+arabkir!J121+kotayq!J121+gexarquniq!J121)</f>
        <v>0</v>
      </c>
      <c r="K121" s="2">
        <f>SUM(shirak!K121+syuniq!K121+tavush!K121+armavir!K121+aragacotn!K121+'kentron '!K121+ararat!K121+lori!K121+erebuni!K121+shengavit!K121+malatia!K121+ajapnyak!K121+avan!K121+arabkir!K121+kotayq!K121+gexarquniq!K121)</f>
        <v>4</v>
      </c>
      <c r="L121" s="2">
        <f>SUM(shirak!L121+syuniq!L121+tavush!L121+armavir!L121+aragacotn!L121+'kentron '!L121+ararat!L121+lori!L121+erebuni!L121+shengavit!L121+malatia!L121+ajapnyak!L121+avan!L121+arabkir!L121+kotayq!L121+gexarquniq!L121)</f>
        <v>4</v>
      </c>
      <c r="M121" s="2">
        <f>SUM(shirak!M121+syuniq!M121+tavush!M121+armavir!M121+aragacotn!M121+'kentron '!M121+ararat!M121+lori!M121+erebuni!M121+shengavit!M121+malatia!M121+ajapnyak!M121+avan!M121+arabkir!M121+kotayq!M121+gexarquniq!M121)</f>
        <v>2</v>
      </c>
      <c r="N121" s="2">
        <f>SUM(shirak!N121+syuniq!N121+tavush!N121+armavir!N121+aragacotn!N121+'kentron '!N121+ararat!N121+lori!N121+erebuni!N121+shengavit!N121+malatia!N121+ajapnyak!N121+avan!N121+arabkir!N121+kotayq!N121+gexarquniq!N121)</f>
        <v>0</v>
      </c>
      <c r="O121" s="2">
        <f>SUM(shirak!O121+syuniq!O121+tavush!O121+armavir!O121+aragacotn!O121+'kentron '!O121+ararat!O121+lori!O121+erebuni!O121+shengavit!O121+malatia!O121+ajapnyak!O121+avan!O121+arabkir!O121+kotayq!O121+gexarquniq!O121)</f>
        <v>6</v>
      </c>
      <c r="P121" s="2">
        <f>SUM(shirak!P121+syuniq!P121+tavush!P121+armavir!P121+aragacotn!P121+'kentron '!P121+ararat!P121+lori!P121+erebuni!P121+shengavit!P121+malatia!P121+ajapnyak!P121+avan!P121+arabkir!P121+kotayq!P121+gexarquniq!P121)</f>
        <v>1</v>
      </c>
    </row>
    <row r="122" spans="2:16" ht="33.75" customHeight="1" x14ac:dyDescent="0.2">
      <c r="B122" s="32" t="s">
        <v>182</v>
      </c>
      <c r="C122" s="115" t="s">
        <v>451</v>
      </c>
      <c r="D122" s="115"/>
      <c r="E122" s="23">
        <v>194</v>
      </c>
      <c r="F122" s="2">
        <f>SUM(shirak!F122+syuniq!F122+tavush!F122+armavir!F122+aragacotn!F122+'kentron '!F122+ararat!F122+lori!F122+erebuni!F122+shengavit!F122+malatia!F122+ajapnyak!F122+avan!F122+arabkir!F122+kotayq!F122+gexarquniq!F122)</f>
        <v>1</v>
      </c>
      <c r="G122" s="2">
        <f>SUM(shirak!G122+syuniq!G122+tavush!G122+armavir!G122+aragacotn!G122+'kentron '!G122+ararat!G122+lori!G122+erebuni!G122+shengavit!G122+malatia!G122+ajapnyak!G122+avan!G122+arabkir!G122+kotayq!G122+gexarquniq!G122)</f>
        <v>0</v>
      </c>
      <c r="H122" s="2">
        <f>SUM(shirak!H122+syuniq!H122+tavush!H122+armavir!H122+aragacotn!H122+'kentron '!H122+ararat!H122+lori!H122+erebuni!H122+shengavit!H122+malatia!H122+ajapnyak!H122+avan!H122+arabkir!H122+kotayq!H122+gexarquniq!H122)</f>
        <v>1</v>
      </c>
      <c r="I122" s="2">
        <f>SUM(shirak!I122+syuniq!I122+tavush!I122+armavir!I122+aragacotn!I122+'kentron '!I122+ararat!I122+lori!I122+erebuni!I122+shengavit!I122+malatia!I122+ajapnyak!I122+avan!I122+arabkir!I122+kotayq!I122+gexarquniq!I122)</f>
        <v>0</v>
      </c>
      <c r="J122" s="2">
        <f>SUM(shirak!J122+syuniq!J122+tavush!J122+armavir!J122+aragacotn!J122+'kentron '!J122+ararat!J122+lori!J122+erebuni!J122+shengavit!J122+malatia!J122+ajapnyak!J122+avan!J122+arabkir!J122+kotayq!J122+gexarquniq!J122)</f>
        <v>0</v>
      </c>
      <c r="K122" s="2">
        <f>SUM(shirak!K122+syuniq!K122+tavush!K122+armavir!K122+aragacotn!K122+'kentron '!K122+ararat!K122+lori!K122+erebuni!K122+shengavit!K122+malatia!K122+ajapnyak!K122+avan!K122+arabkir!K122+kotayq!K122+gexarquniq!K122)</f>
        <v>1</v>
      </c>
      <c r="L122" s="2">
        <f>SUM(shirak!L122+syuniq!L122+tavush!L122+armavir!L122+aragacotn!L122+'kentron '!L122+ararat!L122+lori!L122+erebuni!L122+shengavit!L122+malatia!L122+ajapnyak!L122+avan!L122+arabkir!L122+kotayq!L122+gexarquniq!L122)</f>
        <v>1</v>
      </c>
      <c r="M122" s="2">
        <f>SUM(shirak!M122+syuniq!M122+tavush!M122+armavir!M122+aragacotn!M122+'kentron '!M122+ararat!M122+lori!M122+erebuni!M122+shengavit!M122+malatia!M122+ajapnyak!M122+avan!M122+arabkir!M122+kotayq!M122+gexarquniq!M122)</f>
        <v>0</v>
      </c>
      <c r="N122" s="2">
        <f>SUM(shirak!N122+syuniq!N122+tavush!N122+armavir!N122+aragacotn!N122+'kentron '!N122+ararat!N122+lori!N122+erebuni!N122+shengavit!N122+malatia!N122+ajapnyak!N122+avan!N122+arabkir!N122+kotayq!N122+gexarquniq!N122)</f>
        <v>0</v>
      </c>
      <c r="O122" s="2">
        <f>SUM(shirak!O122+syuniq!O122+tavush!O122+armavir!O122+aragacotn!O122+'kentron '!O122+ararat!O122+lori!O122+erebuni!O122+shengavit!O122+malatia!O122+ajapnyak!O122+avan!O122+arabkir!O122+kotayq!O122+gexarquniq!O122)</f>
        <v>0</v>
      </c>
      <c r="P122" s="2">
        <f>SUM(shirak!P122+syuniq!P122+tavush!P122+armavir!P122+aragacotn!P122+'kentron '!P122+ararat!P122+lori!P122+erebuni!P122+shengavit!P122+malatia!P122+ajapnyak!P122+avan!P122+arabkir!P122+kotayq!P122+gexarquniq!P122)</f>
        <v>0</v>
      </c>
    </row>
    <row r="123" spans="2:16" ht="33.75" customHeight="1" x14ac:dyDescent="0.2">
      <c r="B123" s="32" t="s">
        <v>183</v>
      </c>
      <c r="C123" s="115" t="s">
        <v>453</v>
      </c>
      <c r="D123" s="115"/>
      <c r="E123" s="23">
        <v>195</v>
      </c>
      <c r="F123" s="2">
        <f>SUM(shirak!F123+syuniq!F123+tavush!F123+armavir!F123+aragacotn!F123+'kentron '!F123+ararat!F123+lori!F123+erebuni!F123+shengavit!F123+malatia!F123+ajapnyak!F123+avan!F123+arabkir!F123+kotayq!F123+gexarquniq!F123)</f>
        <v>0</v>
      </c>
      <c r="G123" s="2">
        <f>SUM(shirak!G123+syuniq!G123+tavush!G123+armavir!G123+aragacotn!G123+'kentron '!G123+ararat!G123+lori!G123+erebuni!G123+shengavit!G123+malatia!G123+ajapnyak!G123+avan!G123+arabkir!G123+kotayq!G123+gexarquniq!G123)</f>
        <v>0</v>
      </c>
      <c r="H123" s="2">
        <f>SUM(shirak!H123+syuniq!H123+tavush!H123+armavir!H123+aragacotn!H123+'kentron '!H123+ararat!H123+lori!H123+erebuni!H123+shengavit!H123+malatia!H123+ajapnyak!H123+avan!H123+arabkir!H123+kotayq!H123+gexarquniq!H123)</f>
        <v>0</v>
      </c>
      <c r="I123" s="2">
        <f>SUM(shirak!I123+syuniq!I123+tavush!I123+armavir!I123+aragacotn!I123+'kentron '!I123+ararat!I123+lori!I123+erebuni!I123+shengavit!I123+malatia!I123+ajapnyak!I123+avan!I123+arabkir!I123+kotayq!I123+gexarquniq!I123)</f>
        <v>0</v>
      </c>
      <c r="J123" s="2">
        <f>SUM(shirak!J123+syuniq!J123+tavush!J123+armavir!J123+aragacotn!J123+'kentron '!J123+ararat!J123+lori!J123+erebuni!J123+shengavit!J123+malatia!J123+ajapnyak!J123+avan!J123+arabkir!J123+kotayq!J123+gexarquniq!J123)</f>
        <v>0</v>
      </c>
      <c r="K123" s="2">
        <f>SUM(shirak!K123+syuniq!K123+tavush!K123+armavir!K123+aragacotn!K123+'kentron '!K123+ararat!K123+lori!K123+erebuni!K123+shengavit!K123+malatia!K123+ajapnyak!K123+avan!K123+arabkir!K123+kotayq!K123+gexarquniq!K123)</f>
        <v>0</v>
      </c>
      <c r="L123" s="2">
        <f>SUM(shirak!L123+syuniq!L123+tavush!L123+armavir!L123+aragacotn!L123+'kentron '!L123+ararat!L123+lori!L123+erebuni!L123+shengavit!L123+malatia!L123+ajapnyak!L123+avan!L123+arabkir!L123+kotayq!L123+gexarquniq!L123)</f>
        <v>0</v>
      </c>
      <c r="M123" s="2">
        <f>SUM(shirak!M123+syuniq!M123+tavush!M123+armavir!M123+aragacotn!M123+'kentron '!M123+ararat!M123+lori!M123+erebuni!M123+shengavit!M123+malatia!M123+ajapnyak!M123+avan!M123+arabkir!M123+kotayq!M123+gexarquniq!M123)</f>
        <v>0</v>
      </c>
      <c r="N123" s="2">
        <f>SUM(shirak!N123+syuniq!N123+tavush!N123+armavir!N123+aragacotn!N123+'kentron '!N123+ararat!N123+lori!N123+erebuni!N123+shengavit!N123+malatia!N123+ajapnyak!N123+avan!N123+arabkir!N123+kotayq!N123+gexarquniq!N123)</f>
        <v>0</v>
      </c>
      <c r="O123" s="2">
        <f>SUM(shirak!O123+syuniq!O123+tavush!O123+armavir!O123+aragacotn!O123+'kentron '!O123+ararat!O123+lori!O123+erebuni!O123+shengavit!O123+malatia!O123+ajapnyak!O123+avan!O123+arabkir!O123+kotayq!O123+gexarquniq!O123)</f>
        <v>0</v>
      </c>
      <c r="P123" s="2">
        <f>SUM(shirak!P123+syuniq!P123+tavush!P123+armavir!P123+aragacotn!P123+'kentron '!P123+ararat!P123+lori!P123+erebuni!P123+shengavit!P123+malatia!P123+ajapnyak!P123+avan!P123+arabkir!P123+kotayq!P123+gexarquniq!P123)</f>
        <v>0</v>
      </c>
    </row>
    <row r="124" spans="2:16" ht="33.75" customHeight="1" x14ac:dyDescent="0.2">
      <c r="B124" s="32" t="s">
        <v>184</v>
      </c>
      <c r="C124" s="115" t="s">
        <v>454</v>
      </c>
      <c r="D124" s="115"/>
      <c r="E124" s="23">
        <v>196</v>
      </c>
      <c r="F124" s="2">
        <f>SUM(shirak!F124+syuniq!F124+tavush!F124+armavir!F124+aragacotn!F124+'kentron '!F124+ararat!F124+lori!F124+erebuni!F124+shengavit!F124+malatia!F124+ajapnyak!F124+avan!F124+arabkir!F124+kotayq!F124+gexarquniq!F124)</f>
        <v>0</v>
      </c>
      <c r="G124" s="2">
        <f>SUM(shirak!G124+syuniq!G124+tavush!G124+armavir!G124+aragacotn!G124+'kentron '!G124+ararat!G124+lori!G124+erebuni!G124+shengavit!G124+malatia!G124+ajapnyak!G124+avan!G124+arabkir!G124+kotayq!G124+gexarquniq!G124)</f>
        <v>0</v>
      </c>
      <c r="H124" s="2">
        <f>SUM(shirak!H124+syuniq!H124+tavush!H124+armavir!H124+aragacotn!H124+'kentron '!H124+ararat!H124+lori!H124+erebuni!H124+shengavit!H124+malatia!H124+ajapnyak!H124+avan!H124+arabkir!H124+kotayq!H124+gexarquniq!H124)</f>
        <v>0</v>
      </c>
      <c r="I124" s="2">
        <f>SUM(shirak!I124+syuniq!I124+tavush!I124+armavir!I124+aragacotn!I124+'kentron '!I124+ararat!I124+lori!I124+erebuni!I124+shengavit!I124+malatia!I124+ajapnyak!I124+avan!I124+arabkir!I124+kotayq!I124+gexarquniq!I124)</f>
        <v>0</v>
      </c>
      <c r="J124" s="2">
        <f>SUM(shirak!J124+syuniq!J124+tavush!J124+armavir!J124+aragacotn!J124+'kentron '!J124+ararat!J124+lori!J124+erebuni!J124+shengavit!J124+malatia!J124+ajapnyak!J124+avan!J124+arabkir!J124+kotayq!J124+gexarquniq!J124)</f>
        <v>0</v>
      </c>
      <c r="K124" s="2">
        <f>SUM(shirak!K124+syuniq!K124+tavush!K124+armavir!K124+aragacotn!K124+'kentron '!K124+ararat!K124+lori!K124+erebuni!K124+shengavit!K124+malatia!K124+ajapnyak!K124+avan!K124+arabkir!K124+kotayq!K124+gexarquniq!K124)</f>
        <v>0</v>
      </c>
      <c r="L124" s="2">
        <f>SUM(shirak!L124+syuniq!L124+tavush!L124+armavir!L124+aragacotn!L124+'kentron '!L124+ararat!L124+lori!L124+erebuni!L124+shengavit!L124+malatia!L124+ajapnyak!L124+avan!L124+arabkir!L124+kotayq!L124+gexarquniq!L124)</f>
        <v>0</v>
      </c>
      <c r="M124" s="2">
        <f>SUM(shirak!M124+syuniq!M124+tavush!M124+armavir!M124+aragacotn!M124+'kentron '!M124+ararat!M124+lori!M124+erebuni!M124+shengavit!M124+malatia!M124+ajapnyak!M124+avan!M124+arabkir!M124+kotayq!M124+gexarquniq!M124)</f>
        <v>0</v>
      </c>
      <c r="N124" s="2">
        <f>SUM(shirak!N124+syuniq!N124+tavush!N124+armavir!N124+aragacotn!N124+'kentron '!N124+ararat!N124+lori!N124+erebuni!N124+shengavit!N124+malatia!N124+ajapnyak!N124+avan!N124+arabkir!N124+kotayq!N124+gexarquniq!N124)</f>
        <v>0</v>
      </c>
      <c r="O124" s="2">
        <f>SUM(shirak!O124+syuniq!O124+tavush!O124+armavir!O124+aragacotn!O124+'kentron '!O124+ararat!O124+lori!O124+erebuni!O124+shengavit!O124+malatia!O124+ajapnyak!O124+avan!O124+arabkir!O124+kotayq!O124+gexarquniq!O124)</f>
        <v>0</v>
      </c>
      <c r="P124" s="2">
        <f>SUM(shirak!P124+syuniq!P124+tavush!P124+armavir!P124+aragacotn!P124+'kentron '!P124+ararat!P124+lori!P124+erebuni!P124+shengavit!P124+malatia!P124+ajapnyak!P124+avan!P124+arabkir!P124+kotayq!P124+gexarquniq!P124)</f>
        <v>0</v>
      </c>
    </row>
    <row r="125" spans="2:16" ht="33.75" customHeight="1" x14ac:dyDescent="0.2">
      <c r="B125" s="32" t="s">
        <v>185</v>
      </c>
      <c r="C125" s="115" t="s">
        <v>455</v>
      </c>
      <c r="D125" s="115"/>
      <c r="E125" s="23">
        <v>197</v>
      </c>
      <c r="F125" s="2">
        <f>SUM(shirak!F125+syuniq!F125+tavush!F125+armavir!F125+aragacotn!F125+'kentron '!F125+ararat!F125+lori!F125+erebuni!F125+shengavit!F125+malatia!F125+ajapnyak!F125+avan!F125+arabkir!F125+kotayq!F125+gexarquniq!F125)</f>
        <v>0</v>
      </c>
      <c r="G125" s="2">
        <f>SUM(shirak!G125+syuniq!G125+tavush!G125+armavir!G125+aragacotn!G125+'kentron '!G125+ararat!G125+lori!G125+erebuni!G125+shengavit!G125+malatia!G125+ajapnyak!G125+avan!G125+arabkir!G125+kotayq!G125+gexarquniq!G125)</f>
        <v>0</v>
      </c>
      <c r="H125" s="2">
        <f>SUM(shirak!H125+syuniq!H125+tavush!H125+armavir!H125+aragacotn!H125+'kentron '!H125+ararat!H125+lori!H125+erebuni!H125+shengavit!H125+malatia!H125+ajapnyak!H125+avan!H125+arabkir!H125+kotayq!H125+gexarquniq!H125)</f>
        <v>0</v>
      </c>
      <c r="I125" s="2">
        <f>SUM(shirak!I125+syuniq!I125+tavush!I125+armavir!I125+aragacotn!I125+'kentron '!I125+ararat!I125+lori!I125+erebuni!I125+shengavit!I125+malatia!I125+ajapnyak!I125+avan!I125+arabkir!I125+kotayq!I125+gexarquniq!I125)</f>
        <v>0</v>
      </c>
      <c r="J125" s="2">
        <f>SUM(shirak!J125+syuniq!J125+tavush!J125+armavir!J125+aragacotn!J125+'kentron '!J125+ararat!J125+lori!J125+erebuni!J125+shengavit!J125+malatia!J125+ajapnyak!J125+avan!J125+arabkir!J125+kotayq!J125+gexarquniq!J125)</f>
        <v>0</v>
      </c>
      <c r="K125" s="2">
        <f>SUM(shirak!K125+syuniq!K125+tavush!K125+armavir!K125+aragacotn!K125+'kentron '!K125+ararat!K125+lori!K125+erebuni!K125+shengavit!K125+malatia!K125+ajapnyak!K125+avan!K125+arabkir!K125+kotayq!K125+gexarquniq!K125)</f>
        <v>0</v>
      </c>
      <c r="L125" s="2">
        <f>SUM(shirak!L125+syuniq!L125+tavush!L125+armavir!L125+aragacotn!L125+'kentron '!L125+ararat!L125+lori!L125+erebuni!L125+shengavit!L125+malatia!L125+ajapnyak!L125+avan!L125+arabkir!L125+kotayq!L125+gexarquniq!L125)</f>
        <v>0</v>
      </c>
      <c r="M125" s="2">
        <f>SUM(shirak!M125+syuniq!M125+tavush!M125+armavir!M125+aragacotn!M125+'kentron '!M125+ararat!M125+lori!M125+erebuni!M125+shengavit!M125+malatia!M125+ajapnyak!M125+avan!M125+arabkir!M125+kotayq!M125+gexarquniq!M125)</f>
        <v>0</v>
      </c>
      <c r="N125" s="2">
        <f>SUM(shirak!N125+syuniq!N125+tavush!N125+armavir!N125+aragacotn!N125+'kentron '!N125+ararat!N125+lori!N125+erebuni!N125+shengavit!N125+malatia!N125+ajapnyak!N125+avan!N125+arabkir!N125+kotayq!N125+gexarquniq!N125)</f>
        <v>0</v>
      </c>
      <c r="O125" s="2">
        <f>SUM(shirak!O125+syuniq!O125+tavush!O125+armavir!O125+aragacotn!O125+'kentron '!O125+ararat!O125+lori!O125+erebuni!O125+shengavit!O125+malatia!O125+ajapnyak!O125+avan!O125+arabkir!O125+kotayq!O125+gexarquniq!O125)</f>
        <v>0</v>
      </c>
      <c r="P125" s="2">
        <f>SUM(shirak!P125+syuniq!P125+tavush!P125+armavir!P125+aragacotn!P125+'kentron '!P125+ararat!P125+lori!P125+erebuni!P125+shengavit!P125+malatia!P125+ajapnyak!P125+avan!P125+arabkir!P125+kotayq!P125+gexarquniq!P125)</f>
        <v>0</v>
      </c>
    </row>
    <row r="126" spans="2:16" ht="33.75" customHeight="1" x14ac:dyDescent="0.2">
      <c r="B126" s="32" t="s">
        <v>186</v>
      </c>
      <c r="C126" s="115" t="s">
        <v>456</v>
      </c>
      <c r="D126" s="115"/>
      <c r="E126" s="23">
        <v>198</v>
      </c>
      <c r="F126" s="2">
        <f>SUM(shirak!F126+syuniq!F126+tavush!F126+armavir!F126+aragacotn!F126+'kentron '!F126+ararat!F126+lori!F126+erebuni!F126+shengavit!F126+malatia!F126+ajapnyak!F126+avan!F126+arabkir!F126+kotayq!F126+gexarquniq!F126)</f>
        <v>0</v>
      </c>
      <c r="G126" s="2">
        <f>SUM(shirak!G126+syuniq!G126+tavush!G126+armavir!G126+aragacotn!G126+'kentron '!G126+ararat!G126+lori!G126+erebuni!G126+shengavit!G126+malatia!G126+ajapnyak!G126+avan!G126+arabkir!G126+kotayq!G126+gexarquniq!G126)</f>
        <v>0</v>
      </c>
      <c r="H126" s="2">
        <f>SUM(shirak!H126+syuniq!H126+tavush!H126+armavir!H126+aragacotn!H126+'kentron '!H126+ararat!H126+lori!H126+erebuni!H126+shengavit!H126+malatia!H126+ajapnyak!H126+avan!H126+arabkir!H126+kotayq!H126+gexarquniq!H126)</f>
        <v>0</v>
      </c>
      <c r="I126" s="2">
        <f>SUM(shirak!I126+syuniq!I126+tavush!I126+armavir!I126+aragacotn!I126+'kentron '!I126+ararat!I126+lori!I126+erebuni!I126+shengavit!I126+malatia!I126+ajapnyak!I126+avan!I126+arabkir!I126+kotayq!I126+gexarquniq!I126)</f>
        <v>0</v>
      </c>
      <c r="J126" s="2">
        <f>SUM(shirak!J126+syuniq!J126+tavush!J126+armavir!J126+aragacotn!J126+'kentron '!J126+ararat!J126+lori!J126+erebuni!J126+shengavit!J126+malatia!J126+ajapnyak!J126+avan!J126+arabkir!J126+kotayq!J126+gexarquniq!J126)</f>
        <v>0</v>
      </c>
      <c r="K126" s="2">
        <f>SUM(shirak!K126+syuniq!K126+tavush!K126+armavir!K126+aragacotn!K126+'kentron '!K126+ararat!K126+lori!K126+erebuni!K126+shengavit!K126+malatia!K126+ajapnyak!K126+avan!K126+arabkir!K126+kotayq!K126+gexarquniq!K126)</f>
        <v>0</v>
      </c>
      <c r="L126" s="2">
        <f>SUM(shirak!L126+syuniq!L126+tavush!L126+armavir!L126+aragacotn!L126+'kentron '!L126+ararat!L126+lori!L126+erebuni!L126+shengavit!L126+malatia!L126+ajapnyak!L126+avan!L126+arabkir!L126+kotayq!L126+gexarquniq!L126)</f>
        <v>0</v>
      </c>
      <c r="M126" s="2">
        <f>SUM(shirak!M126+syuniq!M126+tavush!M126+armavir!M126+aragacotn!M126+'kentron '!M126+ararat!M126+lori!M126+erebuni!M126+shengavit!M126+malatia!M126+ajapnyak!M126+avan!M126+arabkir!M126+kotayq!M126+gexarquniq!M126)</f>
        <v>0</v>
      </c>
      <c r="N126" s="2">
        <f>SUM(shirak!N126+syuniq!N126+tavush!N126+armavir!N126+aragacotn!N126+'kentron '!N126+ararat!N126+lori!N126+erebuni!N126+shengavit!N126+malatia!N126+ajapnyak!N126+avan!N126+arabkir!N126+kotayq!N126+gexarquniq!N126)</f>
        <v>0</v>
      </c>
      <c r="O126" s="2">
        <f>SUM(shirak!O126+syuniq!O126+tavush!O126+armavir!O126+aragacotn!O126+'kentron '!O126+ararat!O126+lori!O126+erebuni!O126+shengavit!O126+malatia!O126+ajapnyak!O126+avan!O126+arabkir!O126+kotayq!O126+gexarquniq!O126)</f>
        <v>0</v>
      </c>
      <c r="P126" s="2">
        <f>SUM(shirak!P126+syuniq!P126+tavush!P126+armavir!P126+aragacotn!P126+'kentron '!P126+ararat!P126+lori!P126+erebuni!P126+shengavit!P126+malatia!P126+ajapnyak!P126+avan!P126+arabkir!P126+kotayq!P126+gexarquniq!P126)</f>
        <v>0</v>
      </c>
    </row>
    <row r="127" spans="2:16" ht="33.75" customHeight="1" x14ac:dyDescent="0.2">
      <c r="B127" s="32" t="s">
        <v>187</v>
      </c>
      <c r="C127" s="115" t="s">
        <v>457</v>
      </c>
      <c r="D127" s="115"/>
      <c r="E127" s="23">
        <v>199</v>
      </c>
      <c r="F127" s="2">
        <f>SUM(shirak!F127+syuniq!F127+tavush!F127+armavir!F127+aragacotn!F127+'kentron '!F127+ararat!F127+lori!F127+erebuni!F127+shengavit!F127+malatia!F127+ajapnyak!F127+avan!F127+arabkir!F127+kotayq!F127+gexarquniq!F127)</f>
        <v>0</v>
      </c>
      <c r="G127" s="2">
        <f>SUM(shirak!G127+syuniq!G127+tavush!G127+armavir!G127+aragacotn!G127+'kentron '!G127+ararat!G127+lori!G127+erebuni!G127+shengavit!G127+malatia!G127+ajapnyak!G127+avan!G127+arabkir!G127+kotayq!G127+gexarquniq!G127)</f>
        <v>0</v>
      </c>
      <c r="H127" s="2">
        <f>SUM(shirak!H127+syuniq!H127+tavush!H127+armavir!H127+aragacotn!H127+'kentron '!H127+ararat!H127+lori!H127+erebuni!H127+shengavit!H127+malatia!H127+ajapnyak!H127+avan!H127+arabkir!H127+kotayq!H127+gexarquniq!H127)</f>
        <v>0</v>
      </c>
      <c r="I127" s="2">
        <f>SUM(shirak!I127+syuniq!I127+tavush!I127+armavir!I127+aragacotn!I127+'kentron '!I127+ararat!I127+lori!I127+erebuni!I127+shengavit!I127+malatia!I127+ajapnyak!I127+avan!I127+arabkir!I127+kotayq!I127+gexarquniq!I127)</f>
        <v>0</v>
      </c>
      <c r="J127" s="2">
        <f>SUM(shirak!J127+syuniq!J127+tavush!J127+armavir!J127+aragacotn!J127+'kentron '!J127+ararat!J127+lori!J127+erebuni!J127+shengavit!J127+malatia!J127+ajapnyak!J127+avan!J127+arabkir!J127+kotayq!J127+gexarquniq!J127)</f>
        <v>0</v>
      </c>
      <c r="K127" s="2">
        <f>SUM(shirak!K127+syuniq!K127+tavush!K127+armavir!K127+aragacotn!K127+'kentron '!K127+ararat!K127+lori!K127+erebuni!K127+shengavit!K127+malatia!K127+ajapnyak!K127+avan!K127+arabkir!K127+kotayq!K127+gexarquniq!K127)</f>
        <v>0</v>
      </c>
      <c r="L127" s="2">
        <f>SUM(shirak!L127+syuniq!L127+tavush!L127+armavir!L127+aragacotn!L127+'kentron '!L127+ararat!L127+lori!L127+erebuni!L127+shengavit!L127+malatia!L127+ajapnyak!L127+avan!L127+arabkir!L127+kotayq!L127+gexarquniq!L127)</f>
        <v>0</v>
      </c>
      <c r="M127" s="2">
        <f>SUM(shirak!M127+syuniq!M127+tavush!M127+armavir!M127+aragacotn!M127+'kentron '!M127+ararat!M127+lori!M127+erebuni!M127+shengavit!M127+malatia!M127+ajapnyak!M127+avan!M127+arabkir!M127+kotayq!M127+gexarquniq!M127)</f>
        <v>0</v>
      </c>
      <c r="N127" s="2">
        <f>SUM(shirak!N127+syuniq!N127+tavush!N127+armavir!N127+aragacotn!N127+'kentron '!N127+ararat!N127+lori!N127+erebuni!N127+shengavit!N127+malatia!N127+ajapnyak!N127+avan!N127+arabkir!N127+kotayq!N127+gexarquniq!N127)</f>
        <v>0</v>
      </c>
      <c r="O127" s="2">
        <f>SUM(shirak!O127+syuniq!O127+tavush!O127+armavir!O127+aragacotn!O127+'kentron '!O127+ararat!O127+lori!O127+erebuni!O127+shengavit!O127+malatia!O127+ajapnyak!O127+avan!O127+arabkir!O127+kotayq!O127+gexarquniq!O127)</f>
        <v>0</v>
      </c>
      <c r="P127" s="2">
        <f>SUM(shirak!P127+syuniq!P127+tavush!P127+armavir!P127+aragacotn!P127+'kentron '!P127+ararat!P127+lori!P127+erebuni!P127+shengavit!P127+malatia!P127+ajapnyak!P127+avan!P127+arabkir!P127+kotayq!P127+gexarquniq!P127)</f>
        <v>0</v>
      </c>
    </row>
    <row r="128" spans="2:16" ht="33.75" customHeight="1" x14ac:dyDescent="0.2">
      <c r="B128" s="32" t="s">
        <v>676</v>
      </c>
      <c r="C128" s="134" t="s">
        <v>677</v>
      </c>
      <c r="D128" s="135"/>
      <c r="E128" s="23">
        <v>199.1</v>
      </c>
      <c r="F128" s="2">
        <f>SUM(shirak!F128+syuniq!F128+tavush!F128+armavir!F128+aragacotn!F128+'kentron '!F128+ararat!F128+lori!F128+erebuni!F128+shengavit!F128+malatia!F128+ajapnyak!F128+avan!F128+arabkir!F128+kotayq!F128+gexarquniq!F128)</f>
        <v>0</v>
      </c>
      <c r="G128" s="2">
        <f>SUM(shirak!G128+syuniq!G128+tavush!G128+armavir!G128+aragacotn!G128+'kentron '!G128+ararat!G128+lori!G128+erebuni!G128+shengavit!G128+malatia!G128+ajapnyak!G128+avan!G128+arabkir!G128+kotayq!G128+gexarquniq!G128)</f>
        <v>0</v>
      </c>
      <c r="H128" s="2">
        <f>SUM(shirak!H128+syuniq!H128+tavush!H128+armavir!H128+aragacotn!H128+'kentron '!H128+ararat!H128+lori!H128+erebuni!H128+shengavit!H128+malatia!H128+ajapnyak!H128+avan!H128+arabkir!H128+kotayq!H128+gexarquniq!H128)</f>
        <v>0</v>
      </c>
      <c r="I128" s="2">
        <f>SUM(shirak!I128+syuniq!I128+tavush!I128+armavir!I128+aragacotn!I128+'kentron '!I128+ararat!I128+lori!I128+erebuni!I128+shengavit!I128+malatia!I128+ajapnyak!I128+avan!I128+arabkir!I128+kotayq!I128+gexarquniq!I128)</f>
        <v>0</v>
      </c>
      <c r="J128" s="2">
        <f>SUM(shirak!J128+syuniq!J128+tavush!J128+armavir!J128+aragacotn!J128+'kentron '!J128+ararat!J128+lori!J128+erebuni!J128+shengavit!J128+malatia!J128+ajapnyak!J128+avan!J128+arabkir!J128+kotayq!J128+gexarquniq!J128)</f>
        <v>0</v>
      </c>
      <c r="K128" s="2">
        <f>SUM(shirak!K128+syuniq!K128+tavush!K128+armavir!K128+aragacotn!K128+'kentron '!K128+ararat!K128+lori!K128+erebuni!K128+shengavit!K128+malatia!K128+ajapnyak!K128+avan!K128+arabkir!K128+kotayq!K128+gexarquniq!K128)</f>
        <v>0</v>
      </c>
      <c r="L128" s="2">
        <f>SUM(shirak!L128+syuniq!L128+tavush!L128+armavir!L128+aragacotn!L128+'kentron '!L128+ararat!L128+lori!L128+erebuni!L128+shengavit!L128+malatia!L128+ajapnyak!L128+avan!L128+arabkir!L128+kotayq!L128+gexarquniq!L128)</f>
        <v>0</v>
      </c>
      <c r="M128" s="2">
        <f>SUM(shirak!M128+syuniq!M128+tavush!M128+armavir!M128+aragacotn!M128+'kentron '!M128+ararat!M128+lori!M128+erebuni!M128+shengavit!M128+malatia!M128+ajapnyak!M128+avan!M128+arabkir!M128+kotayq!M128+gexarquniq!M128)</f>
        <v>0</v>
      </c>
      <c r="N128" s="2">
        <f>SUM(shirak!N128+syuniq!N128+tavush!N128+armavir!N128+aragacotn!N128+'kentron '!N128+ararat!N128+lori!N128+erebuni!N128+shengavit!N128+malatia!N128+ajapnyak!N128+avan!N128+arabkir!N128+kotayq!N128+gexarquniq!N128)</f>
        <v>0</v>
      </c>
      <c r="O128" s="2">
        <f>SUM(shirak!O128+syuniq!O128+tavush!O128+armavir!O128+aragacotn!O128+'kentron '!O128+ararat!O128+lori!O128+erebuni!O128+shengavit!O128+malatia!O128+ajapnyak!O128+avan!O128+arabkir!O128+kotayq!O128+gexarquniq!O128)</f>
        <v>0</v>
      </c>
      <c r="P128" s="2">
        <f>SUM(shirak!P128+syuniq!P128+tavush!P128+armavir!P128+aragacotn!P128+'kentron '!P128+ararat!P128+lori!P128+erebuni!P128+shengavit!P128+malatia!P128+ajapnyak!P128+avan!P128+arabkir!P128+kotayq!P128+gexarquniq!P128)</f>
        <v>0</v>
      </c>
    </row>
    <row r="129" spans="2:16" ht="33.75" customHeight="1" x14ac:dyDescent="0.2">
      <c r="B129" s="32" t="s">
        <v>188</v>
      </c>
      <c r="C129" s="115" t="s">
        <v>452</v>
      </c>
      <c r="D129" s="115"/>
      <c r="E129" s="23">
        <v>200</v>
      </c>
      <c r="F129" s="2">
        <f>SUM(shirak!F129+syuniq!F129+tavush!F129+armavir!F129+aragacotn!F129+'kentron '!F129+ararat!F129+lori!F129+erebuni!F129+shengavit!F129+malatia!F129+ajapnyak!F129+avan!F129+arabkir!F129+kotayq!F129+gexarquniq!F129)</f>
        <v>0</v>
      </c>
      <c r="G129" s="2">
        <f>SUM(shirak!G129+syuniq!G129+tavush!G129+armavir!G129+aragacotn!G129+'kentron '!G129+ararat!G129+lori!G129+erebuni!G129+shengavit!G129+malatia!G129+ajapnyak!G129+avan!G129+arabkir!G129+kotayq!G129+gexarquniq!G129)</f>
        <v>1</v>
      </c>
      <c r="H129" s="2">
        <f>SUM(shirak!H129+syuniq!H129+tavush!H129+armavir!H129+aragacotn!H129+'kentron '!H129+ararat!H129+lori!H129+erebuni!H129+shengavit!H129+malatia!H129+ajapnyak!H129+avan!H129+arabkir!H129+kotayq!H129+gexarquniq!H129)</f>
        <v>1</v>
      </c>
      <c r="I129" s="2">
        <f>SUM(shirak!I129+syuniq!I129+tavush!I129+armavir!I129+aragacotn!I129+'kentron '!I129+ararat!I129+lori!I129+erebuni!I129+shengavit!I129+malatia!I129+ajapnyak!I129+avan!I129+arabkir!I129+kotayq!I129+gexarquniq!I129)</f>
        <v>0</v>
      </c>
      <c r="J129" s="2">
        <f>SUM(shirak!J129+syuniq!J129+tavush!J129+armavir!J129+aragacotn!J129+'kentron '!J129+ararat!J129+lori!J129+erebuni!J129+shengavit!J129+malatia!J129+ajapnyak!J129+avan!J129+arabkir!J129+kotayq!J129+gexarquniq!J129)</f>
        <v>0</v>
      </c>
      <c r="K129" s="2">
        <f>SUM(shirak!K129+syuniq!K129+tavush!K129+armavir!K129+aragacotn!K129+'kentron '!K129+ararat!K129+lori!K129+erebuni!K129+shengavit!K129+malatia!K129+ajapnyak!K129+avan!K129+arabkir!K129+kotayq!K129+gexarquniq!K129)</f>
        <v>1</v>
      </c>
      <c r="L129" s="2">
        <f>SUM(shirak!L129+syuniq!L129+tavush!L129+armavir!L129+aragacotn!L129+'kentron '!L129+ararat!L129+lori!L129+erebuni!L129+shengavit!L129+malatia!L129+ajapnyak!L129+avan!L129+arabkir!L129+kotayq!L129+gexarquniq!L129)</f>
        <v>1</v>
      </c>
      <c r="M129" s="2">
        <f>SUM(shirak!M129+syuniq!M129+tavush!M129+armavir!M129+aragacotn!M129+'kentron '!M129+ararat!M129+lori!M129+erebuni!M129+shengavit!M129+malatia!M129+ajapnyak!M129+avan!M129+arabkir!M129+kotayq!M129+gexarquniq!M129)</f>
        <v>0</v>
      </c>
      <c r="N129" s="2">
        <f>SUM(shirak!N129+syuniq!N129+tavush!N129+armavir!N129+aragacotn!N129+'kentron '!N129+ararat!N129+lori!N129+erebuni!N129+shengavit!N129+malatia!N129+ajapnyak!N129+avan!N129+arabkir!N129+kotayq!N129+gexarquniq!N129)</f>
        <v>0</v>
      </c>
      <c r="O129" s="2">
        <f>SUM(shirak!O129+syuniq!O129+tavush!O129+armavir!O129+aragacotn!O129+'kentron '!O129+ararat!O129+lori!O129+erebuni!O129+shengavit!O129+malatia!O129+ajapnyak!O129+avan!O129+arabkir!O129+kotayq!O129+gexarquniq!O129)</f>
        <v>0</v>
      </c>
      <c r="P129" s="2">
        <f>SUM(shirak!P129+syuniq!P129+tavush!P129+armavir!P129+aragacotn!P129+'kentron '!P129+ararat!P129+lori!P129+erebuni!P129+shengavit!P129+malatia!P129+ajapnyak!P129+avan!P129+arabkir!P129+kotayq!P129+gexarquniq!P129)</f>
        <v>0</v>
      </c>
    </row>
    <row r="130" spans="2:16" ht="33.75" customHeight="1" x14ac:dyDescent="0.2">
      <c r="B130" s="32" t="s">
        <v>189</v>
      </c>
      <c r="C130" s="115" t="s">
        <v>458</v>
      </c>
      <c r="D130" s="115"/>
      <c r="E130" s="23">
        <v>201</v>
      </c>
      <c r="F130" s="2">
        <f>SUM(shirak!F130+syuniq!F130+tavush!F130+armavir!F130+aragacotn!F130+'kentron '!F130+ararat!F130+lori!F130+erebuni!F130+shengavit!F130+malatia!F130+ajapnyak!F130+avan!F130+arabkir!F130+kotayq!F130+gexarquniq!F130)</f>
        <v>0</v>
      </c>
      <c r="G130" s="2">
        <f>SUM(shirak!G130+syuniq!G130+tavush!G130+armavir!G130+aragacotn!G130+'kentron '!G130+ararat!G130+lori!G130+erebuni!G130+shengavit!G130+malatia!G130+ajapnyak!G130+avan!G130+arabkir!G130+kotayq!G130+gexarquniq!G130)</f>
        <v>0</v>
      </c>
      <c r="H130" s="2">
        <f>SUM(shirak!H130+syuniq!H130+tavush!H130+armavir!H130+aragacotn!H130+'kentron '!H130+ararat!H130+lori!H130+erebuni!H130+shengavit!H130+malatia!H130+ajapnyak!H130+avan!H130+arabkir!H130+kotayq!H130+gexarquniq!H130)</f>
        <v>0</v>
      </c>
      <c r="I130" s="2">
        <f>SUM(shirak!I130+syuniq!I130+tavush!I130+armavir!I130+aragacotn!I130+'kentron '!I130+ararat!I130+lori!I130+erebuni!I130+shengavit!I130+malatia!I130+ajapnyak!I130+avan!I130+arabkir!I130+kotayq!I130+gexarquniq!I130)</f>
        <v>0</v>
      </c>
      <c r="J130" s="2">
        <f>SUM(shirak!J130+syuniq!J130+tavush!J130+armavir!J130+aragacotn!J130+'kentron '!J130+ararat!J130+lori!J130+erebuni!J130+shengavit!J130+malatia!J130+ajapnyak!J130+avan!J130+arabkir!J130+kotayq!J130+gexarquniq!J130)</f>
        <v>0</v>
      </c>
      <c r="K130" s="2">
        <f>SUM(shirak!K130+syuniq!K130+tavush!K130+armavir!K130+aragacotn!K130+'kentron '!K130+ararat!K130+lori!K130+erebuni!K130+shengavit!K130+malatia!K130+ajapnyak!K130+avan!K130+arabkir!K130+kotayq!K130+gexarquniq!K130)</f>
        <v>0</v>
      </c>
      <c r="L130" s="2">
        <f>SUM(shirak!L130+syuniq!L130+tavush!L130+armavir!L130+aragacotn!L130+'kentron '!L130+ararat!L130+lori!L130+erebuni!L130+shengavit!L130+malatia!L130+ajapnyak!L130+avan!L130+arabkir!L130+kotayq!L130+gexarquniq!L130)</f>
        <v>0</v>
      </c>
      <c r="M130" s="2">
        <f>SUM(shirak!M130+syuniq!M130+tavush!M130+armavir!M130+aragacotn!M130+'kentron '!M130+ararat!M130+lori!M130+erebuni!M130+shengavit!M130+malatia!M130+ajapnyak!M130+avan!M130+arabkir!M130+kotayq!M130+gexarquniq!M130)</f>
        <v>0</v>
      </c>
      <c r="N130" s="2">
        <f>SUM(shirak!N130+syuniq!N130+tavush!N130+armavir!N130+aragacotn!N130+'kentron '!N130+ararat!N130+lori!N130+erebuni!N130+shengavit!N130+malatia!N130+ajapnyak!N130+avan!N130+arabkir!N130+kotayq!N130+gexarquniq!N130)</f>
        <v>0</v>
      </c>
      <c r="O130" s="2">
        <f>SUM(shirak!O130+syuniq!O130+tavush!O130+armavir!O130+aragacotn!O130+'kentron '!O130+ararat!O130+lori!O130+erebuni!O130+shengavit!O130+malatia!O130+ajapnyak!O130+avan!O130+arabkir!O130+kotayq!O130+gexarquniq!O130)</f>
        <v>0</v>
      </c>
      <c r="P130" s="2">
        <f>SUM(shirak!P130+syuniq!P130+tavush!P130+armavir!P130+aragacotn!P130+'kentron '!P130+ararat!P130+lori!P130+erebuni!P130+shengavit!P130+malatia!P130+ajapnyak!P130+avan!P130+arabkir!P130+kotayq!P130+gexarquniq!P130)</f>
        <v>0</v>
      </c>
    </row>
    <row r="131" spans="2:16" ht="33.75" customHeight="1" x14ac:dyDescent="0.2">
      <c r="B131" s="32" t="s">
        <v>190</v>
      </c>
      <c r="C131" s="115" t="s">
        <v>541</v>
      </c>
      <c r="D131" s="115"/>
      <c r="E131" s="23">
        <v>202</v>
      </c>
      <c r="F131" s="2">
        <f>SUM(shirak!F131+syuniq!F131+tavush!F131+armavir!F131+aragacotn!F131+'kentron '!F131+ararat!F131+lori!F131+erebuni!F131+shengavit!F131+malatia!F131+ajapnyak!F131+avan!F131+arabkir!F131+kotayq!F131+gexarquniq!F131)</f>
        <v>0</v>
      </c>
      <c r="G131" s="2">
        <f>SUM(shirak!G131+syuniq!G131+tavush!G131+armavir!G131+aragacotn!G131+'kentron '!G131+ararat!G131+lori!G131+erebuni!G131+shengavit!G131+malatia!G131+ajapnyak!G131+avan!G131+arabkir!G131+kotayq!G131+gexarquniq!G131)</f>
        <v>2</v>
      </c>
      <c r="H131" s="2">
        <f>SUM(shirak!H131+syuniq!H131+tavush!H131+armavir!H131+aragacotn!H131+'kentron '!H131+ararat!H131+lori!H131+erebuni!H131+shengavit!H131+malatia!H131+ajapnyak!H131+avan!H131+arabkir!H131+kotayq!H131+gexarquniq!H131)</f>
        <v>1</v>
      </c>
      <c r="I131" s="2">
        <f>SUM(shirak!I131+syuniq!I131+tavush!I131+armavir!I131+aragacotn!I131+'kentron '!I131+ararat!I131+lori!I131+erebuni!I131+shengavit!I131+malatia!I131+ajapnyak!I131+avan!I131+arabkir!I131+kotayq!I131+gexarquniq!I131)</f>
        <v>0</v>
      </c>
      <c r="J131" s="2">
        <f>SUM(shirak!J131+syuniq!J131+tavush!J131+armavir!J131+aragacotn!J131+'kentron '!J131+ararat!J131+lori!J131+erebuni!J131+shengavit!J131+malatia!J131+ajapnyak!J131+avan!J131+arabkir!J131+kotayq!J131+gexarquniq!J131)</f>
        <v>0</v>
      </c>
      <c r="K131" s="2">
        <f>SUM(shirak!K131+syuniq!K131+tavush!K131+armavir!K131+aragacotn!K131+'kentron '!K131+ararat!K131+lori!K131+erebuni!K131+shengavit!K131+malatia!K131+ajapnyak!K131+avan!K131+arabkir!K131+kotayq!K131+gexarquniq!K131)</f>
        <v>1</v>
      </c>
      <c r="L131" s="2">
        <f>SUM(shirak!L131+syuniq!L131+tavush!L131+armavir!L131+aragacotn!L131+'kentron '!L131+ararat!L131+lori!L131+erebuni!L131+shengavit!L131+malatia!L131+ajapnyak!L131+avan!L131+arabkir!L131+kotayq!L131+gexarquniq!L131)</f>
        <v>0</v>
      </c>
      <c r="M131" s="2">
        <f>SUM(shirak!M131+syuniq!M131+tavush!M131+armavir!M131+aragacotn!M131+'kentron '!M131+ararat!M131+lori!M131+erebuni!M131+shengavit!M131+malatia!M131+ajapnyak!M131+avan!M131+arabkir!M131+kotayq!M131+gexarquniq!M131)</f>
        <v>1</v>
      </c>
      <c r="N131" s="2">
        <f>SUM(shirak!N131+syuniq!N131+tavush!N131+armavir!N131+aragacotn!N131+'kentron '!N131+ararat!N131+lori!N131+erebuni!N131+shengavit!N131+malatia!N131+ajapnyak!N131+avan!N131+arabkir!N131+kotayq!N131+gexarquniq!N131)</f>
        <v>0</v>
      </c>
      <c r="O131" s="2">
        <f>SUM(shirak!O131+syuniq!O131+tavush!O131+armavir!O131+aragacotn!O131+'kentron '!O131+ararat!O131+lori!O131+erebuni!O131+shengavit!O131+malatia!O131+ajapnyak!O131+avan!O131+arabkir!O131+kotayq!O131+gexarquniq!O131)</f>
        <v>1</v>
      </c>
      <c r="P131" s="2">
        <f>SUM(shirak!P131+syuniq!P131+tavush!P131+armavir!P131+aragacotn!P131+'kentron '!P131+ararat!P131+lori!P131+erebuni!P131+shengavit!P131+malatia!P131+ajapnyak!P131+avan!P131+arabkir!P131+kotayq!P131+gexarquniq!P131)</f>
        <v>0</v>
      </c>
    </row>
    <row r="132" spans="2:16" ht="33.75" customHeight="1" x14ac:dyDescent="0.2">
      <c r="B132" s="32" t="s">
        <v>191</v>
      </c>
      <c r="C132" s="115" t="s">
        <v>459</v>
      </c>
      <c r="D132" s="115"/>
      <c r="E132" s="23">
        <v>203</v>
      </c>
      <c r="F132" s="2">
        <f>SUM(shirak!F132+syuniq!F132+tavush!F132+armavir!F132+aragacotn!F132+'kentron '!F132+ararat!F132+lori!F132+erebuni!F132+shengavit!F132+malatia!F132+ajapnyak!F132+avan!F132+arabkir!F132+kotayq!F132+gexarquniq!F132)</f>
        <v>0</v>
      </c>
      <c r="G132" s="2">
        <f>SUM(shirak!G132+syuniq!G132+tavush!G132+armavir!G132+aragacotn!G132+'kentron '!G132+ararat!G132+lori!G132+erebuni!G132+shengavit!G132+malatia!G132+ajapnyak!G132+avan!G132+arabkir!G132+kotayq!G132+gexarquniq!G132)</f>
        <v>3</v>
      </c>
      <c r="H132" s="2">
        <f>SUM(shirak!H132+syuniq!H132+tavush!H132+armavir!H132+aragacotn!H132+'kentron '!H132+ararat!H132+lori!H132+erebuni!H132+shengavit!H132+malatia!H132+ajapnyak!H132+avan!H132+arabkir!H132+kotayq!H132+gexarquniq!H132)</f>
        <v>1</v>
      </c>
      <c r="I132" s="2">
        <f>SUM(shirak!I132+syuniq!I132+tavush!I132+armavir!I132+aragacotn!I132+'kentron '!I132+ararat!I132+lori!I132+erebuni!I132+shengavit!I132+malatia!I132+ajapnyak!I132+avan!I132+arabkir!I132+kotayq!I132+gexarquniq!I132)</f>
        <v>0</v>
      </c>
      <c r="J132" s="2">
        <f>SUM(shirak!J132+syuniq!J132+tavush!J132+armavir!J132+aragacotn!J132+'kentron '!J132+ararat!J132+lori!J132+erebuni!J132+shengavit!J132+malatia!J132+ajapnyak!J132+avan!J132+arabkir!J132+kotayq!J132+gexarquniq!J132)</f>
        <v>0</v>
      </c>
      <c r="K132" s="2">
        <f>SUM(shirak!K132+syuniq!K132+tavush!K132+armavir!K132+aragacotn!K132+'kentron '!K132+ararat!K132+lori!K132+erebuni!K132+shengavit!K132+malatia!K132+ajapnyak!K132+avan!K132+arabkir!K132+kotayq!K132+gexarquniq!K132)</f>
        <v>1</v>
      </c>
      <c r="L132" s="2">
        <f>SUM(shirak!L132+syuniq!L132+tavush!L132+armavir!L132+aragacotn!L132+'kentron '!L132+ararat!L132+lori!L132+erebuni!L132+shengavit!L132+malatia!L132+ajapnyak!L132+avan!L132+arabkir!L132+kotayq!L132+gexarquniq!L132)</f>
        <v>0</v>
      </c>
      <c r="M132" s="2">
        <f>SUM(shirak!M132+syuniq!M132+tavush!M132+armavir!M132+aragacotn!M132+'kentron '!M132+ararat!M132+lori!M132+erebuni!M132+shengavit!M132+malatia!M132+ajapnyak!M132+avan!M132+arabkir!M132+kotayq!M132+gexarquniq!M132)</f>
        <v>1</v>
      </c>
      <c r="N132" s="2">
        <f>SUM(shirak!N132+syuniq!N132+tavush!N132+armavir!N132+aragacotn!N132+'kentron '!N132+ararat!N132+lori!N132+erebuni!N132+shengavit!N132+malatia!N132+ajapnyak!N132+avan!N132+arabkir!N132+kotayq!N132+gexarquniq!N132)</f>
        <v>1</v>
      </c>
      <c r="O132" s="2">
        <f>SUM(shirak!O132+syuniq!O132+tavush!O132+armavir!O132+aragacotn!O132+'kentron '!O132+ararat!O132+lori!O132+erebuni!O132+shengavit!O132+malatia!O132+ajapnyak!O132+avan!O132+arabkir!O132+kotayq!O132+gexarquniq!O132)</f>
        <v>1</v>
      </c>
      <c r="P132" s="2">
        <f>SUM(shirak!P132+syuniq!P132+tavush!P132+armavir!P132+aragacotn!P132+'kentron '!P132+ararat!P132+lori!P132+erebuni!P132+shengavit!P132+malatia!P132+ajapnyak!P132+avan!P132+arabkir!P132+kotayq!P132+gexarquniq!P132)</f>
        <v>0</v>
      </c>
    </row>
    <row r="133" spans="2:16" ht="33.75" customHeight="1" x14ac:dyDescent="0.2">
      <c r="B133" s="32" t="s">
        <v>192</v>
      </c>
      <c r="C133" s="115" t="s">
        <v>469</v>
      </c>
      <c r="D133" s="115"/>
      <c r="E133" s="23">
        <v>204</v>
      </c>
      <c r="F133" s="2">
        <f>SUM(shirak!F133+syuniq!F133+tavush!F133+armavir!F133+aragacotn!F133+'kentron '!F133+ararat!F133+lori!F133+erebuni!F133+shengavit!F133+malatia!F133+ajapnyak!F133+avan!F133+arabkir!F133+kotayq!F133+gexarquniq!F133)</f>
        <v>0</v>
      </c>
      <c r="G133" s="2">
        <f>SUM(shirak!G133+syuniq!G133+tavush!G133+armavir!G133+aragacotn!G133+'kentron '!G133+ararat!G133+lori!G133+erebuni!G133+shengavit!G133+malatia!G133+ajapnyak!G133+avan!G133+arabkir!G133+kotayq!G133+gexarquniq!G133)</f>
        <v>0</v>
      </c>
      <c r="H133" s="2">
        <f>SUM(shirak!H133+syuniq!H133+tavush!H133+armavir!H133+aragacotn!H133+'kentron '!H133+ararat!H133+lori!H133+erebuni!H133+shengavit!H133+malatia!H133+ajapnyak!H133+avan!H133+arabkir!H133+kotayq!H133+gexarquniq!H133)</f>
        <v>0</v>
      </c>
      <c r="I133" s="2">
        <f>SUM(shirak!I133+syuniq!I133+tavush!I133+armavir!I133+aragacotn!I133+'kentron '!I133+ararat!I133+lori!I133+erebuni!I133+shengavit!I133+malatia!I133+ajapnyak!I133+avan!I133+arabkir!I133+kotayq!I133+gexarquniq!I133)</f>
        <v>0</v>
      </c>
      <c r="J133" s="2">
        <f>SUM(shirak!J133+syuniq!J133+tavush!J133+armavir!J133+aragacotn!J133+'kentron '!J133+ararat!J133+lori!J133+erebuni!J133+shengavit!J133+malatia!J133+ajapnyak!J133+avan!J133+arabkir!J133+kotayq!J133+gexarquniq!J133)</f>
        <v>0</v>
      </c>
      <c r="K133" s="2">
        <f>SUM(shirak!K133+syuniq!K133+tavush!K133+armavir!K133+aragacotn!K133+'kentron '!K133+ararat!K133+lori!K133+erebuni!K133+shengavit!K133+malatia!K133+ajapnyak!K133+avan!K133+arabkir!K133+kotayq!K133+gexarquniq!K133)</f>
        <v>0</v>
      </c>
      <c r="L133" s="2">
        <f>SUM(shirak!L133+syuniq!L133+tavush!L133+armavir!L133+aragacotn!L133+'kentron '!L133+ararat!L133+lori!L133+erebuni!L133+shengavit!L133+malatia!L133+ajapnyak!L133+avan!L133+arabkir!L133+kotayq!L133+gexarquniq!L133)</f>
        <v>0</v>
      </c>
      <c r="M133" s="2">
        <f>SUM(shirak!M133+syuniq!M133+tavush!M133+armavir!M133+aragacotn!M133+'kentron '!M133+ararat!M133+lori!M133+erebuni!M133+shengavit!M133+malatia!M133+ajapnyak!M133+avan!M133+arabkir!M133+kotayq!M133+gexarquniq!M133)</f>
        <v>0</v>
      </c>
      <c r="N133" s="2">
        <f>SUM(shirak!N133+syuniq!N133+tavush!N133+armavir!N133+aragacotn!N133+'kentron '!N133+ararat!N133+lori!N133+erebuni!N133+shengavit!N133+malatia!N133+ajapnyak!N133+avan!N133+arabkir!N133+kotayq!N133+gexarquniq!N133)</f>
        <v>0</v>
      </c>
      <c r="O133" s="2">
        <f>SUM(shirak!O133+syuniq!O133+tavush!O133+armavir!O133+aragacotn!O133+'kentron '!O133+ararat!O133+lori!O133+erebuni!O133+shengavit!O133+malatia!O133+ajapnyak!O133+avan!O133+arabkir!O133+kotayq!O133+gexarquniq!O133)</f>
        <v>0</v>
      </c>
      <c r="P133" s="2">
        <f>SUM(shirak!P133+syuniq!P133+tavush!P133+armavir!P133+aragacotn!P133+'kentron '!P133+ararat!P133+lori!P133+erebuni!P133+shengavit!P133+malatia!P133+ajapnyak!P133+avan!P133+arabkir!P133+kotayq!P133+gexarquniq!P133)</f>
        <v>0</v>
      </c>
    </row>
    <row r="134" spans="2:16" ht="33.75" customHeight="1" x14ac:dyDescent="0.2">
      <c r="B134" s="32" t="s">
        <v>193</v>
      </c>
      <c r="C134" s="115" t="s">
        <v>76</v>
      </c>
      <c r="D134" s="115"/>
      <c r="E134" s="23">
        <v>205</v>
      </c>
      <c r="F134" s="2">
        <f>SUM(shirak!F134+syuniq!F134+tavush!F134+armavir!F134+aragacotn!F134+'kentron '!F134+ararat!F134+lori!F134+erebuni!F134+shengavit!F134+malatia!F134+ajapnyak!F134+avan!F134+arabkir!F134+kotayq!F134+gexarquniq!F134)</f>
        <v>15</v>
      </c>
      <c r="G134" s="2">
        <f>SUM(shirak!G134+syuniq!G134+tavush!G134+armavir!G134+aragacotn!G134+'kentron '!G134+ararat!G134+lori!G134+erebuni!G134+shengavit!G134+malatia!G134+ajapnyak!G134+avan!G134+arabkir!G134+kotayq!G134+gexarquniq!G134)</f>
        <v>6</v>
      </c>
      <c r="H134" s="2">
        <f>SUM(shirak!H134+syuniq!H134+tavush!H134+armavir!H134+aragacotn!H134+'kentron '!H134+ararat!H134+lori!H134+erebuni!H134+shengavit!H134+malatia!H134+ajapnyak!H134+avan!H134+arabkir!H134+kotayq!H134+gexarquniq!H134)</f>
        <v>6</v>
      </c>
      <c r="I134" s="2">
        <f>SUM(shirak!I134+syuniq!I134+tavush!I134+armavir!I134+aragacotn!I134+'kentron '!I134+ararat!I134+lori!I134+erebuni!I134+shengavit!I134+malatia!I134+ajapnyak!I134+avan!I134+arabkir!I134+kotayq!I134+gexarquniq!I134)</f>
        <v>1</v>
      </c>
      <c r="J134" s="2">
        <f>SUM(shirak!J134+syuniq!J134+tavush!J134+armavir!J134+aragacotn!J134+'kentron '!J134+ararat!J134+lori!J134+erebuni!J134+shengavit!J134+malatia!J134+ajapnyak!J134+avan!J134+arabkir!J134+kotayq!J134+gexarquniq!J134)</f>
        <v>0</v>
      </c>
      <c r="K134" s="2">
        <f>SUM(shirak!K134+syuniq!K134+tavush!K134+armavir!K134+aragacotn!K134+'kentron '!K134+ararat!K134+lori!K134+erebuni!K134+shengavit!K134+malatia!K134+ajapnyak!K134+avan!K134+arabkir!K134+kotayq!K134+gexarquniq!K134)</f>
        <v>7</v>
      </c>
      <c r="L134" s="2">
        <f>SUM(shirak!L134+syuniq!L134+tavush!L134+armavir!L134+aragacotn!L134+'kentron '!L134+ararat!L134+lori!L134+erebuni!L134+shengavit!L134+malatia!L134+ajapnyak!L134+avan!L134+arabkir!L134+kotayq!L134+gexarquniq!L134)</f>
        <v>2</v>
      </c>
      <c r="M134" s="2">
        <f>SUM(shirak!M134+syuniq!M134+tavush!M134+armavir!M134+aragacotn!M134+'kentron '!M134+ararat!M134+lori!M134+erebuni!M134+shengavit!M134+malatia!M134+ajapnyak!M134+avan!M134+arabkir!M134+kotayq!M134+gexarquniq!M134)</f>
        <v>2</v>
      </c>
      <c r="N134" s="2">
        <f>SUM(shirak!N134+syuniq!N134+tavush!N134+armavir!N134+aragacotn!N134+'kentron '!N134+ararat!N134+lori!N134+erebuni!N134+shengavit!N134+malatia!N134+ajapnyak!N134+avan!N134+arabkir!N134+kotayq!N134+gexarquniq!N134)</f>
        <v>0</v>
      </c>
      <c r="O134" s="2">
        <f>SUM(shirak!O134+syuniq!O134+tavush!O134+armavir!O134+aragacotn!O134+'kentron '!O134+ararat!O134+lori!O134+erebuni!O134+shengavit!O134+malatia!O134+ajapnyak!O134+avan!O134+arabkir!O134+kotayq!O134+gexarquniq!O134)</f>
        <v>14</v>
      </c>
      <c r="P134" s="2">
        <f>SUM(shirak!P134+syuniq!P134+tavush!P134+armavir!P134+aragacotn!P134+'kentron '!P134+ararat!P134+lori!P134+erebuni!P134+shengavit!P134+malatia!P134+ajapnyak!P134+avan!P134+arabkir!P134+kotayq!P134+gexarquniq!P134)</f>
        <v>4</v>
      </c>
    </row>
    <row r="135" spans="2:16" ht="33.75" customHeight="1" x14ac:dyDescent="0.2">
      <c r="B135" s="32" t="s">
        <v>194</v>
      </c>
      <c r="C135" s="115" t="s">
        <v>460</v>
      </c>
      <c r="D135" s="115"/>
      <c r="E135" s="23">
        <v>206</v>
      </c>
      <c r="F135" s="2">
        <f>SUM(shirak!F135+syuniq!F135+tavush!F135+armavir!F135+aragacotn!F135+'kentron '!F135+ararat!F135+lori!F135+erebuni!F135+shengavit!F135+malatia!F135+ajapnyak!F135+avan!F135+arabkir!F135+kotayq!F135+gexarquniq!F135)</f>
        <v>0</v>
      </c>
      <c r="G135" s="2">
        <f>SUM(shirak!G135+syuniq!G135+tavush!G135+armavir!G135+aragacotn!G135+'kentron '!G135+ararat!G135+lori!G135+erebuni!G135+shengavit!G135+malatia!G135+ajapnyak!G135+avan!G135+arabkir!G135+kotayq!G135+gexarquniq!G135)</f>
        <v>0</v>
      </c>
      <c r="H135" s="2">
        <f>SUM(shirak!H135+syuniq!H135+tavush!H135+armavir!H135+aragacotn!H135+'kentron '!H135+ararat!H135+lori!H135+erebuni!H135+shengavit!H135+malatia!H135+ajapnyak!H135+avan!H135+arabkir!H135+kotayq!H135+gexarquniq!H135)</f>
        <v>0</v>
      </c>
      <c r="I135" s="2">
        <f>SUM(shirak!I135+syuniq!I135+tavush!I135+armavir!I135+aragacotn!I135+'kentron '!I135+ararat!I135+lori!I135+erebuni!I135+shengavit!I135+malatia!I135+ajapnyak!I135+avan!I135+arabkir!I135+kotayq!I135+gexarquniq!I135)</f>
        <v>0</v>
      </c>
      <c r="J135" s="2">
        <f>SUM(shirak!J135+syuniq!J135+tavush!J135+armavir!J135+aragacotn!J135+'kentron '!J135+ararat!J135+lori!J135+erebuni!J135+shengavit!J135+malatia!J135+ajapnyak!J135+avan!J135+arabkir!J135+kotayq!J135+gexarquniq!J135)</f>
        <v>0</v>
      </c>
      <c r="K135" s="2">
        <f>SUM(shirak!K135+syuniq!K135+tavush!K135+armavir!K135+aragacotn!K135+'kentron '!K135+ararat!K135+lori!K135+erebuni!K135+shengavit!K135+malatia!K135+ajapnyak!K135+avan!K135+arabkir!K135+kotayq!K135+gexarquniq!K135)</f>
        <v>0</v>
      </c>
      <c r="L135" s="2">
        <f>SUM(shirak!L135+syuniq!L135+tavush!L135+armavir!L135+aragacotn!L135+'kentron '!L135+ararat!L135+lori!L135+erebuni!L135+shengavit!L135+malatia!L135+ajapnyak!L135+avan!L135+arabkir!L135+kotayq!L135+gexarquniq!L135)</f>
        <v>0</v>
      </c>
      <c r="M135" s="2">
        <f>SUM(shirak!M135+syuniq!M135+tavush!M135+armavir!M135+aragacotn!M135+'kentron '!M135+ararat!M135+lori!M135+erebuni!M135+shengavit!M135+malatia!M135+ajapnyak!M135+avan!M135+arabkir!M135+kotayq!M135+gexarquniq!M135)</f>
        <v>0</v>
      </c>
      <c r="N135" s="2">
        <f>SUM(shirak!N135+syuniq!N135+tavush!N135+armavir!N135+aragacotn!N135+'kentron '!N135+ararat!N135+lori!N135+erebuni!N135+shengavit!N135+malatia!N135+ajapnyak!N135+avan!N135+arabkir!N135+kotayq!N135+gexarquniq!N135)</f>
        <v>0</v>
      </c>
      <c r="O135" s="2">
        <f>SUM(shirak!O135+syuniq!O135+tavush!O135+armavir!O135+aragacotn!O135+'kentron '!O135+ararat!O135+lori!O135+erebuni!O135+shengavit!O135+malatia!O135+ajapnyak!O135+avan!O135+arabkir!O135+kotayq!O135+gexarquniq!O135)</f>
        <v>0</v>
      </c>
      <c r="P135" s="2">
        <f>SUM(shirak!P135+syuniq!P135+tavush!P135+armavir!P135+aragacotn!P135+'kentron '!P135+ararat!P135+lori!P135+erebuni!P135+shengavit!P135+malatia!P135+ajapnyak!P135+avan!P135+arabkir!P135+kotayq!P135+gexarquniq!P135)</f>
        <v>0</v>
      </c>
    </row>
    <row r="136" spans="2:16" ht="33.75" customHeight="1" x14ac:dyDescent="0.2">
      <c r="B136" s="32" t="s">
        <v>195</v>
      </c>
      <c r="C136" s="115" t="s">
        <v>461</v>
      </c>
      <c r="D136" s="115"/>
      <c r="E136" s="23">
        <v>207</v>
      </c>
      <c r="F136" s="2">
        <f>SUM(shirak!F136+syuniq!F136+tavush!F136+armavir!F136+aragacotn!F136+'kentron '!F136+ararat!F136+lori!F136+erebuni!F136+shengavit!F136+malatia!F136+ajapnyak!F136+avan!F136+arabkir!F136+kotayq!F136+gexarquniq!F136)</f>
        <v>0</v>
      </c>
      <c r="G136" s="2">
        <f>SUM(shirak!G136+syuniq!G136+tavush!G136+armavir!G136+aragacotn!G136+'kentron '!G136+ararat!G136+lori!G136+erebuni!G136+shengavit!G136+malatia!G136+ajapnyak!G136+avan!G136+arabkir!G136+kotayq!G136+gexarquniq!G136)</f>
        <v>1</v>
      </c>
      <c r="H136" s="2">
        <f>SUM(shirak!H136+syuniq!H136+tavush!H136+armavir!H136+aragacotn!H136+'kentron '!H136+ararat!H136+lori!H136+erebuni!H136+shengavit!H136+malatia!H136+ajapnyak!H136+avan!H136+arabkir!H136+kotayq!H136+gexarquniq!H136)</f>
        <v>1</v>
      </c>
      <c r="I136" s="2">
        <f>SUM(shirak!I136+syuniq!I136+tavush!I136+armavir!I136+aragacotn!I136+'kentron '!I136+ararat!I136+lori!I136+erebuni!I136+shengavit!I136+malatia!I136+ajapnyak!I136+avan!I136+arabkir!I136+kotayq!I136+gexarquniq!I136)</f>
        <v>0</v>
      </c>
      <c r="J136" s="2">
        <f>SUM(shirak!J136+syuniq!J136+tavush!J136+armavir!J136+aragacotn!J136+'kentron '!J136+ararat!J136+lori!J136+erebuni!J136+shengavit!J136+malatia!J136+ajapnyak!J136+avan!J136+arabkir!J136+kotayq!J136+gexarquniq!J136)</f>
        <v>0</v>
      </c>
      <c r="K136" s="2">
        <f>SUM(shirak!K136+syuniq!K136+tavush!K136+armavir!K136+aragacotn!K136+'kentron '!K136+ararat!K136+lori!K136+erebuni!K136+shengavit!K136+malatia!K136+ajapnyak!K136+avan!K136+arabkir!K136+kotayq!K136+gexarquniq!K136)</f>
        <v>1</v>
      </c>
      <c r="L136" s="2">
        <f>SUM(shirak!L136+syuniq!L136+tavush!L136+armavir!L136+aragacotn!L136+'kentron '!L136+ararat!L136+lori!L136+erebuni!L136+shengavit!L136+malatia!L136+ajapnyak!L136+avan!L136+arabkir!L136+kotayq!L136+gexarquniq!L136)</f>
        <v>0</v>
      </c>
      <c r="M136" s="2">
        <f>SUM(shirak!M136+syuniq!M136+tavush!M136+armavir!M136+aragacotn!M136+'kentron '!M136+ararat!M136+lori!M136+erebuni!M136+shengavit!M136+malatia!M136+ajapnyak!M136+avan!M136+arabkir!M136+kotayq!M136+gexarquniq!M136)</f>
        <v>0</v>
      </c>
      <c r="N136" s="2">
        <f>SUM(shirak!N136+syuniq!N136+tavush!N136+armavir!N136+aragacotn!N136+'kentron '!N136+ararat!N136+lori!N136+erebuni!N136+shengavit!N136+malatia!N136+ajapnyak!N136+avan!N136+arabkir!N136+kotayq!N136+gexarquniq!N136)</f>
        <v>0</v>
      </c>
      <c r="O136" s="2">
        <f>SUM(shirak!O136+syuniq!O136+tavush!O136+armavir!O136+aragacotn!O136+'kentron '!O136+ararat!O136+lori!O136+erebuni!O136+shengavit!O136+malatia!O136+ajapnyak!O136+avan!O136+arabkir!O136+kotayq!O136+gexarquniq!O136)</f>
        <v>0</v>
      </c>
      <c r="P136" s="2">
        <f>SUM(shirak!P136+syuniq!P136+tavush!P136+armavir!P136+aragacotn!P136+'kentron '!P136+ararat!P136+lori!P136+erebuni!P136+shengavit!P136+malatia!P136+ajapnyak!P136+avan!P136+arabkir!P136+kotayq!P136+gexarquniq!P136)</f>
        <v>0</v>
      </c>
    </row>
    <row r="137" spans="2:16" ht="33.75" customHeight="1" x14ac:dyDescent="0.2">
      <c r="B137" s="32" t="s">
        <v>196</v>
      </c>
      <c r="C137" s="115" t="s">
        <v>462</v>
      </c>
      <c r="D137" s="115"/>
      <c r="E137" s="23">
        <v>208</v>
      </c>
      <c r="F137" s="2">
        <f>SUM(shirak!F137+syuniq!F137+tavush!F137+armavir!F137+aragacotn!F137+'kentron '!F137+ararat!F137+lori!F137+erebuni!F137+shengavit!F137+malatia!F137+ajapnyak!F137+avan!F137+arabkir!F137+kotayq!F137+gexarquniq!F137)</f>
        <v>0</v>
      </c>
      <c r="G137" s="2">
        <f>SUM(shirak!G137+syuniq!G137+tavush!G137+armavir!G137+aragacotn!G137+'kentron '!G137+ararat!G137+lori!G137+erebuni!G137+shengavit!G137+malatia!G137+ajapnyak!G137+avan!G137+arabkir!G137+kotayq!G137+gexarquniq!G137)</f>
        <v>0</v>
      </c>
      <c r="H137" s="2">
        <f>SUM(shirak!H137+syuniq!H137+tavush!H137+armavir!H137+aragacotn!H137+'kentron '!H137+ararat!H137+lori!H137+erebuni!H137+shengavit!H137+malatia!H137+ajapnyak!H137+avan!H137+arabkir!H137+kotayq!H137+gexarquniq!H137)</f>
        <v>0</v>
      </c>
      <c r="I137" s="2">
        <f>SUM(shirak!I137+syuniq!I137+tavush!I137+armavir!I137+aragacotn!I137+'kentron '!I137+ararat!I137+lori!I137+erebuni!I137+shengavit!I137+malatia!I137+ajapnyak!I137+avan!I137+arabkir!I137+kotayq!I137+gexarquniq!I137)</f>
        <v>0</v>
      </c>
      <c r="J137" s="2">
        <f>SUM(shirak!J137+syuniq!J137+tavush!J137+armavir!J137+aragacotn!J137+'kentron '!J137+ararat!J137+lori!J137+erebuni!J137+shengavit!J137+malatia!J137+ajapnyak!J137+avan!J137+arabkir!J137+kotayq!J137+gexarquniq!J137)</f>
        <v>0</v>
      </c>
      <c r="K137" s="2">
        <f>SUM(shirak!K137+syuniq!K137+tavush!K137+armavir!K137+aragacotn!K137+'kentron '!K137+ararat!K137+lori!K137+erebuni!K137+shengavit!K137+malatia!K137+ajapnyak!K137+avan!K137+arabkir!K137+kotayq!K137+gexarquniq!K137)</f>
        <v>0</v>
      </c>
      <c r="L137" s="2">
        <f>SUM(shirak!L137+syuniq!L137+tavush!L137+armavir!L137+aragacotn!L137+'kentron '!L137+ararat!L137+lori!L137+erebuni!L137+shengavit!L137+malatia!L137+ajapnyak!L137+avan!L137+arabkir!L137+kotayq!L137+gexarquniq!L137)</f>
        <v>0</v>
      </c>
      <c r="M137" s="2">
        <f>SUM(shirak!M137+syuniq!M137+tavush!M137+armavir!M137+aragacotn!M137+'kentron '!M137+ararat!M137+lori!M137+erebuni!M137+shengavit!M137+malatia!M137+ajapnyak!M137+avan!M137+arabkir!M137+kotayq!M137+gexarquniq!M137)</f>
        <v>0</v>
      </c>
      <c r="N137" s="2">
        <f>SUM(shirak!N137+syuniq!N137+tavush!N137+armavir!N137+aragacotn!N137+'kentron '!N137+ararat!N137+lori!N137+erebuni!N137+shengavit!N137+malatia!N137+ajapnyak!N137+avan!N137+arabkir!N137+kotayq!N137+gexarquniq!N137)</f>
        <v>0</v>
      </c>
      <c r="O137" s="2">
        <f>SUM(shirak!O137+syuniq!O137+tavush!O137+armavir!O137+aragacotn!O137+'kentron '!O137+ararat!O137+lori!O137+erebuni!O137+shengavit!O137+malatia!O137+ajapnyak!O137+avan!O137+arabkir!O137+kotayq!O137+gexarquniq!O137)</f>
        <v>0</v>
      </c>
      <c r="P137" s="2">
        <f>SUM(shirak!P137+syuniq!P137+tavush!P137+armavir!P137+aragacotn!P137+'kentron '!P137+ararat!P137+lori!P137+erebuni!P137+shengavit!P137+malatia!P137+ajapnyak!P137+avan!P137+arabkir!P137+kotayq!P137+gexarquniq!P137)</f>
        <v>0</v>
      </c>
    </row>
    <row r="138" spans="2:16" ht="33.75" customHeight="1" x14ac:dyDescent="0.2">
      <c r="B138" s="32" t="s">
        <v>197</v>
      </c>
      <c r="C138" s="115" t="s">
        <v>463</v>
      </c>
      <c r="D138" s="115"/>
      <c r="E138" s="23">
        <v>209</v>
      </c>
      <c r="F138" s="2">
        <f>SUM(shirak!F138+syuniq!F138+tavush!F138+armavir!F138+aragacotn!F138+'kentron '!F138+ararat!F138+lori!F138+erebuni!F138+shengavit!F138+malatia!F138+ajapnyak!F138+avan!F138+arabkir!F138+kotayq!F138+gexarquniq!F138)</f>
        <v>0</v>
      </c>
      <c r="G138" s="2">
        <f>SUM(shirak!G138+syuniq!G138+tavush!G138+armavir!G138+aragacotn!G138+'kentron '!G138+ararat!G138+lori!G138+erebuni!G138+shengavit!G138+malatia!G138+ajapnyak!G138+avan!G138+arabkir!G138+kotayq!G138+gexarquniq!G138)</f>
        <v>0</v>
      </c>
      <c r="H138" s="2">
        <f>SUM(shirak!H138+syuniq!H138+tavush!H138+armavir!H138+aragacotn!H138+'kentron '!H138+ararat!H138+lori!H138+erebuni!H138+shengavit!H138+malatia!H138+ajapnyak!H138+avan!H138+arabkir!H138+kotayq!H138+gexarquniq!H138)</f>
        <v>0</v>
      </c>
      <c r="I138" s="2">
        <f>SUM(shirak!I138+syuniq!I138+tavush!I138+armavir!I138+aragacotn!I138+'kentron '!I138+ararat!I138+lori!I138+erebuni!I138+shengavit!I138+malatia!I138+ajapnyak!I138+avan!I138+arabkir!I138+kotayq!I138+gexarquniq!I138)</f>
        <v>0</v>
      </c>
      <c r="J138" s="2">
        <f>SUM(shirak!J138+syuniq!J138+tavush!J138+armavir!J138+aragacotn!J138+'kentron '!J138+ararat!J138+lori!J138+erebuni!J138+shengavit!J138+malatia!J138+ajapnyak!J138+avan!J138+arabkir!J138+kotayq!J138+gexarquniq!J138)</f>
        <v>0</v>
      </c>
      <c r="K138" s="2">
        <f>SUM(shirak!K138+syuniq!K138+tavush!K138+armavir!K138+aragacotn!K138+'kentron '!K138+ararat!K138+lori!K138+erebuni!K138+shengavit!K138+malatia!K138+ajapnyak!K138+avan!K138+arabkir!K138+kotayq!K138+gexarquniq!K138)</f>
        <v>0</v>
      </c>
      <c r="L138" s="2">
        <f>SUM(shirak!L138+syuniq!L138+tavush!L138+armavir!L138+aragacotn!L138+'kentron '!L138+ararat!L138+lori!L138+erebuni!L138+shengavit!L138+malatia!L138+ajapnyak!L138+avan!L138+arabkir!L138+kotayq!L138+gexarquniq!L138)</f>
        <v>0</v>
      </c>
      <c r="M138" s="2">
        <f>SUM(shirak!M138+syuniq!M138+tavush!M138+armavir!M138+aragacotn!M138+'kentron '!M138+ararat!M138+lori!M138+erebuni!M138+shengavit!M138+malatia!M138+ajapnyak!M138+avan!M138+arabkir!M138+kotayq!M138+gexarquniq!M138)</f>
        <v>0</v>
      </c>
      <c r="N138" s="2">
        <f>SUM(shirak!N138+syuniq!N138+tavush!N138+armavir!N138+aragacotn!N138+'kentron '!N138+ararat!N138+lori!N138+erebuni!N138+shengavit!N138+malatia!N138+ajapnyak!N138+avan!N138+arabkir!N138+kotayq!N138+gexarquniq!N138)</f>
        <v>0</v>
      </c>
      <c r="O138" s="2">
        <f>SUM(shirak!O138+syuniq!O138+tavush!O138+armavir!O138+aragacotn!O138+'kentron '!O138+ararat!O138+lori!O138+erebuni!O138+shengavit!O138+malatia!O138+ajapnyak!O138+avan!O138+arabkir!O138+kotayq!O138+gexarquniq!O138)</f>
        <v>0</v>
      </c>
      <c r="P138" s="2">
        <f>SUM(shirak!P138+syuniq!P138+tavush!P138+armavir!P138+aragacotn!P138+'kentron '!P138+ararat!P138+lori!P138+erebuni!P138+shengavit!P138+malatia!P138+ajapnyak!P138+avan!P138+arabkir!P138+kotayq!P138+gexarquniq!P138)</f>
        <v>0</v>
      </c>
    </row>
    <row r="139" spans="2:16" ht="33.75" customHeight="1" x14ac:dyDescent="0.2">
      <c r="B139" s="32" t="s">
        <v>198</v>
      </c>
      <c r="C139" s="115" t="s">
        <v>464</v>
      </c>
      <c r="D139" s="115"/>
      <c r="E139" s="23">
        <v>210</v>
      </c>
      <c r="F139" s="2">
        <f>SUM(shirak!F139+syuniq!F139+tavush!F139+armavir!F139+aragacotn!F139+'kentron '!F139+ararat!F139+lori!F139+erebuni!F139+shengavit!F139+malatia!F139+ajapnyak!F139+avan!F139+arabkir!F139+kotayq!F139+gexarquniq!F139)</f>
        <v>0</v>
      </c>
      <c r="G139" s="2">
        <f>SUM(shirak!G139+syuniq!G139+tavush!G139+armavir!G139+aragacotn!G139+'kentron '!G139+ararat!G139+lori!G139+erebuni!G139+shengavit!G139+malatia!G139+ajapnyak!G139+avan!G139+arabkir!G139+kotayq!G139+gexarquniq!G139)</f>
        <v>0</v>
      </c>
      <c r="H139" s="2">
        <f>SUM(shirak!H139+syuniq!H139+tavush!H139+armavir!H139+aragacotn!H139+'kentron '!H139+ararat!H139+lori!H139+erebuni!H139+shengavit!H139+malatia!H139+ajapnyak!H139+avan!H139+arabkir!H139+kotayq!H139+gexarquniq!H139)</f>
        <v>0</v>
      </c>
      <c r="I139" s="2">
        <f>SUM(shirak!I139+syuniq!I139+tavush!I139+armavir!I139+aragacotn!I139+'kentron '!I139+ararat!I139+lori!I139+erebuni!I139+shengavit!I139+malatia!I139+ajapnyak!I139+avan!I139+arabkir!I139+kotayq!I139+gexarquniq!I139)</f>
        <v>0</v>
      </c>
      <c r="J139" s="2">
        <f>SUM(shirak!J139+syuniq!J139+tavush!J139+armavir!J139+aragacotn!J139+'kentron '!J139+ararat!J139+lori!J139+erebuni!J139+shengavit!J139+malatia!J139+ajapnyak!J139+avan!J139+arabkir!J139+kotayq!J139+gexarquniq!J139)</f>
        <v>0</v>
      </c>
      <c r="K139" s="2">
        <f>SUM(shirak!K139+syuniq!K139+tavush!K139+armavir!K139+aragacotn!K139+'kentron '!K139+ararat!K139+lori!K139+erebuni!K139+shengavit!K139+malatia!K139+ajapnyak!K139+avan!K139+arabkir!K139+kotayq!K139+gexarquniq!K139)</f>
        <v>0</v>
      </c>
      <c r="L139" s="2">
        <f>SUM(shirak!L139+syuniq!L139+tavush!L139+armavir!L139+aragacotn!L139+'kentron '!L139+ararat!L139+lori!L139+erebuni!L139+shengavit!L139+malatia!L139+ajapnyak!L139+avan!L139+arabkir!L139+kotayq!L139+gexarquniq!L139)</f>
        <v>0</v>
      </c>
      <c r="M139" s="2">
        <f>SUM(shirak!M139+syuniq!M139+tavush!M139+armavir!M139+aragacotn!M139+'kentron '!M139+ararat!M139+lori!M139+erebuni!M139+shengavit!M139+malatia!M139+ajapnyak!M139+avan!M139+arabkir!M139+kotayq!M139+gexarquniq!M139)</f>
        <v>0</v>
      </c>
      <c r="N139" s="2">
        <f>SUM(shirak!N139+syuniq!N139+tavush!N139+armavir!N139+aragacotn!N139+'kentron '!N139+ararat!N139+lori!N139+erebuni!N139+shengavit!N139+malatia!N139+ajapnyak!N139+avan!N139+arabkir!N139+kotayq!N139+gexarquniq!N139)</f>
        <v>0</v>
      </c>
      <c r="O139" s="2">
        <f>SUM(shirak!O139+syuniq!O139+tavush!O139+armavir!O139+aragacotn!O139+'kentron '!O139+ararat!O139+lori!O139+erebuni!O139+shengavit!O139+malatia!O139+ajapnyak!O139+avan!O139+arabkir!O139+kotayq!O139+gexarquniq!O139)</f>
        <v>0</v>
      </c>
      <c r="P139" s="2">
        <f>SUM(shirak!P139+syuniq!P139+tavush!P139+armavir!P139+aragacotn!P139+'kentron '!P139+ararat!P139+lori!P139+erebuni!P139+shengavit!P139+malatia!P139+ajapnyak!P139+avan!P139+arabkir!P139+kotayq!P139+gexarquniq!P139)</f>
        <v>0</v>
      </c>
    </row>
    <row r="140" spans="2:16" ht="33.75" customHeight="1" x14ac:dyDescent="0.2">
      <c r="B140" s="32" t="s">
        <v>199</v>
      </c>
      <c r="C140" s="115" t="s">
        <v>470</v>
      </c>
      <c r="D140" s="115"/>
      <c r="E140" s="23">
        <v>211</v>
      </c>
      <c r="F140" s="2">
        <f>SUM(shirak!F140+syuniq!F140+tavush!F140+armavir!F140+aragacotn!F140+'kentron '!F140+ararat!F140+lori!F140+erebuni!F140+shengavit!F140+malatia!F140+ajapnyak!F140+avan!F140+arabkir!F140+kotayq!F140+gexarquniq!F140)</f>
        <v>1</v>
      </c>
      <c r="G140" s="2">
        <f>SUM(shirak!G140+syuniq!G140+tavush!G140+armavir!G140+aragacotn!G140+'kentron '!G140+ararat!G140+lori!G140+erebuni!G140+shengavit!G140+malatia!G140+ajapnyak!G140+avan!G140+arabkir!G140+kotayq!G140+gexarquniq!G140)</f>
        <v>0</v>
      </c>
      <c r="H140" s="2">
        <f>SUM(shirak!H140+syuniq!H140+tavush!H140+armavir!H140+aragacotn!H140+'kentron '!H140+ararat!H140+lori!H140+erebuni!H140+shengavit!H140+malatia!H140+ajapnyak!H140+avan!H140+arabkir!H140+kotayq!H140+gexarquniq!H140)</f>
        <v>0</v>
      </c>
      <c r="I140" s="2">
        <f>SUM(shirak!I140+syuniq!I140+tavush!I140+armavir!I140+aragacotn!I140+'kentron '!I140+ararat!I140+lori!I140+erebuni!I140+shengavit!I140+malatia!I140+ajapnyak!I140+avan!I140+arabkir!I140+kotayq!I140+gexarquniq!I140)</f>
        <v>0</v>
      </c>
      <c r="J140" s="2">
        <f>SUM(shirak!J140+syuniq!J140+tavush!J140+armavir!J140+aragacotn!J140+'kentron '!J140+ararat!J140+lori!J140+erebuni!J140+shengavit!J140+malatia!J140+ajapnyak!J140+avan!J140+arabkir!J140+kotayq!J140+gexarquniq!J140)</f>
        <v>0</v>
      </c>
      <c r="K140" s="2">
        <f>SUM(shirak!K140+syuniq!K140+tavush!K140+armavir!K140+aragacotn!K140+'kentron '!K140+ararat!K140+lori!K140+erebuni!K140+shengavit!K140+malatia!K140+ajapnyak!K140+avan!K140+arabkir!K140+kotayq!K140+gexarquniq!K140)</f>
        <v>0</v>
      </c>
      <c r="L140" s="2">
        <f>SUM(shirak!L140+syuniq!L140+tavush!L140+armavir!L140+aragacotn!L140+'kentron '!L140+ararat!L140+lori!L140+erebuni!L140+shengavit!L140+malatia!L140+ajapnyak!L140+avan!L140+arabkir!L140+kotayq!L140+gexarquniq!L140)</f>
        <v>0</v>
      </c>
      <c r="M140" s="2">
        <f>SUM(shirak!M140+syuniq!M140+tavush!M140+armavir!M140+aragacotn!M140+'kentron '!M140+ararat!M140+lori!M140+erebuni!M140+shengavit!M140+malatia!M140+ajapnyak!M140+avan!M140+arabkir!M140+kotayq!M140+gexarquniq!M140)</f>
        <v>0</v>
      </c>
      <c r="N140" s="2">
        <f>SUM(shirak!N140+syuniq!N140+tavush!N140+armavir!N140+aragacotn!N140+'kentron '!N140+ararat!N140+lori!N140+erebuni!N140+shengavit!N140+malatia!N140+ajapnyak!N140+avan!N140+arabkir!N140+kotayq!N140+gexarquniq!N140)</f>
        <v>0</v>
      </c>
      <c r="O140" s="2">
        <f>SUM(shirak!O140+syuniq!O140+tavush!O140+armavir!O140+aragacotn!O140+'kentron '!O140+ararat!O140+lori!O140+erebuni!O140+shengavit!O140+malatia!O140+ajapnyak!O140+avan!O140+arabkir!O140+kotayq!O140+gexarquniq!O140)</f>
        <v>1</v>
      </c>
      <c r="P140" s="2">
        <f>SUM(shirak!P140+syuniq!P140+tavush!P140+armavir!P140+aragacotn!P140+'kentron '!P140+ararat!P140+lori!P140+erebuni!P140+shengavit!P140+malatia!P140+ajapnyak!P140+avan!P140+arabkir!P140+kotayq!P140+gexarquniq!P140)</f>
        <v>1</v>
      </c>
    </row>
    <row r="141" spans="2:16" ht="33.75" customHeight="1" x14ac:dyDescent="0.2">
      <c r="B141" s="32" t="s">
        <v>200</v>
      </c>
      <c r="C141" s="115" t="s">
        <v>465</v>
      </c>
      <c r="D141" s="115"/>
      <c r="E141" s="23">
        <v>212</v>
      </c>
      <c r="F141" s="2">
        <f>SUM(shirak!F141+syuniq!F141+tavush!F141+armavir!F141+aragacotn!F141+'kentron '!F141+ararat!F141+lori!F141+erebuni!F141+shengavit!F141+malatia!F141+ajapnyak!F141+avan!F141+arabkir!F141+kotayq!F141+gexarquniq!F141)</f>
        <v>0</v>
      </c>
      <c r="G141" s="2">
        <f>SUM(shirak!G141+syuniq!G141+tavush!G141+armavir!G141+aragacotn!G141+'kentron '!G141+ararat!G141+lori!G141+erebuni!G141+shengavit!G141+malatia!G141+ajapnyak!G141+avan!G141+arabkir!G141+kotayq!G141+gexarquniq!G141)</f>
        <v>0</v>
      </c>
      <c r="H141" s="2">
        <f>SUM(shirak!H141+syuniq!H141+tavush!H141+armavir!H141+aragacotn!H141+'kentron '!H141+ararat!H141+lori!H141+erebuni!H141+shengavit!H141+malatia!H141+ajapnyak!H141+avan!H141+arabkir!H141+kotayq!H141+gexarquniq!H141)</f>
        <v>0</v>
      </c>
      <c r="I141" s="2">
        <f>SUM(shirak!I141+syuniq!I141+tavush!I141+armavir!I141+aragacotn!I141+'kentron '!I141+ararat!I141+lori!I141+erebuni!I141+shengavit!I141+malatia!I141+ajapnyak!I141+avan!I141+arabkir!I141+kotayq!I141+gexarquniq!I141)</f>
        <v>0</v>
      </c>
      <c r="J141" s="2">
        <f>SUM(shirak!J141+syuniq!J141+tavush!J141+armavir!J141+aragacotn!J141+'kentron '!J141+ararat!J141+lori!J141+erebuni!J141+shengavit!J141+malatia!J141+ajapnyak!J141+avan!J141+arabkir!J141+kotayq!J141+gexarquniq!J141)</f>
        <v>0</v>
      </c>
      <c r="K141" s="2">
        <f>SUM(shirak!K141+syuniq!K141+tavush!K141+armavir!K141+aragacotn!K141+'kentron '!K141+ararat!K141+lori!K141+erebuni!K141+shengavit!K141+malatia!K141+ajapnyak!K141+avan!K141+arabkir!K141+kotayq!K141+gexarquniq!K141)</f>
        <v>0</v>
      </c>
      <c r="L141" s="2">
        <f>SUM(shirak!L141+syuniq!L141+tavush!L141+armavir!L141+aragacotn!L141+'kentron '!L141+ararat!L141+lori!L141+erebuni!L141+shengavit!L141+malatia!L141+ajapnyak!L141+avan!L141+arabkir!L141+kotayq!L141+gexarquniq!L141)</f>
        <v>0</v>
      </c>
      <c r="M141" s="2">
        <f>SUM(shirak!M141+syuniq!M141+tavush!M141+armavir!M141+aragacotn!M141+'kentron '!M141+ararat!M141+lori!M141+erebuni!M141+shengavit!M141+malatia!M141+ajapnyak!M141+avan!M141+arabkir!M141+kotayq!M141+gexarquniq!M141)</f>
        <v>0</v>
      </c>
      <c r="N141" s="2">
        <f>SUM(shirak!N141+syuniq!N141+tavush!N141+armavir!N141+aragacotn!N141+'kentron '!N141+ararat!N141+lori!N141+erebuni!N141+shengavit!N141+malatia!N141+ajapnyak!N141+avan!N141+arabkir!N141+kotayq!N141+gexarquniq!N141)</f>
        <v>0</v>
      </c>
      <c r="O141" s="2">
        <f>SUM(shirak!O141+syuniq!O141+tavush!O141+armavir!O141+aragacotn!O141+'kentron '!O141+ararat!O141+lori!O141+erebuni!O141+shengavit!O141+malatia!O141+ajapnyak!O141+avan!O141+arabkir!O141+kotayq!O141+gexarquniq!O141)</f>
        <v>0</v>
      </c>
      <c r="P141" s="2">
        <f>SUM(shirak!P141+syuniq!P141+tavush!P141+armavir!P141+aragacotn!P141+'kentron '!P141+ararat!P141+lori!P141+erebuni!P141+shengavit!P141+malatia!P141+ajapnyak!P141+avan!P141+arabkir!P141+kotayq!P141+gexarquniq!P141)</f>
        <v>0</v>
      </c>
    </row>
    <row r="142" spans="2:16" ht="33.75" customHeight="1" x14ac:dyDescent="0.2">
      <c r="B142" s="32" t="s">
        <v>201</v>
      </c>
      <c r="C142" s="115" t="s">
        <v>466</v>
      </c>
      <c r="D142" s="115"/>
      <c r="E142" s="23">
        <v>213</v>
      </c>
      <c r="F142" s="2">
        <f>SUM(shirak!F142+syuniq!F142+tavush!F142+armavir!F142+aragacotn!F142+'kentron '!F142+ararat!F142+lori!F142+erebuni!F142+shengavit!F142+malatia!F142+ajapnyak!F142+avan!F142+arabkir!F142+kotayq!F142+gexarquniq!F142)</f>
        <v>3</v>
      </c>
      <c r="G142" s="2">
        <f>SUM(shirak!G142+syuniq!G142+tavush!G142+armavir!G142+aragacotn!G142+'kentron '!G142+ararat!G142+lori!G142+erebuni!G142+shengavit!G142+malatia!G142+ajapnyak!G142+avan!G142+arabkir!G142+kotayq!G142+gexarquniq!G142)</f>
        <v>3</v>
      </c>
      <c r="H142" s="2">
        <f>SUM(shirak!H142+syuniq!H142+tavush!H142+armavir!H142+aragacotn!H142+'kentron '!H142+ararat!H142+lori!H142+erebuni!H142+shengavit!H142+malatia!H142+ajapnyak!H142+avan!H142+arabkir!H142+kotayq!H142+gexarquniq!H142)</f>
        <v>2</v>
      </c>
      <c r="I142" s="2">
        <f>SUM(shirak!I142+syuniq!I142+tavush!I142+armavir!I142+aragacotn!I142+'kentron '!I142+ararat!I142+lori!I142+erebuni!I142+shengavit!I142+malatia!I142+ajapnyak!I142+avan!I142+arabkir!I142+kotayq!I142+gexarquniq!I142)</f>
        <v>0</v>
      </c>
      <c r="J142" s="2">
        <f>SUM(shirak!J142+syuniq!J142+tavush!J142+armavir!J142+aragacotn!J142+'kentron '!J142+ararat!J142+lori!J142+erebuni!J142+shengavit!J142+malatia!J142+ajapnyak!J142+avan!J142+arabkir!J142+kotayq!J142+gexarquniq!J142)</f>
        <v>0</v>
      </c>
      <c r="K142" s="2">
        <f>SUM(shirak!K142+syuniq!K142+tavush!K142+armavir!K142+aragacotn!K142+'kentron '!K142+ararat!K142+lori!K142+erebuni!K142+shengavit!K142+malatia!K142+ajapnyak!K142+avan!K142+arabkir!K142+kotayq!K142+gexarquniq!K142)</f>
        <v>2</v>
      </c>
      <c r="L142" s="2">
        <f>SUM(shirak!L142+syuniq!L142+tavush!L142+armavir!L142+aragacotn!L142+'kentron '!L142+ararat!L142+lori!L142+erebuni!L142+shengavit!L142+malatia!L142+ajapnyak!L142+avan!L142+arabkir!L142+kotayq!L142+gexarquniq!L142)</f>
        <v>1</v>
      </c>
      <c r="M142" s="2">
        <f>SUM(shirak!M142+syuniq!M142+tavush!M142+armavir!M142+aragacotn!M142+'kentron '!M142+ararat!M142+lori!M142+erebuni!M142+shengavit!M142+malatia!M142+ajapnyak!M142+avan!M142+arabkir!M142+kotayq!M142+gexarquniq!M142)</f>
        <v>1</v>
      </c>
      <c r="N142" s="2">
        <f>SUM(shirak!N142+syuniq!N142+tavush!N142+armavir!N142+aragacotn!N142+'kentron '!N142+ararat!N142+lori!N142+erebuni!N142+shengavit!N142+malatia!N142+ajapnyak!N142+avan!N142+arabkir!N142+kotayq!N142+gexarquniq!N142)</f>
        <v>1</v>
      </c>
      <c r="O142" s="2">
        <f>SUM(shirak!O142+syuniq!O142+tavush!O142+armavir!O142+aragacotn!O142+'kentron '!O142+ararat!O142+lori!O142+erebuni!O142+shengavit!O142+malatia!O142+ajapnyak!O142+avan!O142+arabkir!O142+kotayq!O142+gexarquniq!O142)</f>
        <v>3</v>
      </c>
      <c r="P142" s="2">
        <v>1</v>
      </c>
    </row>
    <row r="143" spans="2:16" ht="33.75" customHeight="1" x14ac:dyDescent="0.2">
      <c r="B143" s="32" t="s">
        <v>594</v>
      </c>
      <c r="C143" s="115" t="s">
        <v>467</v>
      </c>
      <c r="D143" s="115"/>
      <c r="E143" s="23">
        <v>214</v>
      </c>
      <c r="F143" s="2">
        <f>SUM(shirak!F143+syuniq!F143+tavush!F143+armavir!F143+aragacotn!F143+'kentron '!F143+ararat!F143+lori!F143+erebuni!F143+shengavit!F143+malatia!F143+ajapnyak!F143+avan!F143+arabkir!F143+kotayq!F143+gexarquniq!F143)</f>
        <v>3</v>
      </c>
      <c r="G143" s="2">
        <f>SUM(shirak!G143+syuniq!G143+tavush!G143+armavir!G143+aragacotn!G143+'kentron '!G143+ararat!G143+lori!G143+erebuni!G143+shengavit!G143+malatia!G143+ajapnyak!G143+avan!G143+arabkir!G143+kotayq!G143+gexarquniq!G143)</f>
        <v>1</v>
      </c>
      <c r="H143" s="2">
        <f>SUM(shirak!H143+syuniq!H143+tavush!H143+armavir!H143+aragacotn!H143+'kentron '!H143+ararat!H143+lori!H143+erebuni!H143+shengavit!H143+malatia!H143+ajapnyak!H143+avan!H143+arabkir!H143+kotayq!H143+gexarquniq!H143)</f>
        <v>3</v>
      </c>
      <c r="I143" s="2">
        <f>SUM(shirak!I143+syuniq!I143+tavush!I143+armavir!I143+aragacotn!I143+'kentron '!I143+ararat!I143+lori!I143+erebuni!I143+shengavit!I143+malatia!I143+ajapnyak!I143+avan!I143+arabkir!I143+kotayq!I143+gexarquniq!I143)</f>
        <v>0</v>
      </c>
      <c r="J143" s="2">
        <f>SUM(shirak!J143+syuniq!J143+tavush!J143+armavir!J143+aragacotn!J143+'kentron '!J143+ararat!J143+lori!J143+erebuni!J143+shengavit!J143+malatia!J143+ajapnyak!J143+avan!J143+arabkir!J143+kotayq!J143+gexarquniq!J143)</f>
        <v>0</v>
      </c>
      <c r="K143" s="2">
        <f>SUM(shirak!K143+syuniq!K143+tavush!K143+armavir!K143+aragacotn!K143+'kentron '!K143+ararat!K143+lori!K143+erebuni!K143+shengavit!K143+malatia!K143+ajapnyak!K143+avan!K143+arabkir!K143+kotayq!K143+gexarquniq!K143)</f>
        <v>3</v>
      </c>
      <c r="L143" s="2">
        <f>SUM(shirak!L143+syuniq!L143+tavush!L143+armavir!L143+aragacotn!L143+'kentron '!L143+ararat!L143+lori!L143+erebuni!L143+shengavit!L143+malatia!L143+ajapnyak!L143+avan!L143+arabkir!L143+kotayq!L143+gexarquniq!L143)</f>
        <v>1</v>
      </c>
      <c r="M143" s="2">
        <f>SUM(shirak!M143+syuniq!M143+tavush!M143+armavir!M143+aragacotn!M143+'kentron '!M143+ararat!M143+lori!M143+erebuni!M143+shengavit!M143+malatia!M143+ajapnyak!M143+avan!M143+arabkir!M143+kotayq!M143+gexarquniq!M143)</f>
        <v>2</v>
      </c>
      <c r="N143" s="2">
        <f>SUM(shirak!N143+syuniq!N143+tavush!N143+armavir!N143+aragacotn!N143+'kentron '!N143+ararat!N143+lori!N143+erebuni!N143+shengavit!N143+malatia!N143+ajapnyak!N143+avan!N143+arabkir!N143+kotayq!N143+gexarquniq!N143)</f>
        <v>0</v>
      </c>
      <c r="O143" s="2">
        <f>SUM(shirak!O143+syuniq!O143+tavush!O143+armavir!O143+aragacotn!O143+'kentron '!O143+ararat!O143+lori!O143+erebuni!O143+shengavit!O143+malatia!O143+ajapnyak!O143+avan!O143+arabkir!O143+kotayq!O143+gexarquniq!O143)</f>
        <v>1</v>
      </c>
      <c r="P143" s="2">
        <v>0</v>
      </c>
    </row>
    <row r="144" spans="2:16" ht="33.75" customHeight="1" x14ac:dyDescent="0.2">
      <c r="B144" s="32" t="s">
        <v>595</v>
      </c>
      <c r="C144" s="115" t="s">
        <v>542</v>
      </c>
      <c r="D144" s="115"/>
      <c r="E144" s="23">
        <v>215</v>
      </c>
      <c r="F144" s="2">
        <f>SUM(shirak!F144+syuniq!F144+tavush!F144+armavir!F144+aragacotn!F144+'kentron '!F144+ararat!F144+lori!F144+erebuni!F144+shengavit!F144+malatia!F144+ajapnyak!F144+avan!F144+arabkir!F144+kotayq!F144+gexarquniq!F144)</f>
        <v>12</v>
      </c>
      <c r="G144" s="2">
        <f>SUM(shirak!G144+syuniq!G144+tavush!G144+armavir!G144+aragacotn!G144+'kentron '!G144+ararat!G144+lori!G144+erebuni!G144+shengavit!G144+malatia!G144+ajapnyak!G144+avan!G144+arabkir!G144+kotayq!G144+gexarquniq!G144)</f>
        <v>15</v>
      </c>
      <c r="H144" s="2">
        <f>SUM(shirak!H144+syuniq!H144+tavush!H144+armavir!H144+aragacotn!H144+'kentron '!H144+ararat!H144+lori!H144+erebuni!H144+shengavit!H144+malatia!H144+ajapnyak!H144+avan!H144+arabkir!H144+kotayq!H144+gexarquniq!H144)</f>
        <v>13</v>
      </c>
      <c r="I144" s="2">
        <f>SUM(shirak!I144+syuniq!I144+tavush!I144+armavir!I144+aragacotn!I144+'kentron '!I144+ararat!I144+lori!I144+erebuni!I144+shengavit!I144+malatia!I144+ajapnyak!I144+avan!I144+arabkir!I144+kotayq!I144+gexarquniq!I144)</f>
        <v>2</v>
      </c>
      <c r="J144" s="2">
        <f>SUM(shirak!J144+syuniq!J144+tavush!J144+armavir!J144+aragacotn!J144+'kentron '!J144+ararat!J144+lori!J144+erebuni!J144+shengavit!J144+malatia!J144+ajapnyak!J144+avan!J144+arabkir!J144+kotayq!J144+gexarquniq!J144)</f>
        <v>0</v>
      </c>
      <c r="K144" s="2">
        <f>SUM(shirak!K144+syuniq!K144+tavush!K144+armavir!K144+aragacotn!K144+'kentron '!K144+ararat!K144+lori!K144+erebuni!K144+shengavit!K144+malatia!K144+ajapnyak!K144+avan!K144+arabkir!K144+kotayq!K144+gexarquniq!K144)</f>
        <v>15</v>
      </c>
      <c r="L144" s="2">
        <f>SUM(shirak!L144+syuniq!L144+tavush!L144+armavir!L144+aragacotn!L144+'kentron '!L144+ararat!L144+lori!L144+erebuni!L144+shengavit!L144+malatia!L144+ajapnyak!L144+avan!L144+arabkir!L144+kotayq!L144+gexarquniq!L144)</f>
        <v>10</v>
      </c>
      <c r="M144" s="2">
        <f>SUM(shirak!M144+syuniq!M144+tavush!M144+armavir!M144+aragacotn!M144+'kentron '!M144+ararat!M144+lori!M144+erebuni!M144+shengavit!M144+malatia!M144+ajapnyak!M144+avan!M144+arabkir!M144+kotayq!M144+gexarquniq!M144)</f>
        <v>6</v>
      </c>
      <c r="N144" s="2">
        <f>SUM(shirak!N144+syuniq!N144+tavush!N144+armavir!N144+aragacotn!N144+'kentron '!N144+ararat!N144+lori!N144+erebuni!N144+shengavit!N144+malatia!N144+ajapnyak!N144+avan!N144+arabkir!N144+kotayq!N144+gexarquniq!N144)</f>
        <v>0</v>
      </c>
      <c r="O144" s="2">
        <f>SUM(shirak!O144+syuniq!O144+tavush!O144+armavir!O144+aragacotn!O144+'kentron '!O144+ararat!O144+lori!O144+erebuni!O144+shengavit!O144+malatia!O144+ajapnyak!O144+avan!O144+arabkir!O144+kotayq!O144+gexarquniq!O144)</f>
        <v>12</v>
      </c>
      <c r="P144" s="2">
        <f>SUM(shirak!P144+syuniq!P144+tavush!P144+armavir!P144+aragacotn!P144+'kentron '!P144+ararat!P144+lori!P144+erebuni!P144+shengavit!P144+malatia!P144+ajapnyak!P144+avan!P144+arabkir!P144+kotayq!P144+gexarquniq!P144)</f>
        <v>3</v>
      </c>
    </row>
    <row r="145" spans="2:16" ht="33.75" customHeight="1" x14ac:dyDescent="0.2">
      <c r="B145" s="32" t="s">
        <v>596</v>
      </c>
      <c r="C145" s="111" t="s">
        <v>471</v>
      </c>
      <c r="D145" s="112"/>
      <c r="E145" s="23">
        <v>216</v>
      </c>
      <c r="F145" s="2">
        <f>SUM(shirak!F145+syuniq!F145+tavush!F145+armavir!F145+aragacotn!F145+'kentron '!F145+ararat!F145+lori!F145+erebuni!F145+shengavit!F145+malatia!F145+ajapnyak!F145+avan!F145+arabkir!F145+kotayq!F145+gexarquniq!F145)</f>
        <v>2</v>
      </c>
      <c r="G145" s="2">
        <f>SUM(shirak!G145+syuniq!G145+tavush!G145+armavir!G145+aragacotn!G145+'kentron '!G145+ararat!G145+lori!G145+erebuni!G145+shengavit!G145+malatia!G145+ajapnyak!G145+avan!G145+arabkir!G145+kotayq!G145+gexarquniq!G145)</f>
        <v>0</v>
      </c>
      <c r="H145" s="2">
        <f>SUM(shirak!H145+syuniq!H145+tavush!H145+armavir!H145+aragacotn!H145+'kentron '!H145+ararat!H145+lori!H145+erebuni!H145+shengavit!H145+malatia!H145+ajapnyak!H145+avan!H145+arabkir!H145+kotayq!H145+gexarquniq!H145)</f>
        <v>1</v>
      </c>
      <c r="I145" s="2">
        <f>SUM(shirak!I145+syuniq!I145+tavush!I145+armavir!I145+aragacotn!I145+'kentron '!I145+ararat!I145+lori!I145+erebuni!I145+shengavit!I145+malatia!I145+ajapnyak!I145+avan!I145+arabkir!I145+kotayq!I145+gexarquniq!I145)</f>
        <v>0</v>
      </c>
      <c r="J145" s="2">
        <f>SUM(shirak!J145+syuniq!J145+tavush!J145+armavir!J145+aragacotn!J145+'kentron '!J145+ararat!J145+lori!J145+erebuni!J145+shengavit!J145+malatia!J145+ajapnyak!J145+avan!J145+arabkir!J145+kotayq!J145+gexarquniq!J145)</f>
        <v>0</v>
      </c>
      <c r="K145" s="2">
        <f>SUM(shirak!K145+syuniq!K145+tavush!K145+armavir!K145+aragacotn!K145+'kentron '!K145+ararat!K145+lori!K145+erebuni!K145+shengavit!K145+malatia!K145+ajapnyak!K145+avan!K145+arabkir!K145+kotayq!K145+gexarquniq!K145)</f>
        <v>1</v>
      </c>
      <c r="L145" s="2">
        <f>SUM(shirak!L145+syuniq!L145+tavush!L145+armavir!L145+aragacotn!L145+'kentron '!L145+ararat!L145+lori!L145+erebuni!L145+shengavit!L145+malatia!L145+ajapnyak!L145+avan!L145+arabkir!L145+kotayq!L145+gexarquniq!L145)</f>
        <v>1</v>
      </c>
      <c r="M145" s="2">
        <f>SUM(shirak!M145+syuniq!M145+tavush!M145+armavir!M145+aragacotn!M145+'kentron '!M145+ararat!M145+lori!M145+erebuni!M145+shengavit!M145+malatia!M145+ajapnyak!M145+avan!M145+arabkir!M145+kotayq!M145+gexarquniq!M145)</f>
        <v>0</v>
      </c>
      <c r="N145" s="2">
        <f>SUM(shirak!N145+syuniq!N145+tavush!N145+armavir!N145+aragacotn!N145+'kentron '!N145+ararat!N145+lori!N145+erebuni!N145+shengavit!N145+malatia!N145+ajapnyak!N145+avan!N145+arabkir!N145+kotayq!N145+gexarquniq!N145)</f>
        <v>0</v>
      </c>
      <c r="O145" s="2">
        <f>SUM(shirak!O145+syuniq!O145+tavush!O145+armavir!O145+aragacotn!O145+'kentron '!O145+ararat!O145+lori!O145+erebuni!O145+shengavit!O145+malatia!O145+ajapnyak!O145+avan!O145+arabkir!O145+kotayq!O145+gexarquniq!O145)</f>
        <v>1</v>
      </c>
      <c r="P145" s="2">
        <f>SUM(shirak!P145+syuniq!P145+tavush!P145+armavir!P145+aragacotn!P145+'kentron '!P145+ararat!P145+lori!P145+erebuni!P145+shengavit!P145+malatia!P145+ajapnyak!P145+avan!P145+arabkir!P145+kotayq!P145+gexarquniq!P145)</f>
        <v>1</v>
      </c>
    </row>
    <row r="146" spans="2:16" ht="33.75" customHeight="1" x14ac:dyDescent="0.2">
      <c r="B146" s="32" t="s">
        <v>597</v>
      </c>
      <c r="C146" s="111" t="s">
        <v>585</v>
      </c>
      <c r="D146" s="112"/>
      <c r="E146" s="23"/>
      <c r="F146" s="2">
        <f>SUM(shirak!F146+syuniq!F146+tavush!F146+armavir!F146+aragacotn!F146+'kentron '!F146+ararat!F146+lori!F146+erebuni!F146+shengavit!F146+malatia!F146+ajapnyak!F146+avan!F146+arabkir!F146+kotayq!F146+gexarquniq!F146)</f>
        <v>0</v>
      </c>
      <c r="G146" s="2">
        <f>SUM(shirak!G146+syuniq!G146+tavush!G146+armavir!G146+aragacotn!G146+'kentron '!G146+ararat!G146+lori!G146+erebuni!G146+shengavit!G146+malatia!G146+ajapnyak!G146+avan!G146+arabkir!G146+kotayq!G146+gexarquniq!G146)</f>
        <v>0</v>
      </c>
      <c r="H146" s="2">
        <f>SUM(shirak!H146+syuniq!H146+tavush!H146+armavir!H146+aragacotn!H146+'kentron '!H146+ararat!H146+lori!H146+erebuni!H146+shengavit!H146+malatia!H146+ajapnyak!H146+avan!H146+arabkir!H146+kotayq!H146+gexarquniq!H146)</f>
        <v>0</v>
      </c>
      <c r="I146" s="2">
        <f>SUM(shirak!I146+syuniq!I146+tavush!I146+armavir!I146+aragacotn!I146+'kentron '!I146+ararat!I146+lori!I146+erebuni!I146+shengavit!I146+malatia!I146+ajapnyak!I146+avan!I146+arabkir!I146+kotayq!I146+gexarquniq!I146)</f>
        <v>0</v>
      </c>
      <c r="J146" s="2">
        <f>SUM(shirak!J146+syuniq!J146+tavush!J146+armavir!J146+aragacotn!J146+'kentron '!J146+ararat!J146+lori!J146+erebuni!J146+shengavit!J146+malatia!J146+ajapnyak!J146+avan!J146+arabkir!J146+kotayq!J146+gexarquniq!J146)</f>
        <v>0</v>
      </c>
      <c r="K146" s="2">
        <f>SUM(shirak!K146+syuniq!K146+tavush!K146+armavir!K146+aragacotn!K146+'kentron '!K146+ararat!K146+lori!K146+erebuni!K146+shengavit!K146+malatia!K146+ajapnyak!K146+avan!K146+arabkir!K146+kotayq!K146+gexarquniq!K146)</f>
        <v>0</v>
      </c>
      <c r="L146" s="2">
        <f>SUM(shirak!L146+syuniq!L146+tavush!L146+armavir!L146+aragacotn!L146+'kentron '!L146+ararat!L146+lori!L146+erebuni!L146+shengavit!L146+malatia!L146+ajapnyak!L146+avan!L146+arabkir!L146+kotayq!L146+gexarquniq!L146)</f>
        <v>0</v>
      </c>
      <c r="M146" s="2">
        <f>SUM(shirak!M146+syuniq!M146+tavush!M146+armavir!M146+aragacotn!M146+'kentron '!M146+ararat!M146+lori!M146+erebuni!M146+shengavit!M146+malatia!M146+ajapnyak!M146+avan!M146+arabkir!M146+kotayq!M146+gexarquniq!M146)</f>
        <v>0</v>
      </c>
      <c r="N146" s="2">
        <f>SUM(shirak!N146+syuniq!N146+tavush!N146+armavir!N146+aragacotn!N146+'kentron '!N146+ararat!N146+lori!N146+erebuni!N146+shengavit!N146+malatia!N146+ajapnyak!N146+avan!N146+arabkir!N146+kotayq!N146+gexarquniq!N146)</f>
        <v>0</v>
      </c>
      <c r="O146" s="2">
        <f>SUM(shirak!O146+syuniq!O146+tavush!O146+armavir!O146+aragacotn!O146+'kentron '!O146+ararat!O146+lori!O146+erebuni!O146+shengavit!O146+malatia!O146+ajapnyak!O146+avan!O146+arabkir!O146+kotayq!O146+gexarquniq!O146)</f>
        <v>0</v>
      </c>
      <c r="P146" s="2">
        <f>SUM(shirak!P146+syuniq!P146+tavush!P146+armavir!P146+aragacotn!P146+'kentron '!P146+ararat!P146+lori!P146+erebuni!P146+shengavit!P146+malatia!P146+ajapnyak!P146+avan!P146+arabkir!P146+kotayq!P146+gexarquniq!P146)</f>
        <v>0</v>
      </c>
    </row>
    <row r="147" spans="2:16" ht="33.75" customHeight="1" x14ac:dyDescent="0.2">
      <c r="B147" s="77" t="s">
        <v>202</v>
      </c>
      <c r="C147" s="119" t="s">
        <v>510</v>
      </c>
      <c r="D147" s="120"/>
      <c r="E147" s="23"/>
      <c r="F147" s="2">
        <f>SUM(shirak!F147+syuniq!F147+tavush!F147+armavir!F147+aragacotn!F147+'kentron '!F147+ararat!F147+lori!F147+erebuni!F147+shengavit!F147+malatia!F147+ajapnyak!F147+avan!F147+arabkir!F147+kotayq!F147+gexarquniq!F147)</f>
        <v>54</v>
      </c>
      <c r="G147" s="2">
        <f>SUM(shirak!G147+syuniq!G147+tavush!G147+armavir!G147+aragacotn!G147+'kentron '!G147+ararat!G147+lori!G147+erebuni!G147+shengavit!G147+malatia!G147+ajapnyak!G147+avan!G147+arabkir!G147+kotayq!G147+gexarquniq!G147)</f>
        <v>111</v>
      </c>
      <c r="H147" s="2">
        <f>SUM(shirak!H147+syuniq!H147+tavush!H147+armavir!H147+aragacotn!H147+'kentron '!H147+ararat!H147+lori!H147+erebuni!H147+shengavit!H147+malatia!H147+ajapnyak!H147+avan!H147+arabkir!H147+kotayq!H147+gexarquniq!H147)</f>
        <v>111</v>
      </c>
      <c r="I147" s="2">
        <f>SUM(shirak!I147+syuniq!I147+tavush!I147+armavir!I147+aragacotn!I147+'kentron '!I147+ararat!I147+lori!I147+erebuni!I147+shengavit!I147+malatia!I147+ajapnyak!I147+avan!I147+arabkir!I147+kotayq!I147+gexarquniq!I147)</f>
        <v>9</v>
      </c>
      <c r="J147" s="2">
        <f>SUM(shirak!J147+syuniq!J147+tavush!J147+armavir!J147+aragacotn!J147+'kentron '!J147+ararat!J147+lori!J147+erebuni!J147+shengavit!J147+malatia!J147+ajapnyak!J147+avan!J147+arabkir!J147+kotayq!J147+gexarquniq!J147)</f>
        <v>0</v>
      </c>
      <c r="K147" s="2">
        <f>SUM(shirak!K147+syuniq!K147+tavush!K147+armavir!K147+aragacotn!K147+'kentron '!K147+ararat!K147+lori!K147+erebuni!K147+shengavit!K147+malatia!K147+ajapnyak!K147+avan!K147+arabkir!K147+kotayq!K147+gexarquniq!K147)</f>
        <v>120</v>
      </c>
      <c r="L147" s="2">
        <f>SUM(shirak!L147+syuniq!L147+tavush!L147+armavir!L147+aragacotn!L147+'kentron '!L147+ararat!L147+lori!L147+erebuni!L147+shengavit!L147+malatia!L147+ajapnyak!L147+avan!L147+arabkir!L147+kotayq!L147+gexarquniq!L147)</f>
        <v>72</v>
      </c>
      <c r="M147" s="2">
        <f>SUM(shirak!M147+syuniq!M147+tavush!M147+armavir!M147+aragacotn!M147+'kentron '!M147+ararat!M147+lori!M147+erebuni!M147+shengavit!M147+malatia!M147+ajapnyak!M147+avan!M147+arabkir!M147+kotayq!M147+gexarquniq!M147)</f>
        <v>45</v>
      </c>
      <c r="N147" s="2">
        <f>SUM(shirak!N147+syuniq!N147+tavush!N147+armavir!N147+aragacotn!N147+'kentron '!N147+ararat!N147+lori!N147+erebuni!N147+shengavit!N147+malatia!N147+ajapnyak!N147+avan!N147+arabkir!N147+kotayq!N147+gexarquniq!N147)</f>
        <v>2</v>
      </c>
      <c r="O147" s="2">
        <f>SUM(shirak!O147+syuniq!O147+tavush!O147+armavir!O147+aragacotn!O147+'kentron '!O147+ararat!O147+lori!O147+erebuni!O147+shengavit!O147+malatia!O147+ajapnyak!O147+avan!O147+arabkir!O147+kotayq!O147+gexarquniq!O147)</f>
        <v>43</v>
      </c>
      <c r="P147" s="2">
        <f>SUM(shirak!P147+syuniq!P147+tavush!P147+armavir!P147+aragacotn!P147+'kentron '!P147+ararat!P147+lori!P147+erebuni!P147+shengavit!P147+malatia!P147+ajapnyak!P147+avan!P147+arabkir!P147+kotayq!P147+gexarquniq!P147)</f>
        <v>4</v>
      </c>
    </row>
    <row r="148" spans="2:16" ht="33.75" customHeight="1" x14ac:dyDescent="0.2">
      <c r="B148" s="22">
        <v>8.1</v>
      </c>
      <c r="C148" s="115" t="s">
        <v>543</v>
      </c>
      <c r="D148" s="115"/>
      <c r="E148" s="23">
        <v>217</v>
      </c>
      <c r="F148" s="2">
        <f>SUM(shirak!F148+syuniq!F148+tavush!F148+armavir!F148+aragacotn!F148+'kentron '!F148+ararat!F148+lori!F148+erebuni!F148+shengavit!F148+malatia!F148+ajapnyak!F148+avan!F148+arabkir!F148+kotayq!F148+gexarquniq!F148)</f>
        <v>0</v>
      </c>
      <c r="G148" s="2">
        <f>SUM(shirak!G148+syuniq!G148+tavush!G148+armavir!G148+aragacotn!G148+'kentron '!G148+ararat!G148+lori!G148+erebuni!G148+shengavit!G148+malatia!G148+ajapnyak!G148+avan!G148+arabkir!G148+kotayq!G148+gexarquniq!G148)</f>
        <v>0</v>
      </c>
      <c r="H148" s="2">
        <f>SUM(shirak!H148+syuniq!H148+tavush!H148+armavir!H148+aragacotn!H148+'kentron '!H148+ararat!H148+lori!H148+erebuni!H148+shengavit!H148+malatia!H148+ajapnyak!H148+avan!H148+arabkir!H148+kotayq!H148+gexarquniq!H148)</f>
        <v>0</v>
      </c>
      <c r="I148" s="2">
        <f>SUM(shirak!I148+syuniq!I148+tavush!I148+armavir!I148+aragacotn!I148+'kentron '!I148+ararat!I148+lori!I148+erebuni!I148+shengavit!I148+malatia!I148+ajapnyak!I148+avan!I148+arabkir!I148+kotayq!I148+gexarquniq!I148)</f>
        <v>0</v>
      </c>
      <c r="J148" s="2">
        <f>SUM(shirak!J148+syuniq!J148+tavush!J148+armavir!J148+aragacotn!J148+'kentron '!J148+ararat!J148+lori!J148+erebuni!J148+shengavit!J148+malatia!J148+ajapnyak!J148+avan!J148+arabkir!J148+kotayq!J148+gexarquniq!J148)</f>
        <v>0</v>
      </c>
      <c r="K148" s="2">
        <f>SUM(shirak!K148+syuniq!K148+tavush!K148+armavir!K148+aragacotn!K148+'kentron '!K148+ararat!K148+lori!K148+erebuni!K148+shengavit!K148+malatia!K148+ajapnyak!K148+avan!K148+arabkir!K148+kotayq!K148+gexarquniq!K148)</f>
        <v>0</v>
      </c>
      <c r="L148" s="2">
        <f>SUM(shirak!L148+syuniq!L148+tavush!L148+armavir!L148+aragacotn!L148+'kentron '!L148+ararat!L148+lori!L148+erebuni!L148+shengavit!L148+malatia!L148+ajapnyak!L148+avan!L148+arabkir!L148+kotayq!L148+gexarquniq!L148)</f>
        <v>0</v>
      </c>
      <c r="M148" s="2">
        <f>SUM(shirak!M148+syuniq!M148+tavush!M148+armavir!M148+aragacotn!M148+'kentron '!M148+ararat!M148+lori!M148+erebuni!M148+shengavit!M148+malatia!M148+ajapnyak!M148+avan!M148+arabkir!M148+kotayq!M148+gexarquniq!M148)</f>
        <v>0</v>
      </c>
      <c r="N148" s="2">
        <f>SUM(shirak!N148+syuniq!N148+tavush!N148+armavir!N148+aragacotn!N148+'kentron '!N148+ararat!N148+lori!N148+erebuni!N148+shengavit!N148+malatia!N148+ajapnyak!N148+avan!N148+arabkir!N148+kotayq!N148+gexarquniq!N148)</f>
        <v>0</v>
      </c>
      <c r="O148" s="2">
        <f>SUM(shirak!O148+syuniq!O148+tavush!O148+armavir!O148+aragacotn!O148+'kentron '!O148+ararat!O148+lori!O148+erebuni!O148+shengavit!O148+malatia!O148+ajapnyak!O148+avan!O148+arabkir!O148+kotayq!O148+gexarquniq!O148)</f>
        <v>0</v>
      </c>
      <c r="P148" s="2">
        <f>SUM(shirak!P148+syuniq!P148+tavush!P148+armavir!P148+aragacotn!P148+'kentron '!P148+ararat!P148+lori!P148+erebuni!P148+shengavit!P148+malatia!P148+ajapnyak!P148+avan!P148+arabkir!P148+kotayq!P148+gexarquniq!P148)</f>
        <v>0</v>
      </c>
    </row>
    <row r="149" spans="2:16" ht="33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2">
        <f>SUM(shirak!F149+syuniq!F149+tavush!F149+armavir!F149+aragacotn!F149+'kentron '!F149+ararat!F149+lori!F149+erebuni!F149+shengavit!F149+malatia!F149+ajapnyak!F149+avan!F149+arabkir!F149+kotayq!F149+gexarquniq!F149)</f>
        <v>0</v>
      </c>
      <c r="G149" s="2">
        <f>SUM(shirak!G149+syuniq!G149+tavush!G149+armavir!G149+aragacotn!G149+'kentron '!G149+ararat!G149+lori!G149+erebuni!G149+shengavit!G149+malatia!G149+ajapnyak!G149+avan!G149+arabkir!G149+kotayq!G149+gexarquniq!G149)</f>
        <v>0</v>
      </c>
      <c r="H149" s="2">
        <f>SUM(shirak!H149+syuniq!H149+tavush!H149+armavir!H149+aragacotn!H149+'kentron '!H149+ararat!H149+lori!H149+erebuni!H149+shengavit!H149+malatia!H149+ajapnyak!H149+avan!H149+arabkir!H149+kotayq!H149+gexarquniq!H149)</f>
        <v>0</v>
      </c>
      <c r="I149" s="2">
        <f>SUM(shirak!I149+syuniq!I149+tavush!I149+armavir!I149+aragacotn!I149+'kentron '!I149+ararat!I149+lori!I149+erebuni!I149+shengavit!I149+malatia!I149+ajapnyak!I149+avan!I149+arabkir!I149+kotayq!I149+gexarquniq!I149)</f>
        <v>0</v>
      </c>
      <c r="J149" s="2">
        <f>SUM(shirak!J149+syuniq!J149+tavush!J149+armavir!J149+aragacotn!J149+'kentron '!J149+ararat!J149+lori!J149+erebuni!J149+shengavit!J149+malatia!J149+ajapnyak!J149+avan!J149+arabkir!J149+kotayq!J149+gexarquniq!J149)</f>
        <v>0</v>
      </c>
      <c r="K149" s="2">
        <f>SUM(shirak!K149+syuniq!K149+tavush!K149+armavir!K149+aragacotn!K149+'kentron '!K149+ararat!K149+lori!K149+erebuni!K149+shengavit!K149+malatia!K149+ajapnyak!K149+avan!K149+arabkir!K149+kotayq!K149+gexarquniq!K149)</f>
        <v>0</v>
      </c>
      <c r="L149" s="2">
        <f>SUM(shirak!L149+syuniq!L149+tavush!L149+armavir!L149+aragacotn!L149+'kentron '!L149+ararat!L149+lori!L149+erebuni!L149+shengavit!L149+malatia!L149+ajapnyak!L149+avan!L149+arabkir!L149+kotayq!L149+gexarquniq!L149)</f>
        <v>0</v>
      </c>
      <c r="M149" s="2">
        <f>SUM(shirak!M149+syuniq!M149+tavush!M149+armavir!M149+aragacotn!M149+'kentron '!M149+ararat!M149+lori!M149+erebuni!M149+shengavit!M149+malatia!M149+ajapnyak!M149+avan!M149+arabkir!M149+kotayq!M149+gexarquniq!M149)</f>
        <v>0</v>
      </c>
      <c r="N149" s="2">
        <f>SUM(shirak!N149+syuniq!N149+tavush!N149+armavir!N149+aragacotn!N149+'kentron '!N149+ararat!N149+lori!N149+erebuni!N149+shengavit!N149+malatia!N149+ajapnyak!N149+avan!N149+arabkir!N149+kotayq!N149+gexarquniq!N149)</f>
        <v>0</v>
      </c>
      <c r="O149" s="2">
        <f>SUM(shirak!O149+syuniq!O149+tavush!O149+armavir!O149+aragacotn!O149+'kentron '!O149+ararat!O149+lori!O149+erebuni!O149+shengavit!O149+malatia!O149+ajapnyak!O149+avan!O149+arabkir!O149+kotayq!O149+gexarquniq!O149)</f>
        <v>0</v>
      </c>
      <c r="P149" s="2">
        <f>SUM(shirak!P149+syuniq!P149+tavush!P149+armavir!P149+aragacotn!P149+'kentron '!P149+ararat!P149+lori!P149+erebuni!P149+shengavit!P149+malatia!P149+ajapnyak!P149+avan!P149+arabkir!P149+kotayq!P149+gexarquniq!P149)</f>
        <v>0</v>
      </c>
    </row>
    <row r="150" spans="2:16" ht="33.75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2">
        <f>SUM(shirak!F150+syuniq!F150+tavush!F150+armavir!F150+aragacotn!F150+'kentron '!F150+ararat!F150+lori!F150+erebuni!F150+shengavit!F150+malatia!F150+ajapnyak!F150+avan!F150+arabkir!F150+kotayq!F150+gexarquniq!F150)</f>
        <v>1</v>
      </c>
      <c r="G150" s="2">
        <f>SUM(shirak!G150+syuniq!G150+tavush!G150+armavir!G150+aragacotn!G150+'kentron '!G150+ararat!G150+lori!G150+erebuni!G150+shengavit!G150+malatia!G150+ajapnyak!G150+avan!G150+arabkir!G150+kotayq!G150+gexarquniq!G150)</f>
        <v>0</v>
      </c>
      <c r="H150" s="2">
        <f>SUM(shirak!H150+syuniq!H150+tavush!H150+armavir!H150+aragacotn!H150+'kentron '!H150+ararat!H150+lori!H150+erebuni!H150+shengavit!H150+malatia!H150+ajapnyak!H150+avan!H150+arabkir!H150+kotayq!H150+gexarquniq!H150)</f>
        <v>0</v>
      </c>
      <c r="I150" s="2">
        <f>SUM(shirak!I150+syuniq!I150+tavush!I150+armavir!I150+aragacotn!I150+'kentron '!I150+ararat!I150+lori!I150+erebuni!I150+shengavit!I150+malatia!I150+ajapnyak!I150+avan!I150+arabkir!I150+kotayq!I150+gexarquniq!I150)</f>
        <v>0</v>
      </c>
      <c r="J150" s="2">
        <f>SUM(shirak!J150+syuniq!J150+tavush!J150+armavir!J150+aragacotn!J150+'kentron '!J150+ararat!J150+lori!J150+erebuni!J150+shengavit!J150+malatia!J150+ajapnyak!J150+avan!J150+arabkir!J150+kotayq!J150+gexarquniq!J150)</f>
        <v>0</v>
      </c>
      <c r="K150" s="2">
        <f>SUM(shirak!K150+syuniq!K150+tavush!K150+armavir!K150+aragacotn!K150+'kentron '!K150+ararat!K150+lori!K150+erebuni!K150+shengavit!K150+malatia!K150+ajapnyak!K150+avan!K150+arabkir!K150+kotayq!K150+gexarquniq!K150)</f>
        <v>0</v>
      </c>
      <c r="L150" s="2">
        <f>SUM(shirak!L150+syuniq!L150+tavush!L150+armavir!L150+aragacotn!L150+'kentron '!L150+ararat!L150+lori!L150+erebuni!L150+shengavit!L150+malatia!L150+ajapnyak!L150+avan!L150+arabkir!L150+kotayq!L150+gexarquniq!L150)</f>
        <v>0</v>
      </c>
      <c r="M150" s="2">
        <f>SUM(shirak!M150+syuniq!M150+tavush!M150+armavir!M150+aragacotn!M150+'kentron '!M150+ararat!M150+lori!M150+erebuni!M150+shengavit!M150+malatia!M150+ajapnyak!M150+avan!M150+arabkir!M150+kotayq!M150+gexarquniq!M150)</f>
        <v>0</v>
      </c>
      <c r="N150" s="2">
        <f>SUM(shirak!N150+syuniq!N150+tavush!N150+armavir!N150+aragacotn!N150+'kentron '!N150+ararat!N150+lori!N150+erebuni!N150+shengavit!N150+malatia!N150+ajapnyak!N150+avan!N150+arabkir!N150+kotayq!N150+gexarquniq!N150)</f>
        <v>0</v>
      </c>
      <c r="O150" s="2">
        <f>SUM(shirak!O150+syuniq!O150+tavush!O150+armavir!O150+aragacotn!O150+'kentron '!O150+ararat!O150+lori!O150+erebuni!O150+shengavit!O150+malatia!O150+ajapnyak!O150+avan!O150+arabkir!O150+kotayq!O150+gexarquniq!O150)</f>
        <v>1</v>
      </c>
      <c r="P150" s="2">
        <f>SUM(shirak!P150+syuniq!P150+tavush!P150+armavir!P150+aragacotn!P150+'kentron '!P150+ararat!P150+lori!P150+erebuni!P150+shengavit!P150+malatia!P150+ajapnyak!P150+avan!P150+arabkir!P150+kotayq!P150+gexarquniq!P150)</f>
        <v>0</v>
      </c>
    </row>
    <row r="151" spans="2:16" ht="33.75" customHeight="1" x14ac:dyDescent="0.2">
      <c r="B151" s="22">
        <v>8.4</v>
      </c>
      <c r="C151" s="111" t="s">
        <v>524</v>
      </c>
      <c r="D151" s="112"/>
      <c r="E151" s="23">
        <v>219</v>
      </c>
      <c r="F151" s="2">
        <f>SUM(shirak!F151+syuniq!F151+tavush!F151+armavir!F151+aragacotn!F151+'kentron '!F151+ararat!F151+lori!F151+erebuni!F151+shengavit!F151+malatia!F151+ajapnyak!F151+avan!F151+arabkir!F151+kotayq!F151+gexarquniq!F151)</f>
        <v>0</v>
      </c>
      <c r="G151" s="2">
        <f>SUM(shirak!G151+syuniq!G151+tavush!G151+armavir!G151+aragacotn!G151+'kentron '!G151+ararat!G151+lori!G151+erebuni!G151+shengavit!G151+malatia!G151+ajapnyak!G151+avan!G151+arabkir!G151+kotayq!G151+gexarquniq!G151)</f>
        <v>0</v>
      </c>
      <c r="H151" s="2">
        <f>SUM(shirak!H151+syuniq!H151+tavush!H151+armavir!H151+aragacotn!H151+'kentron '!H151+ararat!H151+lori!H151+erebuni!H151+shengavit!H151+malatia!H151+ajapnyak!H151+avan!H151+arabkir!H151+kotayq!H151+gexarquniq!H151)</f>
        <v>0</v>
      </c>
      <c r="I151" s="2">
        <f>SUM(shirak!I151+syuniq!I151+tavush!I151+armavir!I151+aragacotn!I151+'kentron '!I151+ararat!I151+lori!I151+erebuni!I151+shengavit!I151+malatia!I151+ajapnyak!I151+avan!I151+arabkir!I151+kotayq!I151+gexarquniq!I151)</f>
        <v>0</v>
      </c>
      <c r="J151" s="2">
        <f>SUM(shirak!J151+syuniq!J151+tavush!J151+armavir!J151+aragacotn!J151+'kentron '!J151+ararat!J151+lori!J151+erebuni!J151+shengavit!J151+malatia!J151+ajapnyak!J151+avan!J151+arabkir!J151+kotayq!J151+gexarquniq!J151)</f>
        <v>0</v>
      </c>
      <c r="K151" s="2">
        <f>SUM(shirak!K151+syuniq!K151+tavush!K151+armavir!K151+aragacotn!K151+'kentron '!K151+ararat!K151+lori!K151+erebuni!K151+shengavit!K151+malatia!K151+ajapnyak!K151+avan!K151+arabkir!K151+kotayq!K151+gexarquniq!K151)</f>
        <v>0</v>
      </c>
      <c r="L151" s="2">
        <f>SUM(shirak!L151+syuniq!L151+tavush!L151+armavir!L151+aragacotn!L151+'kentron '!L151+ararat!L151+lori!L151+erebuni!L151+shengavit!L151+malatia!L151+ajapnyak!L151+avan!L151+arabkir!L151+kotayq!L151+gexarquniq!L151)</f>
        <v>0</v>
      </c>
      <c r="M151" s="2">
        <f>SUM(shirak!M151+syuniq!M151+tavush!M151+armavir!M151+aragacotn!M151+'kentron '!M151+ararat!M151+lori!M151+erebuni!M151+shengavit!M151+malatia!M151+ajapnyak!M151+avan!M151+arabkir!M151+kotayq!M151+gexarquniq!M151)</f>
        <v>0</v>
      </c>
      <c r="N151" s="2">
        <f>SUM(shirak!N151+syuniq!N151+tavush!N151+armavir!N151+aragacotn!N151+'kentron '!N151+ararat!N151+lori!N151+erebuni!N151+shengavit!N151+malatia!N151+ajapnyak!N151+avan!N151+arabkir!N151+kotayq!N151+gexarquniq!N151)</f>
        <v>0</v>
      </c>
      <c r="O151" s="2">
        <f>SUM(shirak!O151+syuniq!O151+tavush!O151+armavir!O151+aragacotn!O151+'kentron '!O151+ararat!O151+lori!O151+erebuni!O151+shengavit!O151+malatia!O151+ajapnyak!O151+avan!O151+arabkir!O151+kotayq!O151+gexarquniq!O151)</f>
        <v>0</v>
      </c>
      <c r="P151" s="2">
        <f>SUM(shirak!P151+syuniq!P151+tavush!P151+armavir!P151+aragacotn!P151+'kentron '!P151+ararat!P151+lori!P151+erebuni!P151+shengavit!P151+malatia!P151+ajapnyak!P151+avan!P151+arabkir!P151+kotayq!P151+gexarquniq!P151)</f>
        <v>0</v>
      </c>
    </row>
    <row r="152" spans="2:16" ht="33.75" customHeight="1" x14ac:dyDescent="0.2">
      <c r="B152" s="22">
        <v>8.5</v>
      </c>
      <c r="C152" s="111" t="s">
        <v>576</v>
      </c>
      <c r="D152" s="112"/>
      <c r="E152" s="23">
        <v>220</v>
      </c>
      <c r="F152" s="2">
        <f>SUM(shirak!F152+syuniq!F152+tavush!F152+armavir!F152+aragacotn!F152+'kentron '!F152+ararat!F152+lori!F152+erebuni!F152+shengavit!F152+malatia!F152+ajapnyak!F152+avan!F152+arabkir!F152+kotayq!F152+gexarquniq!F152)</f>
        <v>0</v>
      </c>
      <c r="G152" s="2">
        <f>SUM(shirak!G152+syuniq!G152+tavush!G152+armavir!G152+aragacotn!G152+'kentron '!G152+ararat!G152+lori!G152+erebuni!G152+shengavit!G152+malatia!G152+ajapnyak!G152+avan!G152+arabkir!G152+kotayq!G152+gexarquniq!G152)</f>
        <v>0</v>
      </c>
      <c r="H152" s="2">
        <f>SUM(shirak!H152+syuniq!H152+tavush!H152+armavir!H152+aragacotn!H152+'kentron '!H152+ararat!H152+lori!H152+erebuni!H152+shengavit!H152+malatia!H152+ajapnyak!H152+avan!H152+arabkir!H152+kotayq!H152+gexarquniq!H152)</f>
        <v>0</v>
      </c>
      <c r="I152" s="2">
        <f>SUM(shirak!I152+syuniq!I152+tavush!I152+armavir!I152+aragacotn!I152+'kentron '!I152+ararat!I152+lori!I152+erebuni!I152+shengavit!I152+malatia!I152+ajapnyak!I152+avan!I152+arabkir!I152+kotayq!I152+gexarquniq!I152)</f>
        <v>0</v>
      </c>
      <c r="J152" s="2">
        <f>SUM(shirak!J152+syuniq!J152+tavush!J152+armavir!J152+aragacotn!J152+'kentron '!J152+ararat!J152+lori!J152+erebuni!J152+shengavit!J152+malatia!J152+ajapnyak!J152+avan!J152+arabkir!J152+kotayq!J152+gexarquniq!J152)</f>
        <v>0</v>
      </c>
      <c r="K152" s="2">
        <f>SUM(shirak!K152+syuniq!K152+tavush!K152+armavir!K152+aragacotn!K152+'kentron '!K152+ararat!K152+lori!K152+erebuni!K152+shengavit!K152+malatia!K152+ajapnyak!K152+avan!K152+arabkir!K152+kotayq!K152+gexarquniq!K152)</f>
        <v>0</v>
      </c>
      <c r="L152" s="2">
        <f>SUM(shirak!L152+syuniq!L152+tavush!L152+armavir!L152+aragacotn!L152+'kentron '!L152+ararat!L152+lori!L152+erebuni!L152+shengavit!L152+malatia!L152+ajapnyak!L152+avan!L152+arabkir!L152+kotayq!L152+gexarquniq!L152)</f>
        <v>0</v>
      </c>
      <c r="M152" s="2">
        <f>SUM(shirak!M152+syuniq!M152+tavush!M152+armavir!M152+aragacotn!M152+'kentron '!M152+ararat!M152+lori!M152+erebuni!M152+shengavit!M152+malatia!M152+ajapnyak!M152+avan!M152+arabkir!M152+kotayq!M152+gexarquniq!M152)</f>
        <v>0</v>
      </c>
      <c r="N152" s="2">
        <f>SUM(shirak!N152+syuniq!N152+tavush!N152+armavir!N152+aragacotn!N152+'kentron '!N152+ararat!N152+lori!N152+erebuni!N152+shengavit!N152+malatia!N152+ajapnyak!N152+avan!N152+arabkir!N152+kotayq!N152+gexarquniq!N152)</f>
        <v>0</v>
      </c>
      <c r="O152" s="2">
        <f>SUM(shirak!O152+syuniq!O152+tavush!O152+armavir!O152+aragacotn!O152+'kentron '!O152+ararat!O152+lori!O152+erebuni!O152+shengavit!O152+malatia!O152+ajapnyak!O152+avan!O152+arabkir!O152+kotayq!O152+gexarquniq!O152)</f>
        <v>0</v>
      </c>
      <c r="P152" s="2">
        <f>SUM(shirak!P152+syuniq!P152+tavush!P152+armavir!P152+aragacotn!P152+'kentron '!P152+ararat!P152+lori!P152+erebuni!P152+shengavit!P152+malatia!P152+ajapnyak!P152+avan!P152+arabkir!P152+kotayq!P152+gexarquniq!P152)</f>
        <v>0</v>
      </c>
    </row>
    <row r="153" spans="2:16" ht="33.75" customHeight="1" x14ac:dyDescent="0.2">
      <c r="B153" s="22">
        <v>8.6</v>
      </c>
      <c r="C153" s="111" t="s">
        <v>577</v>
      </c>
      <c r="D153" s="112"/>
      <c r="E153" s="23">
        <v>221</v>
      </c>
      <c r="F153" s="2">
        <f>SUM(shirak!F153+syuniq!F153+tavush!F153+armavir!F153+aragacotn!F153+'kentron '!F153+ararat!F153+lori!F153+erebuni!F153+shengavit!F153+malatia!F153+ajapnyak!F153+avan!F153+arabkir!F153+kotayq!F153+gexarquniq!F153)</f>
        <v>0</v>
      </c>
      <c r="G153" s="2">
        <f>SUM(shirak!G153+syuniq!G153+tavush!G153+armavir!G153+aragacotn!G153+'kentron '!G153+ararat!G153+lori!G153+erebuni!G153+shengavit!G153+malatia!G153+ajapnyak!G153+avan!G153+arabkir!G153+kotayq!G153+gexarquniq!G153)</f>
        <v>0</v>
      </c>
      <c r="H153" s="2">
        <f>SUM(shirak!H153+syuniq!H153+tavush!H153+armavir!H153+aragacotn!H153+'kentron '!H153+ararat!H153+lori!H153+erebuni!H153+shengavit!H153+malatia!H153+ajapnyak!H153+avan!H153+arabkir!H153+kotayq!H153+gexarquniq!H153)</f>
        <v>0</v>
      </c>
      <c r="I153" s="2">
        <f>SUM(shirak!I153+syuniq!I153+tavush!I153+armavir!I153+aragacotn!I153+'kentron '!I153+ararat!I153+lori!I153+erebuni!I153+shengavit!I153+malatia!I153+ajapnyak!I153+avan!I153+arabkir!I153+kotayq!I153+gexarquniq!I153)</f>
        <v>0</v>
      </c>
      <c r="J153" s="2">
        <f>SUM(shirak!J153+syuniq!J153+tavush!J153+armavir!J153+aragacotn!J153+'kentron '!J153+ararat!J153+lori!J153+erebuni!J153+shengavit!J153+malatia!J153+ajapnyak!J153+avan!J153+arabkir!J153+kotayq!J153+gexarquniq!J153)</f>
        <v>0</v>
      </c>
      <c r="K153" s="2">
        <f>SUM(shirak!K153+syuniq!K153+tavush!K153+armavir!K153+aragacotn!K153+'kentron '!K153+ararat!K153+lori!K153+erebuni!K153+shengavit!K153+malatia!K153+ajapnyak!K153+avan!K153+arabkir!K153+kotayq!K153+gexarquniq!K153)</f>
        <v>0</v>
      </c>
      <c r="L153" s="2">
        <f>SUM(shirak!L153+syuniq!L153+tavush!L153+armavir!L153+aragacotn!L153+'kentron '!L153+ararat!L153+lori!L153+erebuni!L153+shengavit!L153+malatia!L153+ajapnyak!L153+avan!L153+arabkir!L153+kotayq!L153+gexarquniq!L153)</f>
        <v>0</v>
      </c>
      <c r="M153" s="2">
        <f>SUM(shirak!M153+syuniq!M153+tavush!M153+armavir!M153+aragacotn!M153+'kentron '!M153+ararat!M153+lori!M153+erebuni!M153+shengavit!M153+malatia!M153+ajapnyak!M153+avan!M153+arabkir!M153+kotayq!M153+gexarquniq!M153)</f>
        <v>0</v>
      </c>
      <c r="N153" s="2">
        <f>SUM(shirak!N153+syuniq!N153+tavush!N153+armavir!N153+aragacotn!N153+'kentron '!N153+ararat!N153+lori!N153+erebuni!N153+shengavit!N153+malatia!N153+ajapnyak!N153+avan!N153+arabkir!N153+kotayq!N153+gexarquniq!N153)</f>
        <v>0</v>
      </c>
      <c r="O153" s="2">
        <f>SUM(shirak!O153+syuniq!O153+tavush!O153+armavir!O153+aragacotn!O153+'kentron '!O153+ararat!O153+lori!O153+erebuni!O153+shengavit!O153+malatia!O153+ajapnyak!O153+avan!O153+arabkir!O153+kotayq!O153+gexarquniq!O153)</f>
        <v>0</v>
      </c>
      <c r="P153" s="2">
        <f>SUM(shirak!P153+syuniq!P153+tavush!P153+armavir!P153+aragacotn!P153+'kentron '!P153+ararat!P153+lori!P153+erebuni!P153+shengavit!P153+malatia!P153+ajapnyak!P153+avan!P153+arabkir!P153+kotayq!P153+gexarquniq!P153)</f>
        <v>0</v>
      </c>
    </row>
    <row r="154" spans="2:16" ht="33.75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2">
        <f>SUM(shirak!F154+syuniq!F154+tavush!F154+armavir!F154+aragacotn!F154+'kentron '!F154+ararat!F154+lori!F154+erebuni!F154+shengavit!F154+malatia!F154+ajapnyak!F154+avan!F154+arabkir!F154+kotayq!F154+gexarquniq!F154)</f>
        <v>0</v>
      </c>
      <c r="G154" s="2">
        <f>SUM(shirak!G154+syuniq!G154+tavush!G154+armavir!G154+aragacotn!G154+'kentron '!G154+ararat!G154+lori!G154+erebuni!G154+shengavit!G154+malatia!G154+ajapnyak!G154+avan!G154+arabkir!G154+kotayq!G154+gexarquniq!G154)</f>
        <v>0</v>
      </c>
      <c r="H154" s="2">
        <f>SUM(shirak!H154+syuniq!H154+tavush!H154+armavir!H154+aragacotn!H154+'kentron '!H154+ararat!H154+lori!H154+erebuni!H154+shengavit!H154+malatia!H154+ajapnyak!H154+avan!H154+arabkir!H154+kotayq!H154+gexarquniq!H154)</f>
        <v>0</v>
      </c>
      <c r="I154" s="2">
        <f>SUM(shirak!I154+syuniq!I154+tavush!I154+armavir!I154+aragacotn!I154+'kentron '!I154+ararat!I154+lori!I154+erebuni!I154+shengavit!I154+malatia!I154+ajapnyak!I154+avan!I154+arabkir!I154+kotayq!I154+gexarquniq!I154)</f>
        <v>0</v>
      </c>
      <c r="J154" s="2">
        <f>SUM(shirak!J154+syuniq!J154+tavush!J154+armavir!J154+aragacotn!J154+'kentron '!J154+ararat!J154+lori!J154+erebuni!J154+shengavit!J154+malatia!J154+ajapnyak!J154+avan!J154+arabkir!J154+kotayq!J154+gexarquniq!J154)</f>
        <v>0</v>
      </c>
      <c r="K154" s="2">
        <f>SUM(shirak!K154+syuniq!K154+tavush!K154+armavir!K154+aragacotn!K154+'kentron '!K154+ararat!K154+lori!K154+erebuni!K154+shengavit!K154+malatia!K154+ajapnyak!K154+avan!K154+arabkir!K154+kotayq!K154+gexarquniq!K154)</f>
        <v>0</v>
      </c>
      <c r="L154" s="2">
        <f>SUM(shirak!L154+syuniq!L154+tavush!L154+armavir!L154+aragacotn!L154+'kentron '!L154+ararat!L154+lori!L154+erebuni!L154+shengavit!L154+malatia!L154+ajapnyak!L154+avan!L154+arabkir!L154+kotayq!L154+gexarquniq!L154)</f>
        <v>0</v>
      </c>
      <c r="M154" s="2">
        <f>SUM(shirak!M154+syuniq!M154+tavush!M154+armavir!M154+aragacotn!M154+'kentron '!M154+ararat!M154+lori!M154+erebuni!M154+shengavit!M154+malatia!M154+ajapnyak!M154+avan!M154+arabkir!M154+kotayq!M154+gexarquniq!M154)</f>
        <v>0</v>
      </c>
      <c r="N154" s="2">
        <f>SUM(shirak!N154+syuniq!N154+tavush!N154+armavir!N154+aragacotn!N154+'kentron '!N154+ararat!N154+lori!N154+erebuni!N154+shengavit!N154+malatia!N154+ajapnyak!N154+avan!N154+arabkir!N154+kotayq!N154+gexarquniq!N154)</f>
        <v>0</v>
      </c>
      <c r="O154" s="2">
        <f>SUM(shirak!O154+syuniq!O154+tavush!O154+armavir!O154+aragacotn!O154+'kentron '!O154+ararat!O154+lori!O154+erebuni!O154+shengavit!O154+malatia!O154+ajapnyak!O154+avan!O154+arabkir!O154+kotayq!O154+gexarquniq!O154)</f>
        <v>0</v>
      </c>
      <c r="P154" s="2">
        <f>SUM(shirak!P154+syuniq!P154+tavush!P154+armavir!P154+aragacotn!P154+'kentron '!P154+ararat!P154+lori!P154+erebuni!P154+shengavit!P154+malatia!P154+ajapnyak!P154+avan!P154+arabkir!P154+kotayq!P154+gexarquniq!P154)</f>
        <v>0</v>
      </c>
    </row>
    <row r="155" spans="2:16" ht="33.75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2">
        <f>SUM(shirak!F155+syuniq!F155+tavush!F155+armavir!F155+aragacotn!F155+'kentron '!F155+ararat!F155+lori!F155+erebuni!F155+shengavit!F155+malatia!F155+ajapnyak!F155+avan!F155+arabkir!F155+kotayq!F155+gexarquniq!F155)</f>
        <v>0</v>
      </c>
      <c r="G155" s="2">
        <f>SUM(shirak!G155+syuniq!G155+tavush!G155+armavir!G155+aragacotn!G155+'kentron '!G155+ararat!G155+lori!G155+erebuni!G155+shengavit!G155+malatia!G155+ajapnyak!G155+avan!G155+arabkir!G155+kotayq!G155+gexarquniq!G155)</f>
        <v>0</v>
      </c>
      <c r="H155" s="2">
        <f>SUM(shirak!H155+syuniq!H155+tavush!H155+armavir!H155+aragacotn!H155+'kentron '!H155+ararat!H155+lori!H155+erebuni!H155+shengavit!H155+malatia!H155+ajapnyak!H155+avan!H155+arabkir!H155+kotayq!H155+gexarquniq!H155)</f>
        <v>0</v>
      </c>
      <c r="I155" s="2">
        <f>SUM(shirak!I155+syuniq!I155+tavush!I155+armavir!I155+aragacotn!I155+'kentron '!I155+ararat!I155+lori!I155+erebuni!I155+shengavit!I155+malatia!I155+ajapnyak!I155+avan!I155+arabkir!I155+kotayq!I155+gexarquniq!I155)</f>
        <v>0</v>
      </c>
      <c r="J155" s="2">
        <f>SUM(shirak!J155+syuniq!J155+tavush!J155+armavir!J155+aragacotn!J155+'kentron '!J155+ararat!J155+lori!J155+erebuni!J155+shengavit!J155+malatia!J155+ajapnyak!J155+avan!J155+arabkir!J155+kotayq!J155+gexarquniq!J155)</f>
        <v>0</v>
      </c>
      <c r="K155" s="2">
        <f>SUM(shirak!K155+syuniq!K155+tavush!K155+armavir!K155+aragacotn!K155+'kentron '!K155+ararat!K155+lori!K155+erebuni!K155+shengavit!K155+malatia!K155+ajapnyak!K155+avan!K155+arabkir!K155+kotayq!K155+gexarquniq!K155)</f>
        <v>0</v>
      </c>
      <c r="L155" s="2">
        <f>SUM(shirak!L155+syuniq!L155+tavush!L155+armavir!L155+aragacotn!L155+'kentron '!L155+ararat!L155+lori!L155+erebuni!L155+shengavit!L155+malatia!L155+ajapnyak!L155+avan!L155+arabkir!L155+kotayq!L155+gexarquniq!L155)</f>
        <v>0</v>
      </c>
      <c r="M155" s="2">
        <f>SUM(shirak!M155+syuniq!M155+tavush!M155+armavir!M155+aragacotn!M155+'kentron '!M155+ararat!M155+lori!M155+erebuni!M155+shengavit!M155+malatia!M155+ajapnyak!M155+avan!M155+arabkir!M155+kotayq!M155+gexarquniq!M155)</f>
        <v>0</v>
      </c>
      <c r="N155" s="2">
        <f>SUM(shirak!N155+syuniq!N155+tavush!N155+armavir!N155+aragacotn!N155+'kentron '!N155+ararat!N155+lori!N155+erebuni!N155+shengavit!N155+malatia!N155+ajapnyak!N155+avan!N155+arabkir!N155+kotayq!N155+gexarquniq!N155)</f>
        <v>0</v>
      </c>
      <c r="O155" s="2">
        <f>SUM(shirak!O155+syuniq!O155+tavush!O155+armavir!O155+aragacotn!O155+'kentron '!O155+ararat!O155+lori!O155+erebuni!O155+shengavit!O155+malatia!O155+ajapnyak!O155+avan!O155+arabkir!O155+kotayq!O155+gexarquniq!O155)</f>
        <v>0</v>
      </c>
      <c r="P155" s="2">
        <f>SUM(shirak!P155+syuniq!P155+tavush!P155+armavir!P155+aragacotn!P155+'kentron '!P155+ararat!P155+lori!P155+erebuni!P155+shengavit!P155+malatia!P155+ajapnyak!P155+avan!P155+arabkir!P155+kotayq!P155+gexarquniq!P155)</f>
        <v>0</v>
      </c>
    </row>
    <row r="156" spans="2:16" ht="33.75" customHeight="1" x14ac:dyDescent="0.2">
      <c r="B156" s="22">
        <v>8.6</v>
      </c>
      <c r="C156" s="38" t="s">
        <v>577</v>
      </c>
      <c r="D156" s="39"/>
      <c r="E156" s="23">
        <v>221</v>
      </c>
      <c r="F156" s="2">
        <f>SUM(shirak!F156+syuniq!F156+tavush!F156+armavir!F156+aragacotn!F156+'kentron '!F156+ararat!F156+lori!F156+erebuni!F156+shengavit!F156+malatia!F156+ajapnyak!F156+avan!F156+arabkir!F156+kotayq!F156+gexarquniq!F156)</f>
        <v>0</v>
      </c>
      <c r="G156" s="2">
        <f>SUM(shirak!G156+syuniq!G156+tavush!G156+armavir!G156+aragacotn!G156+'kentron '!G156+ararat!G156+lori!G156+erebuni!G156+shengavit!G156+malatia!G156+ajapnyak!G156+avan!G156+arabkir!G156+kotayq!G156+gexarquniq!G156)</f>
        <v>0</v>
      </c>
      <c r="H156" s="2">
        <f>SUM(shirak!H156+syuniq!H156+tavush!H156+armavir!H156+aragacotn!H156+'kentron '!H156+ararat!H156+lori!H156+erebuni!H156+shengavit!H156+malatia!H156+ajapnyak!H156+avan!H156+arabkir!H156+kotayq!H156+gexarquniq!H156)</f>
        <v>0</v>
      </c>
      <c r="I156" s="2">
        <f>SUM(shirak!I156+syuniq!I156+tavush!I156+armavir!I156+aragacotn!I156+'kentron '!I156+ararat!I156+lori!I156+erebuni!I156+shengavit!I156+malatia!I156+ajapnyak!I156+avan!I156+arabkir!I156+kotayq!I156+gexarquniq!I156)</f>
        <v>0</v>
      </c>
      <c r="J156" s="2">
        <f>SUM(shirak!J156+syuniq!J156+tavush!J156+armavir!J156+aragacotn!J156+'kentron '!J156+ararat!J156+lori!J156+erebuni!J156+shengavit!J156+malatia!J156+ajapnyak!J156+avan!J156+arabkir!J156+kotayq!J156+gexarquniq!J156)</f>
        <v>0</v>
      </c>
      <c r="K156" s="2">
        <f>SUM(shirak!K156+syuniq!K156+tavush!K156+armavir!K156+aragacotn!K156+'kentron '!K156+ararat!K156+lori!K156+erebuni!K156+shengavit!K156+malatia!K156+ajapnyak!K156+avan!K156+arabkir!K156+kotayq!K156+gexarquniq!K156)</f>
        <v>0</v>
      </c>
      <c r="L156" s="2">
        <f>SUM(shirak!L156+syuniq!L156+tavush!L156+armavir!L156+aragacotn!L156+'kentron '!L156+ararat!L156+lori!L156+erebuni!L156+shengavit!L156+malatia!L156+ajapnyak!L156+avan!L156+arabkir!L156+kotayq!L156+gexarquniq!L156)</f>
        <v>0</v>
      </c>
      <c r="M156" s="2">
        <f>SUM(shirak!M156+syuniq!M156+tavush!M156+armavir!M156+aragacotn!M156+'kentron '!M156+ararat!M156+lori!M156+erebuni!M156+shengavit!M156+malatia!M156+ajapnyak!M156+avan!M156+arabkir!M156+kotayq!M156+gexarquniq!M156)</f>
        <v>0</v>
      </c>
      <c r="N156" s="2">
        <f>SUM(shirak!N156+syuniq!N156+tavush!N156+armavir!N156+aragacotn!N156+'kentron '!N156+ararat!N156+lori!N156+erebuni!N156+shengavit!N156+malatia!N156+ajapnyak!N156+avan!N156+arabkir!N156+kotayq!N156+gexarquniq!N156)</f>
        <v>0</v>
      </c>
      <c r="O156" s="2">
        <f>SUM(shirak!O156+syuniq!O156+tavush!O156+armavir!O156+aragacotn!O156+'kentron '!O156+ararat!O156+lori!O156+erebuni!O156+shengavit!O156+malatia!O156+ajapnyak!O156+avan!O156+arabkir!O156+kotayq!O156+gexarquniq!O156)</f>
        <v>0</v>
      </c>
      <c r="P156" s="2">
        <f>SUM(shirak!P156+syuniq!P156+tavush!P156+armavir!P156+aragacotn!P156+'kentron '!P156+ararat!P156+lori!P156+erebuni!P156+shengavit!P156+malatia!P156+ajapnyak!P156+avan!P156+arabkir!P156+kotayq!P156+gexarquniq!P156)</f>
        <v>0</v>
      </c>
    </row>
    <row r="157" spans="2:16" ht="33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2">
        <f>SUM(shirak!F157+syuniq!F157+tavush!F157+armavir!F157+aragacotn!F157+'kentron '!F157+ararat!F157+lori!F157+erebuni!F157+shengavit!F157+malatia!F157+ajapnyak!F157+avan!F157+arabkir!F157+kotayq!F157+gexarquniq!F157)</f>
        <v>1</v>
      </c>
      <c r="G157" s="2">
        <f>SUM(shirak!G157+syuniq!G157+tavush!G157+armavir!G157+aragacotn!G157+'kentron '!G157+ararat!G157+lori!G157+erebuni!G157+shengavit!G157+malatia!G157+ajapnyak!G157+avan!G157+arabkir!G157+kotayq!G157+gexarquniq!G157)</f>
        <v>0</v>
      </c>
      <c r="H157" s="2">
        <f>SUM(shirak!H157+syuniq!H157+tavush!H157+armavir!H157+aragacotn!H157+'kentron '!H157+ararat!H157+lori!H157+erebuni!H157+shengavit!H157+malatia!H157+ajapnyak!H157+avan!H157+arabkir!H157+kotayq!H157+gexarquniq!H157)</f>
        <v>0</v>
      </c>
      <c r="I157" s="2">
        <f>SUM(shirak!I157+syuniq!I157+tavush!I157+armavir!I157+aragacotn!I157+'kentron '!I157+ararat!I157+lori!I157+erebuni!I157+shengavit!I157+malatia!I157+ajapnyak!I157+avan!I157+arabkir!I157+kotayq!I157+gexarquniq!I157)</f>
        <v>0</v>
      </c>
      <c r="J157" s="2">
        <f>SUM(shirak!J157+syuniq!J157+tavush!J157+armavir!J157+aragacotn!J157+'kentron '!J157+ararat!J157+lori!J157+erebuni!J157+shengavit!J157+malatia!J157+ajapnyak!J157+avan!J157+arabkir!J157+kotayq!J157+gexarquniq!J157)</f>
        <v>0</v>
      </c>
      <c r="K157" s="2">
        <f>SUM(shirak!K157+syuniq!K157+tavush!K157+armavir!K157+aragacotn!K157+'kentron '!K157+ararat!K157+lori!K157+erebuni!K157+shengavit!K157+malatia!K157+ajapnyak!K157+avan!K157+arabkir!K157+kotayq!K157+gexarquniq!K157)</f>
        <v>0</v>
      </c>
      <c r="L157" s="2">
        <f>SUM(shirak!L157+syuniq!L157+tavush!L157+armavir!L157+aragacotn!L157+'kentron '!L157+ararat!L157+lori!L157+erebuni!L157+shengavit!L157+malatia!L157+ajapnyak!L157+avan!L157+arabkir!L157+kotayq!L157+gexarquniq!L157)</f>
        <v>0</v>
      </c>
      <c r="M157" s="2">
        <f>SUM(shirak!M157+syuniq!M157+tavush!M157+armavir!M157+aragacotn!M157+'kentron '!M157+ararat!M157+lori!M157+erebuni!M157+shengavit!M157+malatia!M157+ajapnyak!M157+avan!M157+arabkir!M157+kotayq!M157+gexarquniq!M157)</f>
        <v>0</v>
      </c>
      <c r="N157" s="2">
        <f>SUM(shirak!N157+syuniq!N157+tavush!N157+armavir!N157+aragacotn!N157+'kentron '!N157+ararat!N157+lori!N157+erebuni!N157+shengavit!N157+malatia!N157+ajapnyak!N157+avan!N157+arabkir!N157+kotayq!N157+gexarquniq!N157)</f>
        <v>0</v>
      </c>
      <c r="O157" s="2">
        <f>SUM(shirak!O157+syuniq!O157+tavush!O157+armavir!O157+aragacotn!O157+'kentron '!O157+ararat!O157+lori!O157+erebuni!O157+shengavit!O157+malatia!O157+ajapnyak!O157+avan!O157+arabkir!O157+kotayq!O157+gexarquniq!O157)</f>
        <v>1</v>
      </c>
      <c r="P157" s="2">
        <f>SUM(shirak!P157+syuniq!P157+tavush!P157+armavir!P157+aragacotn!P157+'kentron '!P157+ararat!P157+lori!P157+erebuni!P157+shengavit!P157+malatia!P157+ajapnyak!P157+avan!P157+arabkir!P157+kotayq!P157+gexarquniq!P157)</f>
        <v>0</v>
      </c>
    </row>
    <row r="158" spans="2:16" ht="33.7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2">
        <f>SUM(shirak!F158+syuniq!F158+tavush!F158+armavir!F158+aragacotn!F158+'kentron '!F158+ararat!F158+lori!F158+erebuni!F158+shengavit!F158+malatia!F158+ajapnyak!F158+avan!F158+arabkir!F158+kotayq!F158+gexarquniq!F158)</f>
        <v>0</v>
      </c>
      <c r="G158" s="2">
        <f>SUM(shirak!G158+syuniq!G158+tavush!G158+armavir!G158+aragacotn!G158+'kentron '!G158+ararat!G158+lori!G158+erebuni!G158+shengavit!G158+malatia!G158+ajapnyak!G158+avan!G158+arabkir!G158+kotayq!G158+gexarquniq!G158)</f>
        <v>0</v>
      </c>
      <c r="H158" s="2">
        <f>SUM(shirak!H158+syuniq!H158+tavush!H158+armavir!H158+aragacotn!H158+'kentron '!H158+ararat!H158+lori!H158+erebuni!H158+shengavit!H158+malatia!H158+ajapnyak!H158+avan!H158+arabkir!H158+kotayq!H158+gexarquniq!H158)</f>
        <v>0</v>
      </c>
      <c r="I158" s="2">
        <f>SUM(shirak!I158+syuniq!I158+tavush!I158+armavir!I158+aragacotn!I158+'kentron '!I158+ararat!I158+lori!I158+erebuni!I158+shengavit!I158+malatia!I158+ajapnyak!I158+avan!I158+arabkir!I158+kotayq!I158+gexarquniq!I158)</f>
        <v>0</v>
      </c>
      <c r="J158" s="2">
        <f>SUM(shirak!J158+syuniq!J158+tavush!J158+armavir!J158+aragacotn!J158+'kentron '!J158+ararat!J158+lori!J158+erebuni!J158+shengavit!J158+malatia!J158+ajapnyak!J158+avan!J158+arabkir!J158+kotayq!J158+gexarquniq!J158)</f>
        <v>0</v>
      </c>
      <c r="K158" s="2">
        <f>SUM(shirak!K158+syuniq!K158+tavush!K158+armavir!K158+aragacotn!K158+'kentron '!K158+ararat!K158+lori!K158+erebuni!K158+shengavit!K158+malatia!K158+ajapnyak!K158+avan!K158+arabkir!K158+kotayq!K158+gexarquniq!K158)</f>
        <v>0</v>
      </c>
      <c r="L158" s="2">
        <f>SUM(shirak!L158+syuniq!L158+tavush!L158+armavir!L158+aragacotn!L158+'kentron '!L158+ararat!L158+lori!L158+erebuni!L158+shengavit!L158+malatia!L158+ajapnyak!L158+avan!L158+arabkir!L158+kotayq!L158+gexarquniq!L158)</f>
        <v>0</v>
      </c>
      <c r="M158" s="2">
        <f>SUM(shirak!M158+syuniq!M158+tavush!M158+armavir!M158+aragacotn!M158+'kentron '!M158+ararat!M158+lori!M158+erebuni!M158+shengavit!M158+malatia!M158+ajapnyak!M158+avan!M158+arabkir!M158+kotayq!M158+gexarquniq!M158)</f>
        <v>0</v>
      </c>
      <c r="N158" s="2">
        <f>SUM(shirak!N158+syuniq!N158+tavush!N158+armavir!N158+aragacotn!N158+'kentron '!N158+ararat!N158+lori!N158+erebuni!N158+shengavit!N158+malatia!N158+ajapnyak!N158+avan!N158+arabkir!N158+kotayq!N158+gexarquniq!N158)</f>
        <v>0</v>
      </c>
      <c r="O158" s="2">
        <f>SUM(shirak!O158+syuniq!O158+tavush!O158+armavir!O158+aragacotn!O158+'kentron '!O158+ararat!O158+lori!O158+erebuni!O158+shengavit!O158+malatia!O158+ajapnyak!O158+avan!O158+arabkir!O158+kotayq!O158+gexarquniq!O158)</f>
        <v>0</v>
      </c>
      <c r="P158" s="2">
        <f>SUM(shirak!P158+syuniq!P158+tavush!P158+armavir!P158+aragacotn!P158+'kentron '!P158+ararat!P158+lori!P158+erebuni!P158+shengavit!P158+malatia!P158+ajapnyak!P158+avan!P158+arabkir!P158+kotayq!P158+gexarquniq!P158)</f>
        <v>0</v>
      </c>
    </row>
    <row r="159" spans="2:16" ht="33.75" customHeight="1" x14ac:dyDescent="0.2">
      <c r="B159" s="32" t="s">
        <v>598</v>
      </c>
      <c r="C159" s="111" t="s">
        <v>0</v>
      </c>
      <c r="D159" s="112"/>
      <c r="E159" s="23">
        <v>224</v>
      </c>
      <c r="F159" s="2">
        <f>SUM(shirak!F159+syuniq!F159+tavush!F159+armavir!F159+aragacotn!F159+'kentron '!F159+ararat!F159+lori!F159+erebuni!F159+shengavit!F159+malatia!F159+ajapnyak!F159+avan!F159+arabkir!F159+kotayq!F159+gexarquniq!F159)</f>
        <v>0</v>
      </c>
      <c r="G159" s="2">
        <f>SUM(shirak!G159+syuniq!G159+tavush!G159+armavir!G159+aragacotn!G159+'kentron '!G159+ararat!G159+lori!G159+erebuni!G159+shengavit!G159+malatia!G159+ajapnyak!G159+avan!G159+arabkir!G159+kotayq!G159+gexarquniq!G159)</f>
        <v>0</v>
      </c>
      <c r="H159" s="2">
        <f>SUM(shirak!H159+syuniq!H159+tavush!H159+armavir!H159+aragacotn!H159+'kentron '!H159+ararat!H159+lori!H159+erebuni!H159+shengavit!H159+malatia!H159+ajapnyak!H159+avan!H159+arabkir!H159+kotayq!H159+gexarquniq!H159)</f>
        <v>0</v>
      </c>
      <c r="I159" s="2">
        <f>SUM(shirak!I159+syuniq!I159+tavush!I159+armavir!I159+aragacotn!I159+'kentron '!I159+ararat!I159+lori!I159+erebuni!I159+shengavit!I159+malatia!I159+ajapnyak!I159+avan!I159+arabkir!I159+kotayq!I159+gexarquniq!I159)</f>
        <v>0</v>
      </c>
      <c r="J159" s="2">
        <f>SUM(shirak!J159+syuniq!J159+tavush!J159+armavir!J159+aragacotn!J159+'kentron '!J159+ararat!J159+lori!J159+erebuni!J159+shengavit!J159+malatia!J159+ajapnyak!J159+avan!J159+arabkir!J159+kotayq!J159+gexarquniq!J159)</f>
        <v>0</v>
      </c>
      <c r="K159" s="2">
        <f>SUM(shirak!K159+syuniq!K159+tavush!K159+armavir!K159+aragacotn!K159+'kentron '!K159+ararat!K159+lori!K159+erebuni!K159+shengavit!K159+malatia!K159+ajapnyak!K159+avan!K159+arabkir!K159+kotayq!K159+gexarquniq!K159)</f>
        <v>0</v>
      </c>
      <c r="L159" s="2">
        <f>SUM(shirak!L159+syuniq!L159+tavush!L159+armavir!L159+aragacotn!L159+'kentron '!L159+ararat!L159+lori!L159+erebuni!L159+shengavit!L159+malatia!L159+ajapnyak!L159+avan!L159+arabkir!L159+kotayq!L159+gexarquniq!L159)</f>
        <v>0</v>
      </c>
      <c r="M159" s="2">
        <f>SUM(shirak!M159+syuniq!M159+tavush!M159+armavir!M159+aragacotn!M159+'kentron '!M159+ararat!M159+lori!M159+erebuni!M159+shengavit!M159+malatia!M159+ajapnyak!M159+avan!M159+arabkir!M159+kotayq!M159+gexarquniq!M159)</f>
        <v>0</v>
      </c>
      <c r="N159" s="2">
        <f>SUM(shirak!N159+syuniq!N159+tavush!N159+armavir!N159+aragacotn!N159+'kentron '!N159+ararat!N159+lori!N159+erebuni!N159+shengavit!N159+malatia!N159+ajapnyak!N159+avan!N159+arabkir!N159+kotayq!N159+gexarquniq!N159)</f>
        <v>0</v>
      </c>
      <c r="O159" s="2">
        <f>SUM(shirak!O159+syuniq!O159+tavush!O159+armavir!O159+aragacotn!O159+'kentron '!O159+ararat!O159+lori!O159+erebuni!O159+shengavit!O159+malatia!O159+ajapnyak!O159+avan!O159+arabkir!O159+kotayq!O159+gexarquniq!O159)</f>
        <v>0</v>
      </c>
      <c r="P159" s="2">
        <f>SUM(shirak!P159+syuniq!P159+tavush!P159+armavir!P159+aragacotn!P159+'kentron '!P159+ararat!P159+lori!P159+erebuni!P159+shengavit!P159+malatia!P159+ajapnyak!P159+avan!P159+arabkir!P159+kotayq!P159+gexarquniq!P159)</f>
        <v>0</v>
      </c>
    </row>
    <row r="160" spans="2:16" ht="33.75" customHeight="1" x14ac:dyDescent="0.2">
      <c r="B160" s="32" t="s">
        <v>205</v>
      </c>
      <c r="C160" s="111" t="s">
        <v>472</v>
      </c>
      <c r="D160" s="112"/>
      <c r="E160" s="23">
        <v>225</v>
      </c>
      <c r="F160" s="2">
        <f>SUM(shirak!F160+syuniq!F160+tavush!F160+armavir!F160+aragacotn!F160+'kentron '!F160+ararat!F160+lori!F160+erebuni!F160+shengavit!F160+malatia!F160+ajapnyak!F160+avan!F160+arabkir!F160+kotayq!F160+gexarquniq!F160)</f>
        <v>0</v>
      </c>
      <c r="G160" s="2">
        <f>SUM(shirak!G160+syuniq!G160+tavush!G160+armavir!G160+aragacotn!G160+'kentron '!G160+ararat!G160+lori!G160+erebuni!G160+shengavit!G160+malatia!G160+ajapnyak!G160+avan!G160+arabkir!G160+kotayq!G160+gexarquniq!G160)</f>
        <v>0</v>
      </c>
      <c r="H160" s="2">
        <f>SUM(shirak!H160+syuniq!H160+tavush!H160+armavir!H160+aragacotn!H160+'kentron '!H160+ararat!H160+lori!H160+erebuni!H160+shengavit!H160+malatia!H160+ajapnyak!H160+avan!H160+arabkir!H160+kotayq!H160+gexarquniq!H160)</f>
        <v>0</v>
      </c>
      <c r="I160" s="2">
        <f>SUM(shirak!I160+syuniq!I160+tavush!I160+armavir!I160+aragacotn!I160+'kentron '!I160+ararat!I160+lori!I160+erebuni!I160+shengavit!I160+malatia!I160+ajapnyak!I160+avan!I160+arabkir!I160+kotayq!I160+gexarquniq!I160)</f>
        <v>0</v>
      </c>
      <c r="J160" s="2">
        <f>SUM(shirak!J160+syuniq!J160+tavush!J160+armavir!J160+aragacotn!J160+'kentron '!J160+ararat!J160+lori!J160+erebuni!J160+shengavit!J160+malatia!J160+ajapnyak!J160+avan!J160+arabkir!J160+kotayq!J160+gexarquniq!J160)</f>
        <v>0</v>
      </c>
      <c r="K160" s="2">
        <f>SUM(shirak!K160+syuniq!K160+tavush!K160+armavir!K160+aragacotn!K160+'kentron '!K160+ararat!K160+lori!K160+erebuni!K160+shengavit!K160+malatia!K160+ajapnyak!K160+avan!K160+arabkir!K160+kotayq!K160+gexarquniq!K160)</f>
        <v>0</v>
      </c>
      <c r="L160" s="2">
        <f>SUM(shirak!L160+syuniq!L160+tavush!L160+armavir!L160+aragacotn!L160+'kentron '!L160+ararat!L160+lori!L160+erebuni!L160+shengavit!L160+malatia!L160+ajapnyak!L160+avan!L160+arabkir!L160+kotayq!L160+gexarquniq!L160)</f>
        <v>0</v>
      </c>
      <c r="M160" s="2">
        <f>SUM(shirak!M160+syuniq!M160+tavush!M160+armavir!M160+aragacotn!M160+'kentron '!M160+ararat!M160+lori!M160+erebuni!M160+shengavit!M160+malatia!M160+ajapnyak!M160+avan!M160+arabkir!M160+kotayq!M160+gexarquniq!M160)</f>
        <v>0</v>
      </c>
      <c r="N160" s="2">
        <f>SUM(shirak!N160+syuniq!N160+tavush!N160+armavir!N160+aragacotn!N160+'kentron '!N160+ararat!N160+lori!N160+erebuni!N160+shengavit!N160+malatia!N160+ajapnyak!N160+avan!N160+arabkir!N160+kotayq!N160+gexarquniq!N160)</f>
        <v>0</v>
      </c>
      <c r="O160" s="2">
        <f>SUM(shirak!O160+syuniq!O160+tavush!O160+armavir!O160+aragacotn!O160+'kentron '!O160+ararat!O160+lori!O160+erebuni!O160+shengavit!O160+malatia!O160+ajapnyak!O160+avan!O160+arabkir!O160+kotayq!O160+gexarquniq!O160)</f>
        <v>0</v>
      </c>
      <c r="P160" s="2">
        <f>SUM(shirak!P160+syuniq!P160+tavush!P160+armavir!P160+aragacotn!P160+'kentron '!P160+ararat!P160+lori!P160+erebuni!P160+shengavit!P160+malatia!P160+ajapnyak!P160+avan!P160+arabkir!P160+kotayq!P160+gexarquniq!P160)</f>
        <v>0</v>
      </c>
    </row>
    <row r="161" spans="2:16" ht="33.75" customHeight="1" x14ac:dyDescent="0.2">
      <c r="B161" s="32" t="s">
        <v>599</v>
      </c>
      <c r="C161" s="111" t="s">
        <v>521</v>
      </c>
      <c r="D161" s="112"/>
      <c r="E161" s="23">
        <v>225.1</v>
      </c>
      <c r="F161" s="2">
        <f>SUM(shirak!F161+syuniq!F161+tavush!F161+armavir!F161+aragacotn!F161+'kentron '!F161+ararat!F161+lori!F161+erebuni!F161+shengavit!F161+malatia!F161+ajapnyak!F161+avan!F161+arabkir!F161+kotayq!F161+gexarquniq!F161)</f>
        <v>0</v>
      </c>
      <c r="G161" s="2">
        <f>SUM(shirak!G161+syuniq!G161+tavush!G161+armavir!G161+aragacotn!G161+'kentron '!G161+ararat!G161+lori!G161+erebuni!G161+shengavit!G161+malatia!G161+ajapnyak!G161+avan!G161+arabkir!G161+kotayq!G161+gexarquniq!G161)</f>
        <v>0</v>
      </c>
      <c r="H161" s="2">
        <f>SUM(shirak!H161+syuniq!H161+tavush!H161+armavir!H161+aragacotn!H161+'kentron '!H161+ararat!H161+lori!H161+erebuni!H161+shengavit!H161+malatia!H161+ajapnyak!H161+avan!H161+arabkir!H161+kotayq!H161+gexarquniq!H161)</f>
        <v>0</v>
      </c>
      <c r="I161" s="2">
        <f>SUM(shirak!I161+syuniq!I161+tavush!I161+armavir!I161+aragacotn!I161+'kentron '!I161+ararat!I161+lori!I161+erebuni!I161+shengavit!I161+malatia!I161+ajapnyak!I161+avan!I161+arabkir!I161+kotayq!I161+gexarquniq!I161)</f>
        <v>0</v>
      </c>
      <c r="J161" s="2">
        <f>SUM(shirak!J161+syuniq!J161+tavush!J161+armavir!J161+aragacotn!J161+'kentron '!J161+ararat!J161+lori!J161+erebuni!J161+shengavit!J161+malatia!J161+ajapnyak!J161+avan!J161+arabkir!J161+kotayq!J161+gexarquniq!J161)</f>
        <v>0</v>
      </c>
      <c r="K161" s="2">
        <f>SUM(shirak!K161+syuniq!K161+tavush!K161+armavir!K161+aragacotn!K161+'kentron '!K161+ararat!K161+lori!K161+erebuni!K161+shengavit!K161+malatia!K161+ajapnyak!K161+avan!K161+arabkir!K161+kotayq!K161+gexarquniq!K161)</f>
        <v>0</v>
      </c>
      <c r="L161" s="2">
        <f>SUM(shirak!L161+syuniq!L161+tavush!L161+armavir!L161+aragacotn!L161+'kentron '!L161+ararat!L161+lori!L161+erebuni!L161+shengavit!L161+malatia!L161+ajapnyak!L161+avan!L161+arabkir!L161+kotayq!L161+gexarquniq!L161)</f>
        <v>0</v>
      </c>
      <c r="M161" s="2">
        <f>SUM(shirak!M161+syuniq!M161+tavush!M161+armavir!M161+aragacotn!M161+'kentron '!M161+ararat!M161+lori!M161+erebuni!M161+shengavit!M161+malatia!M161+ajapnyak!M161+avan!M161+arabkir!M161+kotayq!M161+gexarquniq!M161)</f>
        <v>0</v>
      </c>
      <c r="N161" s="2">
        <f>SUM(shirak!N161+syuniq!N161+tavush!N161+armavir!N161+aragacotn!N161+'kentron '!N161+ararat!N161+lori!N161+erebuni!N161+shengavit!N161+malatia!N161+ajapnyak!N161+avan!N161+arabkir!N161+kotayq!N161+gexarquniq!N161)</f>
        <v>0</v>
      </c>
      <c r="O161" s="2">
        <f>SUM(shirak!O161+syuniq!O161+tavush!O161+armavir!O161+aragacotn!O161+'kentron '!O161+ararat!O161+lori!O161+erebuni!O161+shengavit!O161+malatia!O161+ajapnyak!O161+avan!O161+arabkir!O161+kotayq!O161+gexarquniq!O161)</f>
        <v>0</v>
      </c>
      <c r="P161" s="2">
        <f>SUM(shirak!P161+syuniq!P161+tavush!P161+armavir!P161+aragacotn!P161+'kentron '!P161+ararat!P161+lori!P161+erebuni!P161+shengavit!P161+malatia!P161+ajapnyak!P161+avan!P161+arabkir!P161+kotayq!P161+gexarquniq!P161)</f>
        <v>0</v>
      </c>
    </row>
    <row r="162" spans="2:16" ht="33.75" customHeight="1" x14ac:dyDescent="0.2">
      <c r="B162" s="32" t="s">
        <v>600</v>
      </c>
      <c r="C162" s="111" t="s">
        <v>1</v>
      </c>
      <c r="D162" s="112"/>
      <c r="E162" s="23">
        <v>226</v>
      </c>
      <c r="F162" s="2">
        <f>SUM(shirak!F162+syuniq!F162+tavush!F162+armavir!F162+aragacotn!F162+'kentron '!F162+ararat!F162+lori!F162+erebuni!F162+shengavit!F162+malatia!F162+ajapnyak!F162+avan!F162+arabkir!F162+kotayq!F162+gexarquniq!F162)</f>
        <v>0</v>
      </c>
      <c r="G162" s="2">
        <f>SUM(shirak!G162+syuniq!G162+tavush!G162+armavir!G162+aragacotn!G162+'kentron '!G162+ararat!G162+lori!G162+erebuni!G162+shengavit!G162+malatia!G162+ajapnyak!G162+avan!G162+arabkir!G162+kotayq!G162+gexarquniq!G162)</f>
        <v>0</v>
      </c>
      <c r="H162" s="2">
        <f>SUM(shirak!H162+syuniq!H162+tavush!H162+armavir!H162+aragacotn!H162+'kentron '!H162+ararat!H162+lori!H162+erebuni!H162+shengavit!H162+malatia!H162+ajapnyak!H162+avan!H162+arabkir!H162+kotayq!H162+gexarquniq!H162)</f>
        <v>0</v>
      </c>
      <c r="I162" s="2">
        <f>SUM(shirak!I162+syuniq!I162+tavush!I162+armavir!I162+aragacotn!I162+'kentron '!I162+ararat!I162+lori!I162+erebuni!I162+shengavit!I162+malatia!I162+ajapnyak!I162+avan!I162+arabkir!I162+kotayq!I162+gexarquniq!I162)</f>
        <v>0</v>
      </c>
      <c r="J162" s="2">
        <f>SUM(shirak!J162+syuniq!J162+tavush!J162+armavir!J162+aragacotn!J162+'kentron '!J162+ararat!J162+lori!J162+erebuni!J162+shengavit!J162+malatia!J162+ajapnyak!J162+avan!J162+arabkir!J162+kotayq!J162+gexarquniq!J162)</f>
        <v>0</v>
      </c>
      <c r="K162" s="2">
        <f>SUM(shirak!K162+syuniq!K162+tavush!K162+armavir!K162+aragacotn!K162+'kentron '!K162+ararat!K162+lori!K162+erebuni!K162+shengavit!K162+malatia!K162+ajapnyak!K162+avan!K162+arabkir!K162+kotayq!K162+gexarquniq!K162)</f>
        <v>0</v>
      </c>
      <c r="L162" s="2">
        <f>SUM(shirak!L162+syuniq!L162+tavush!L162+armavir!L162+aragacotn!L162+'kentron '!L162+ararat!L162+lori!L162+erebuni!L162+shengavit!L162+malatia!L162+ajapnyak!L162+avan!L162+arabkir!L162+kotayq!L162+gexarquniq!L162)</f>
        <v>0</v>
      </c>
      <c r="M162" s="2">
        <f>SUM(shirak!M162+syuniq!M162+tavush!M162+armavir!M162+aragacotn!M162+'kentron '!M162+ararat!M162+lori!M162+erebuni!M162+shengavit!M162+malatia!M162+ajapnyak!M162+avan!M162+arabkir!M162+kotayq!M162+gexarquniq!M162)</f>
        <v>0</v>
      </c>
      <c r="N162" s="2">
        <f>SUM(shirak!N162+syuniq!N162+tavush!N162+armavir!N162+aragacotn!N162+'kentron '!N162+ararat!N162+lori!N162+erebuni!N162+shengavit!N162+malatia!N162+ajapnyak!N162+avan!N162+arabkir!N162+kotayq!N162+gexarquniq!N162)</f>
        <v>0</v>
      </c>
      <c r="O162" s="2">
        <f>SUM(shirak!O162+syuniq!O162+tavush!O162+armavir!O162+aragacotn!O162+'kentron '!O162+ararat!O162+lori!O162+erebuni!O162+shengavit!O162+malatia!O162+ajapnyak!O162+avan!O162+arabkir!O162+kotayq!O162+gexarquniq!O162)</f>
        <v>0</v>
      </c>
      <c r="P162" s="2">
        <f>SUM(shirak!P162+syuniq!P162+tavush!P162+armavir!P162+aragacotn!P162+'kentron '!P162+ararat!P162+lori!P162+erebuni!P162+shengavit!P162+malatia!P162+ajapnyak!P162+avan!P162+arabkir!P162+kotayq!P162+gexarquniq!P162)</f>
        <v>0</v>
      </c>
    </row>
    <row r="163" spans="2:16" ht="33.75" customHeight="1" x14ac:dyDescent="0.2">
      <c r="B163" s="32" t="s">
        <v>206</v>
      </c>
      <c r="C163" s="111" t="s">
        <v>546</v>
      </c>
      <c r="D163" s="112"/>
      <c r="E163" s="23">
        <v>227</v>
      </c>
      <c r="F163" s="2">
        <f>SUM(shirak!F163+syuniq!F163+tavush!F163+armavir!F163+aragacotn!F163+'kentron '!F163+ararat!F163+lori!F163+erebuni!F163+shengavit!F163+malatia!F163+ajapnyak!F163+avan!F163+arabkir!F163+kotayq!F163+gexarquniq!F163)</f>
        <v>0</v>
      </c>
      <c r="G163" s="2">
        <f>SUM(shirak!G163+syuniq!G163+tavush!G163+armavir!G163+aragacotn!G163+'kentron '!G163+ararat!G163+lori!G163+erebuni!G163+shengavit!G163+malatia!G163+ajapnyak!G163+avan!G163+arabkir!G163+kotayq!G163+gexarquniq!G163)</f>
        <v>0</v>
      </c>
      <c r="H163" s="2">
        <f>SUM(shirak!H163+syuniq!H163+tavush!H163+armavir!H163+aragacotn!H163+'kentron '!H163+ararat!H163+lori!H163+erebuni!H163+shengavit!H163+malatia!H163+ajapnyak!H163+avan!H163+arabkir!H163+kotayq!H163+gexarquniq!H163)</f>
        <v>0</v>
      </c>
      <c r="I163" s="2">
        <f>SUM(shirak!I163+syuniq!I163+tavush!I163+armavir!I163+aragacotn!I163+'kentron '!I163+ararat!I163+lori!I163+erebuni!I163+shengavit!I163+malatia!I163+ajapnyak!I163+avan!I163+arabkir!I163+kotayq!I163+gexarquniq!I163)</f>
        <v>0</v>
      </c>
      <c r="J163" s="2">
        <f>SUM(shirak!J163+syuniq!J163+tavush!J163+armavir!J163+aragacotn!J163+'kentron '!J163+ararat!J163+lori!J163+erebuni!J163+shengavit!J163+malatia!J163+ajapnyak!J163+avan!J163+arabkir!J163+kotayq!J163+gexarquniq!J163)</f>
        <v>0</v>
      </c>
      <c r="K163" s="2">
        <f>SUM(shirak!K163+syuniq!K163+tavush!K163+armavir!K163+aragacotn!K163+'kentron '!K163+ararat!K163+lori!K163+erebuni!K163+shengavit!K163+malatia!K163+ajapnyak!K163+avan!K163+arabkir!K163+kotayq!K163+gexarquniq!K163)</f>
        <v>0</v>
      </c>
      <c r="L163" s="2">
        <f>SUM(shirak!L163+syuniq!L163+tavush!L163+armavir!L163+aragacotn!L163+'kentron '!L163+ararat!L163+lori!L163+erebuni!L163+shengavit!L163+malatia!L163+ajapnyak!L163+avan!L163+arabkir!L163+kotayq!L163+gexarquniq!L163)</f>
        <v>0</v>
      </c>
      <c r="M163" s="2">
        <f>SUM(shirak!M163+syuniq!M163+tavush!M163+armavir!M163+aragacotn!M163+'kentron '!M163+ararat!M163+lori!M163+erebuni!M163+shengavit!M163+malatia!M163+ajapnyak!M163+avan!M163+arabkir!M163+kotayq!M163+gexarquniq!M163)</f>
        <v>0</v>
      </c>
      <c r="N163" s="2">
        <f>SUM(shirak!N163+syuniq!N163+tavush!N163+armavir!N163+aragacotn!N163+'kentron '!N163+ararat!N163+lori!N163+erebuni!N163+shengavit!N163+malatia!N163+ajapnyak!N163+avan!N163+arabkir!N163+kotayq!N163+gexarquniq!N163)</f>
        <v>0</v>
      </c>
      <c r="O163" s="2">
        <f>SUM(shirak!O163+syuniq!O163+tavush!O163+armavir!O163+aragacotn!O163+'kentron '!O163+ararat!O163+lori!O163+erebuni!O163+shengavit!O163+malatia!O163+ajapnyak!O163+avan!O163+arabkir!O163+kotayq!O163+gexarquniq!O163)</f>
        <v>0</v>
      </c>
      <c r="P163" s="2">
        <f>SUM(shirak!P163+syuniq!P163+tavush!P163+armavir!P163+aragacotn!P163+'kentron '!P163+ararat!P163+lori!P163+erebuni!P163+shengavit!P163+malatia!P163+ajapnyak!P163+avan!P163+arabkir!P163+kotayq!P163+gexarquniq!P163)</f>
        <v>0</v>
      </c>
    </row>
    <row r="164" spans="2:16" ht="33.75" customHeight="1" x14ac:dyDescent="0.2">
      <c r="B164" s="32" t="s">
        <v>207</v>
      </c>
      <c r="C164" s="111" t="s">
        <v>547</v>
      </c>
      <c r="D164" s="112"/>
      <c r="E164" s="23">
        <v>228</v>
      </c>
      <c r="F164" s="2">
        <f>SUM(shirak!F164+syuniq!F164+tavush!F164+armavir!F164+aragacotn!F164+'kentron '!F164+ararat!F164+lori!F164+erebuni!F164+shengavit!F164+malatia!F164+ajapnyak!F164+avan!F164+arabkir!F164+kotayq!F164+gexarquniq!F164)</f>
        <v>0</v>
      </c>
      <c r="G164" s="2">
        <f>SUM(shirak!G164+syuniq!G164+tavush!G164+armavir!G164+aragacotn!G164+'kentron '!G164+ararat!G164+lori!G164+erebuni!G164+shengavit!G164+malatia!G164+ajapnyak!G164+avan!G164+arabkir!G164+kotayq!G164+gexarquniq!G164)</f>
        <v>0</v>
      </c>
      <c r="H164" s="2">
        <f>SUM(shirak!H164+syuniq!H164+tavush!H164+armavir!H164+aragacotn!H164+'kentron '!H164+ararat!H164+lori!H164+erebuni!H164+shengavit!H164+malatia!H164+ajapnyak!H164+avan!H164+arabkir!H164+kotayq!H164+gexarquniq!H164)</f>
        <v>0</v>
      </c>
      <c r="I164" s="2">
        <f>SUM(shirak!I164+syuniq!I164+tavush!I164+armavir!I164+aragacotn!I164+'kentron '!I164+ararat!I164+lori!I164+erebuni!I164+shengavit!I164+malatia!I164+ajapnyak!I164+avan!I164+arabkir!I164+kotayq!I164+gexarquniq!I164)</f>
        <v>0</v>
      </c>
      <c r="J164" s="2">
        <f>SUM(shirak!J164+syuniq!J164+tavush!J164+armavir!J164+aragacotn!J164+'kentron '!J164+ararat!J164+lori!J164+erebuni!J164+shengavit!J164+malatia!J164+ajapnyak!J164+avan!J164+arabkir!J164+kotayq!J164+gexarquniq!J164)</f>
        <v>0</v>
      </c>
      <c r="K164" s="2">
        <f>SUM(shirak!K164+syuniq!K164+tavush!K164+armavir!K164+aragacotn!K164+'kentron '!K164+ararat!K164+lori!K164+erebuni!K164+shengavit!K164+malatia!K164+ajapnyak!K164+avan!K164+arabkir!K164+kotayq!K164+gexarquniq!K164)</f>
        <v>0</v>
      </c>
      <c r="L164" s="2">
        <f>SUM(shirak!L164+syuniq!L164+tavush!L164+armavir!L164+aragacotn!L164+'kentron '!L164+ararat!L164+lori!L164+erebuni!L164+shengavit!L164+malatia!L164+ajapnyak!L164+avan!L164+arabkir!L164+kotayq!L164+gexarquniq!L164)</f>
        <v>0</v>
      </c>
      <c r="M164" s="2">
        <f>SUM(shirak!M164+syuniq!M164+tavush!M164+armavir!M164+aragacotn!M164+'kentron '!M164+ararat!M164+lori!M164+erebuni!M164+shengavit!M164+malatia!M164+ajapnyak!M164+avan!M164+arabkir!M164+kotayq!M164+gexarquniq!M164)</f>
        <v>0</v>
      </c>
      <c r="N164" s="2">
        <f>SUM(shirak!N164+syuniq!N164+tavush!N164+armavir!N164+aragacotn!N164+'kentron '!N164+ararat!N164+lori!N164+erebuni!N164+shengavit!N164+malatia!N164+ajapnyak!N164+avan!N164+arabkir!N164+kotayq!N164+gexarquniq!N164)</f>
        <v>0</v>
      </c>
      <c r="O164" s="2">
        <f>SUM(shirak!O164+syuniq!O164+tavush!O164+armavir!O164+aragacotn!O164+'kentron '!O164+ararat!O164+lori!O164+erebuni!O164+shengavit!O164+malatia!O164+ajapnyak!O164+avan!O164+arabkir!O164+kotayq!O164+gexarquniq!O164)</f>
        <v>0</v>
      </c>
      <c r="P164" s="2">
        <f>SUM(shirak!P164+syuniq!P164+tavush!P164+armavir!P164+aragacotn!P164+'kentron '!P164+ararat!P164+lori!P164+erebuni!P164+shengavit!P164+malatia!P164+ajapnyak!P164+avan!P164+arabkir!P164+kotayq!P164+gexarquniq!P164)</f>
        <v>0</v>
      </c>
    </row>
    <row r="165" spans="2:16" ht="33.75" customHeight="1" x14ac:dyDescent="0.2">
      <c r="B165" s="32" t="s">
        <v>208</v>
      </c>
      <c r="C165" s="111" t="s">
        <v>525</v>
      </c>
      <c r="D165" s="112"/>
      <c r="E165" s="23">
        <v>229</v>
      </c>
      <c r="F165" s="2">
        <f>SUM(shirak!F165+syuniq!F165+tavush!F165+armavir!F165+aragacotn!F165+'kentron '!F165+ararat!F165+lori!F165+erebuni!F165+shengavit!F165+malatia!F165+ajapnyak!F165+avan!F165+arabkir!F165+kotayq!F165+gexarquniq!F165)</f>
        <v>0</v>
      </c>
      <c r="G165" s="2">
        <f>SUM(shirak!G165+syuniq!G165+tavush!G165+armavir!G165+aragacotn!G165+'kentron '!G165+ararat!G165+lori!G165+erebuni!G165+shengavit!G165+malatia!G165+ajapnyak!G165+avan!G165+arabkir!G165+kotayq!G165+gexarquniq!G165)</f>
        <v>0</v>
      </c>
      <c r="H165" s="2">
        <f>SUM(shirak!H165+syuniq!H165+tavush!H165+armavir!H165+aragacotn!H165+'kentron '!H165+ararat!H165+lori!H165+erebuni!H165+shengavit!H165+malatia!H165+ajapnyak!H165+avan!H165+arabkir!H165+kotayq!H165+gexarquniq!H165)</f>
        <v>0</v>
      </c>
      <c r="I165" s="2">
        <f>SUM(shirak!I165+syuniq!I165+tavush!I165+armavir!I165+aragacotn!I165+'kentron '!I165+ararat!I165+lori!I165+erebuni!I165+shengavit!I165+malatia!I165+ajapnyak!I165+avan!I165+arabkir!I165+kotayq!I165+gexarquniq!I165)</f>
        <v>0</v>
      </c>
      <c r="J165" s="2">
        <f>SUM(shirak!J165+syuniq!J165+tavush!J165+armavir!J165+aragacotn!J165+'kentron '!J165+ararat!J165+lori!J165+erebuni!J165+shengavit!J165+malatia!J165+ajapnyak!J165+avan!J165+arabkir!J165+kotayq!J165+gexarquniq!J165)</f>
        <v>0</v>
      </c>
      <c r="K165" s="2">
        <f>SUM(shirak!K165+syuniq!K165+tavush!K165+armavir!K165+aragacotn!K165+'kentron '!K165+ararat!K165+lori!K165+erebuni!K165+shengavit!K165+malatia!K165+ajapnyak!K165+avan!K165+arabkir!K165+kotayq!K165+gexarquniq!K165)</f>
        <v>0</v>
      </c>
      <c r="L165" s="2">
        <f>SUM(shirak!L165+syuniq!L165+tavush!L165+armavir!L165+aragacotn!L165+'kentron '!L165+ararat!L165+lori!L165+erebuni!L165+shengavit!L165+malatia!L165+ajapnyak!L165+avan!L165+arabkir!L165+kotayq!L165+gexarquniq!L165)</f>
        <v>0</v>
      </c>
      <c r="M165" s="2">
        <f>SUM(shirak!M165+syuniq!M165+tavush!M165+armavir!M165+aragacotn!M165+'kentron '!M165+ararat!M165+lori!M165+erebuni!M165+shengavit!M165+malatia!M165+ajapnyak!M165+avan!M165+arabkir!M165+kotayq!M165+gexarquniq!M165)</f>
        <v>0</v>
      </c>
      <c r="N165" s="2">
        <f>SUM(shirak!N165+syuniq!N165+tavush!N165+armavir!N165+aragacotn!N165+'kentron '!N165+ararat!N165+lori!N165+erebuni!N165+shengavit!N165+malatia!N165+ajapnyak!N165+avan!N165+arabkir!N165+kotayq!N165+gexarquniq!N165)</f>
        <v>0</v>
      </c>
      <c r="O165" s="2">
        <f>SUM(shirak!O165+syuniq!O165+tavush!O165+armavir!O165+aragacotn!O165+'kentron '!O165+ararat!O165+lori!O165+erebuni!O165+shengavit!O165+malatia!O165+ajapnyak!O165+avan!O165+arabkir!O165+kotayq!O165+gexarquniq!O165)</f>
        <v>0</v>
      </c>
      <c r="P165" s="2">
        <f>SUM(shirak!P165+syuniq!P165+tavush!P165+armavir!P165+aragacotn!P165+'kentron '!P165+ararat!P165+lori!P165+erebuni!P165+shengavit!P165+malatia!P165+ajapnyak!P165+avan!P165+arabkir!P165+kotayq!P165+gexarquniq!P165)</f>
        <v>0</v>
      </c>
    </row>
    <row r="166" spans="2:16" ht="33.75" customHeight="1" x14ac:dyDescent="0.2">
      <c r="B166" s="32" t="s">
        <v>209</v>
      </c>
      <c r="C166" s="111" t="s">
        <v>526</v>
      </c>
      <c r="D166" s="112"/>
      <c r="E166" s="23">
        <v>230</v>
      </c>
      <c r="F166" s="2">
        <f>SUM(shirak!F166+syuniq!F166+tavush!F166+armavir!F166+aragacotn!F166+'kentron '!F166+ararat!F166+lori!F166+erebuni!F166+shengavit!F166+malatia!F166+ajapnyak!F166+avan!F166+arabkir!F166+kotayq!F166+gexarquniq!F166)</f>
        <v>2</v>
      </c>
      <c r="G166" s="2">
        <f>SUM(shirak!G166+syuniq!G166+tavush!G166+armavir!G166+aragacotn!G166+'kentron '!G166+ararat!G166+lori!G166+erebuni!G166+shengavit!G166+malatia!G166+ajapnyak!G166+avan!G166+arabkir!G166+kotayq!G166+gexarquniq!G166)</f>
        <v>0</v>
      </c>
      <c r="H166" s="2">
        <f>SUM(shirak!H166+syuniq!H166+tavush!H166+armavir!H166+aragacotn!H166+'kentron '!H166+ararat!H166+lori!H166+erebuni!H166+shengavit!H166+malatia!H166+ajapnyak!H166+avan!H166+arabkir!H166+kotayq!H166+gexarquniq!H166)</f>
        <v>1</v>
      </c>
      <c r="I166" s="2">
        <f>SUM(shirak!I166+syuniq!I166+tavush!I166+armavir!I166+aragacotn!I166+'kentron '!I166+ararat!I166+lori!I166+erebuni!I166+shengavit!I166+malatia!I166+ajapnyak!I166+avan!I166+arabkir!I166+kotayq!I166+gexarquniq!I166)</f>
        <v>0</v>
      </c>
      <c r="J166" s="2">
        <f>SUM(shirak!J166+syuniq!J166+tavush!J166+armavir!J166+aragacotn!J166+'kentron '!J166+ararat!J166+lori!J166+erebuni!J166+shengavit!J166+malatia!J166+ajapnyak!J166+avan!J166+arabkir!J166+kotayq!J166+gexarquniq!J166)</f>
        <v>0</v>
      </c>
      <c r="K166" s="2">
        <f>SUM(shirak!K166+syuniq!K166+tavush!K166+armavir!K166+aragacotn!K166+'kentron '!K166+ararat!K166+lori!K166+erebuni!K166+shengavit!K166+malatia!K166+ajapnyak!K166+avan!K166+arabkir!K166+kotayq!K166+gexarquniq!K166)</f>
        <v>1</v>
      </c>
      <c r="L166" s="2">
        <f>SUM(shirak!L166+syuniq!L166+tavush!L166+armavir!L166+aragacotn!L166+'kentron '!L166+ararat!L166+lori!L166+erebuni!L166+shengavit!L166+malatia!L166+ajapnyak!L166+avan!L166+arabkir!L166+kotayq!L166+gexarquniq!L166)</f>
        <v>0</v>
      </c>
      <c r="M166" s="2">
        <f>SUM(shirak!M166+syuniq!M166+tavush!M166+armavir!M166+aragacotn!M166+'kentron '!M166+ararat!M166+lori!M166+erebuni!M166+shengavit!M166+malatia!M166+ajapnyak!M166+avan!M166+arabkir!M166+kotayq!M166+gexarquniq!M166)</f>
        <v>1</v>
      </c>
      <c r="N166" s="2">
        <f>SUM(shirak!N166+syuniq!N166+tavush!N166+armavir!N166+aragacotn!N166+'kentron '!N166+ararat!N166+lori!N166+erebuni!N166+shengavit!N166+malatia!N166+ajapnyak!N166+avan!N166+arabkir!N166+kotayq!N166+gexarquniq!N166)</f>
        <v>0</v>
      </c>
      <c r="O166" s="2">
        <f>SUM(shirak!O166+syuniq!O166+tavush!O166+armavir!O166+aragacotn!O166+'kentron '!O166+ararat!O166+lori!O166+erebuni!O166+shengavit!O166+malatia!O166+ajapnyak!O166+avan!O166+arabkir!O166+kotayq!O166+gexarquniq!O166)</f>
        <v>1</v>
      </c>
      <c r="P166" s="2">
        <f>SUM(shirak!P166+syuniq!P166+tavush!P166+armavir!P166+aragacotn!P166+'kentron '!P166+ararat!P166+lori!P166+erebuni!P166+shengavit!P166+malatia!P166+ajapnyak!P166+avan!P166+arabkir!P166+kotayq!P166+gexarquniq!P166)</f>
        <v>0</v>
      </c>
    </row>
    <row r="167" spans="2:16" ht="33.75" customHeight="1" x14ac:dyDescent="0.2">
      <c r="B167" s="32" t="s">
        <v>210</v>
      </c>
      <c r="C167" s="111" t="s">
        <v>2</v>
      </c>
      <c r="D167" s="112"/>
      <c r="E167" s="23">
        <v>231</v>
      </c>
      <c r="F167" s="2">
        <f>SUM(shirak!F167+syuniq!F167+tavush!F167+armavir!F167+aragacotn!F167+'kentron '!F167+ararat!F167+lori!F167+erebuni!F167+shengavit!F167+malatia!F167+ajapnyak!F167+avan!F167+arabkir!F167+kotayq!F167+gexarquniq!F167)</f>
        <v>0</v>
      </c>
      <c r="G167" s="2">
        <f>SUM(shirak!G167+syuniq!G167+tavush!G167+armavir!G167+aragacotn!G167+'kentron '!G167+ararat!G167+lori!G167+erebuni!G167+shengavit!G167+malatia!G167+ajapnyak!G167+avan!G167+arabkir!G167+kotayq!G167+gexarquniq!G167)</f>
        <v>0</v>
      </c>
      <c r="H167" s="2">
        <f>SUM(shirak!H167+syuniq!H167+tavush!H167+armavir!H167+aragacotn!H167+'kentron '!H167+ararat!H167+lori!H167+erebuni!H167+shengavit!H167+malatia!H167+ajapnyak!H167+avan!H167+arabkir!H167+kotayq!H167+gexarquniq!H167)</f>
        <v>0</v>
      </c>
      <c r="I167" s="2">
        <f>SUM(shirak!I167+syuniq!I167+tavush!I167+armavir!I167+aragacotn!I167+'kentron '!I167+ararat!I167+lori!I167+erebuni!I167+shengavit!I167+malatia!I167+ajapnyak!I167+avan!I167+arabkir!I167+kotayq!I167+gexarquniq!I167)</f>
        <v>0</v>
      </c>
      <c r="J167" s="2">
        <f>SUM(shirak!J167+syuniq!J167+tavush!J167+armavir!J167+aragacotn!J167+'kentron '!J167+ararat!J167+lori!J167+erebuni!J167+shengavit!J167+malatia!J167+ajapnyak!J167+avan!J167+arabkir!J167+kotayq!J167+gexarquniq!J167)</f>
        <v>0</v>
      </c>
      <c r="K167" s="2">
        <f>SUM(shirak!K167+syuniq!K167+tavush!K167+armavir!K167+aragacotn!K167+'kentron '!K167+ararat!K167+lori!K167+erebuni!K167+shengavit!K167+malatia!K167+ajapnyak!K167+avan!K167+arabkir!K167+kotayq!K167+gexarquniq!K167)</f>
        <v>0</v>
      </c>
      <c r="L167" s="2">
        <f>SUM(shirak!L167+syuniq!L167+tavush!L167+armavir!L167+aragacotn!L167+'kentron '!L167+ararat!L167+lori!L167+erebuni!L167+shengavit!L167+malatia!L167+ajapnyak!L167+avan!L167+arabkir!L167+kotayq!L167+gexarquniq!L167)</f>
        <v>0</v>
      </c>
      <c r="M167" s="2">
        <f>SUM(shirak!M167+syuniq!M167+tavush!M167+armavir!M167+aragacotn!M167+'kentron '!M167+ararat!M167+lori!M167+erebuni!M167+shengavit!M167+malatia!M167+ajapnyak!M167+avan!M167+arabkir!M167+kotayq!M167+gexarquniq!M167)</f>
        <v>0</v>
      </c>
      <c r="N167" s="2">
        <f>SUM(shirak!N167+syuniq!N167+tavush!N167+armavir!N167+aragacotn!N167+'kentron '!N167+ararat!N167+lori!N167+erebuni!N167+shengavit!N167+malatia!N167+ajapnyak!N167+avan!N167+arabkir!N167+kotayq!N167+gexarquniq!N167)</f>
        <v>0</v>
      </c>
      <c r="O167" s="2">
        <f>SUM(shirak!O167+syuniq!O167+tavush!O167+armavir!O167+aragacotn!O167+'kentron '!O167+ararat!O167+lori!O167+erebuni!O167+shengavit!O167+malatia!O167+ajapnyak!O167+avan!O167+arabkir!O167+kotayq!O167+gexarquniq!O167)</f>
        <v>0</v>
      </c>
      <c r="P167" s="2">
        <f>SUM(shirak!P167+syuniq!P167+tavush!P167+armavir!P167+aragacotn!P167+'kentron '!P167+ararat!P167+lori!P167+erebuni!P167+shengavit!P167+malatia!P167+ajapnyak!P167+avan!P167+arabkir!P167+kotayq!P167+gexarquniq!P167)</f>
        <v>0</v>
      </c>
    </row>
    <row r="168" spans="2:16" ht="33.75" customHeight="1" x14ac:dyDescent="0.2">
      <c r="B168" s="32" t="s">
        <v>211</v>
      </c>
      <c r="C168" s="111" t="s">
        <v>3</v>
      </c>
      <c r="D168" s="112"/>
      <c r="E168" s="23">
        <v>232</v>
      </c>
      <c r="F168" s="2">
        <f>SUM(shirak!F168+syuniq!F168+tavush!F168+armavir!F168+aragacotn!F168+'kentron '!F168+ararat!F168+lori!F168+erebuni!F168+shengavit!F168+malatia!F168+ajapnyak!F168+avan!F168+arabkir!F168+kotayq!F168+gexarquniq!F168)</f>
        <v>0</v>
      </c>
      <c r="G168" s="2">
        <f>SUM(shirak!G168+syuniq!G168+tavush!G168+armavir!G168+aragacotn!G168+'kentron '!G168+ararat!G168+lori!G168+erebuni!G168+shengavit!G168+malatia!G168+ajapnyak!G168+avan!G168+arabkir!G168+kotayq!G168+gexarquniq!G168)</f>
        <v>0</v>
      </c>
      <c r="H168" s="2">
        <f>SUM(shirak!H168+syuniq!H168+tavush!H168+armavir!H168+aragacotn!H168+'kentron '!H168+ararat!H168+lori!H168+erebuni!H168+shengavit!H168+malatia!H168+ajapnyak!H168+avan!H168+arabkir!H168+kotayq!H168+gexarquniq!H168)</f>
        <v>0</v>
      </c>
      <c r="I168" s="2">
        <f>SUM(shirak!I168+syuniq!I168+tavush!I168+armavir!I168+aragacotn!I168+'kentron '!I168+ararat!I168+lori!I168+erebuni!I168+shengavit!I168+malatia!I168+ajapnyak!I168+avan!I168+arabkir!I168+kotayq!I168+gexarquniq!I168)</f>
        <v>0</v>
      </c>
      <c r="J168" s="2">
        <f>SUM(shirak!J168+syuniq!J168+tavush!J168+armavir!J168+aragacotn!J168+'kentron '!J168+ararat!J168+lori!J168+erebuni!J168+shengavit!J168+malatia!J168+ajapnyak!J168+avan!J168+arabkir!J168+kotayq!J168+gexarquniq!J168)</f>
        <v>0</v>
      </c>
      <c r="K168" s="2">
        <f>SUM(shirak!K168+syuniq!K168+tavush!K168+armavir!K168+aragacotn!K168+'kentron '!K168+ararat!K168+lori!K168+erebuni!K168+shengavit!K168+malatia!K168+ajapnyak!K168+avan!K168+arabkir!K168+kotayq!K168+gexarquniq!K168)</f>
        <v>0</v>
      </c>
      <c r="L168" s="2">
        <f>SUM(shirak!L168+syuniq!L168+tavush!L168+armavir!L168+aragacotn!L168+'kentron '!L168+ararat!L168+lori!L168+erebuni!L168+shengavit!L168+malatia!L168+ajapnyak!L168+avan!L168+arabkir!L168+kotayq!L168+gexarquniq!L168)</f>
        <v>0</v>
      </c>
      <c r="M168" s="2">
        <f>SUM(shirak!M168+syuniq!M168+tavush!M168+armavir!M168+aragacotn!M168+'kentron '!M168+ararat!M168+lori!M168+erebuni!M168+shengavit!M168+malatia!M168+ajapnyak!M168+avan!M168+arabkir!M168+kotayq!M168+gexarquniq!M168)</f>
        <v>0</v>
      </c>
      <c r="N168" s="2">
        <f>SUM(shirak!N168+syuniq!N168+tavush!N168+armavir!N168+aragacotn!N168+'kentron '!N168+ararat!N168+lori!N168+erebuni!N168+shengavit!N168+malatia!N168+ajapnyak!N168+avan!N168+arabkir!N168+kotayq!N168+gexarquniq!N168)</f>
        <v>0</v>
      </c>
      <c r="O168" s="2">
        <f>SUM(shirak!O168+syuniq!O168+tavush!O168+armavir!O168+aragacotn!O168+'kentron '!O168+ararat!O168+lori!O168+erebuni!O168+shengavit!O168+malatia!O168+ajapnyak!O168+avan!O168+arabkir!O168+kotayq!O168+gexarquniq!O168)</f>
        <v>0</v>
      </c>
      <c r="P168" s="2">
        <f>SUM(shirak!P168+syuniq!P168+tavush!P168+armavir!P168+aragacotn!P168+'kentron '!P168+ararat!P168+lori!P168+erebuni!P168+shengavit!P168+malatia!P168+ajapnyak!P168+avan!P168+arabkir!P168+kotayq!P168+gexarquniq!P168)</f>
        <v>0</v>
      </c>
    </row>
    <row r="169" spans="2:16" ht="33.75" customHeight="1" x14ac:dyDescent="0.2">
      <c r="B169" s="32" t="s">
        <v>212</v>
      </c>
      <c r="C169" s="111" t="s">
        <v>527</v>
      </c>
      <c r="D169" s="112"/>
      <c r="E169" s="23">
        <v>233</v>
      </c>
      <c r="F169" s="2">
        <f>SUM(shirak!F169+syuniq!F169+tavush!F169+armavir!F169+aragacotn!F169+'kentron '!F169+ararat!F169+lori!F169+erebuni!F169+shengavit!F169+malatia!F169+ajapnyak!F169+avan!F169+arabkir!F169+kotayq!F169+gexarquniq!F169)</f>
        <v>0</v>
      </c>
      <c r="G169" s="2">
        <f>SUM(shirak!G169+syuniq!G169+tavush!G169+armavir!G169+aragacotn!G169+'kentron '!G169+ararat!G169+lori!G169+erebuni!G169+shengavit!G169+malatia!G169+ajapnyak!G169+avan!G169+arabkir!G169+kotayq!G169+gexarquniq!G169)</f>
        <v>0</v>
      </c>
      <c r="H169" s="2">
        <f>SUM(shirak!H169+syuniq!H169+tavush!H169+armavir!H169+aragacotn!H169+'kentron '!H169+ararat!H169+lori!H169+erebuni!H169+shengavit!H169+malatia!H169+ajapnyak!H169+avan!H169+arabkir!H169+kotayq!H169+gexarquniq!H169)</f>
        <v>0</v>
      </c>
      <c r="I169" s="2">
        <f>SUM(shirak!I169+syuniq!I169+tavush!I169+armavir!I169+aragacotn!I169+'kentron '!I169+ararat!I169+lori!I169+erebuni!I169+shengavit!I169+malatia!I169+ajapnyak!I169+avan!I169+arabkir!I169+kotayq!I169+gexarquniq!I169)</f>
        <v>0</v>
      </c>
      <c r="J169" s="2">
        <f>SUM(shirak!J169+syuniq!J169+tavush!J169+armavir!J169+aragacotn!J169+'kentron '!J169+ararat!J169+lori!J169+erebuni!J169+shengavit!J169+malatia!J169+ajapnyak!J169+avan!J169+arabkir!J169+kotayq!J169+gexarquniq!J169)</f>
        <v>0</v>
      </c>
      <c r="K169" s="2">
        <f>SUM(shirak!K169+syuniq!K169+tavush!K169+armavir!K169+aragacotn!K169+'kentron '!K169+ararat!K169+lori!K169+erebuni!K169+shengavit!K169+malatia!K169+ajapnyak!K169+avan!K169+arabkir!K169+kotayq!K169+gexarquniq!K169)</f>
        <v>0</v>
      </c>
      <c r="L169" s="2">
        <f>SUM(shirak!L169+syuniq!L169+tavush!L169+armavir!L169+aragacotn!L169+'kentron '!L169+ararat!L169+lori!L169+erebuni!L169+shengavit!L169+malatia!L169+ajapnyak!L169+avan!L169+arabkir!L169+kotayq!L169+gexarquniq!L169)</f>
        <v>0</v>
      </c>
      <c r="M169" s="2">
        <f>SUM(shirak!M169+syuniq!M169+tavush!M169+armavir!M169+aragacotn!M169+'kentron '!M169+ararat!M169+lori!M169+erebuni!M169+shengavit!M169+malatia!M169+ajapnyak!M169+avan!M169+arabkir!M169+kotayq!M169+gexarquniq!M169)</f>
        <v>0</v>
      </c>
      <c r="N169" s="2">
        <f>SUM(shirak!N169+syuniq!N169+tavush!N169+armavir!N169+aragacotn!N169+'kentron '!N169+ararat!N169+lori!N169+erebuni!N169+shengavit!N169+malatia!N169+ajapnyak!N169+avan!N169+arabkir!N169+kotayq!N169+gexarquniq!N169)</f>
        <v>0</v>
      </c>
      <c r="O169" s="2">
        <f>SUM(shirak!O169+syuniq!O169+tavush!O169+armavir!O169+aragacotn!O169+'kentron '!O169+ararat!O169+lori!O169+erebuni!O169+shengavit!O169+malatia!O169+ajapnyak!O169+avan!O169+arabkir!O169+kotayq!O169+gexarquniq!O169)</f>
        <v>0</v>
      </c>
      <c r="P169" s="2">
        <f>SUM(shirak!P169+syuniq!P169+tavush!P169+armavir!P169+aragacotn!P169+'kentron '!P169+ararat!P169+lori!P169+erebuni!P169+shengavit!P169+malatia!P169+ajapnyak!P169+avan!P169+arabkir!P169+kotayq!P169+gexarquniq!P169)</f>
        <v>0</v>
      </c>
    </row>
    <row r="170" spans="2:16" ht="33.75" customHeight="1" x14ac:dyDescent="0.2">
      <c r="B170" s="32" t="s">
        <v>548</v>
      </c>
      <c r="C170" s="111" t="s">
        <v>528</v>
      </c>
      <c r="D170" s="112"/>
      <c r="E170" s="23">
        <v>234</v>
      </c>
      <c r="F170" s="2">
        <f>SUM(shirak!F170+syuniq!F170+tavush!F170+armavir!F170+aragacotn!F170+'kentron '!F170+ararat!F170+lori!F170+erebuni!F170+shengavit!F170+malatia!F170+ajapnyak!F170+avan!F170+arabkir!F170+kotayq!F170+gexarquniq!F170)</f>
        <v>0</v>
      </c>
      <c r="G170" s="2">
        <f>SUM(shirak!G170+syuniq!G170+tavush!G170+armavir!G170+aragacotn!G170+'kentron '!G170+ararat!G170+lori!G170+erebuni!G170+shengavit!G170+malatia!G170+ajapnyak!G170+avan!G170+arabkir!G170+kotayq!G170+gexarquniq!G170)</f>
        <v>0</v>
      </c>
      <c r="H170" s="2">
        <f>SUM(shirak!H170+syuniq!H170+tavush!H170+armavir!H170+aragacotn!H170+'kentron '!H170+ararat!H170+lori!H170+erebuni!H170+shengavit!H170+malatia!H170+ajapnyak!H170+avan!H170+arabkir!H170+kotayq!H170+gexarquniq!H170)</f>
        <v>0</v>
      </c>
      <c r="I170" s="2">
        <f>SUM(shirak!I170+syuniq!I170+tavush!I170+armavir!I170+aragacotn!I170+'kentron '!I170+ararat!I170+lori!I170+erebuni!I170+shengavit!I170+malatia!I170+ajapnyak!I170+avan!I170+arabkir!I170+kotayq!I170+gexarquniq!I170)</f>
        <v>0</v>
      </c>
      <c r="J170" s="2">
        <f>SUM(shirak!J170+syuniq!J170+tavush!J170+armavir!J170+aragacotn!J170+'kentron '!J170+ararat!J170+lori!J170+erebuni!J170+shengavit!J170+malatia!J170+ajapnyak!J170+avan!J170+arabkir!J170+kotayq!J170+gexarquniq!J170)</f>
        <v>0</v>
      </c>
      <c r="K170" s="2">
        <f>SUM(shirak!K170+syuniq!K170+tavush!K170+armavir!K170+aragacotn!K170+'kentron '!K170+ararat!K170+lori!K170+erebuni!K170+shengavit!K170+malatia!K170+ajapnyak!K170+avan!K170+arabkir!K170+kotayq!K170+gexarquniq!K170)</f>
        <v>0</v>
      </c>
      <c r="L170" s="2">
        <f>SUM(shirak!L170+syuniq!L170+tavush!L170+armavir!L170+aragacotn!L170+'kentron '!L170+ararat!L170+lori!L170+erebuni!L170+shengavit!L170+malatia!L170+ajapnyak!L170+avan!L170+arabkir!L170+kotayq!L170+gexarquniq!L170)</f>
        <v>0</v>
      </c>
      <c r="M170" s="2">
        <f>SUM(shirak!M170+syuniq!M170+tavush!M170+armavir!M170+aragacotn!M170+'kentron '!M170+ararat!M170+lori!M170+erebuni!M170+shengavit!M170+malatia!M170+ajapnyak!M170+avan!M170+arabkir!M170+kotayq!M170+gexarquniq!M170)</f>
        <v>0</v>
      </c>
      <c r="N170" s="2">
        <f>SUM(shirak!N170+syuniq!N170+tavush!N170+armavir!N170+aragacotn!N170+'kentron '!N170+ararat!N170+lori!N170+erebuni!N170+shengavit!N170+malatia!N170+ajapnyak!N170+avan!N170+arabkir!N170+kotayq!N170+gexarquniq!N170)</f>
        <v>0</v>
      </c>
      <c r="O170" s="2">
        <f>SUM(shirak!O170+syuniq!O170+tavush!O170+armavir!O170+aragacotn!O170+'kentron '!O170+ararat!O170+lori!O170+erebuni!O170+shengavit!O170+malatia!O170+ajapnyak!O170+avan!O170+arabkir!O170+kotayq!O170+gexarquniq!O170)</f>
        <v>0</v>
      </c>
      <c r="P170" s="2">
        <f>SUM(shirak!P170+syuniq!P170+tavush!P170+armavir!P170+aragacotn!P170+'kentron '!P170+ararat!P170+lori!P170+erebuni!P170+shengavit!P170+malatia!P170+ajapnyak!P170+avan!P170+arabkir!P170+kotayq!P170+gexarquniq!P170)</f>
        <v>0</v>
      </c>
    </row>
    <row r="171" spans="2:16" ht="33.75" customHeight="1" x14ac:dyDescent="0.2">
      <c r="B171" s="32" t="s">
        <v>549</v>
      </c>
      <c r="C171" s="111" t="s">
        <v>4</v>
      </c>
      <c r="D171" s="112"/>
      <c r="E171" s="23">
        <v>235</v>
      </c>
      <c r="F171" s="2">
        <f>SUM(shirak!F171+syuniq!F171+tavush!F171+armavir!F171+aragacotn!F171+'kentron '!F171+ararat!F171+lori!F171+erebuni!F171+shengavit!F171+malatia!F171+ajapnyak!F171+avan!F171+arabkir!F171+kotayq!F171+gexarquniq!F171)</f>
        <v>15</v>
      </c>
      <c r="G171" s="2">
        <f>SUM(shirak!G171+syuniq!G171+tavush!G171+armavir!G171+aragacotn!G171+'kentron '!G171+ararat!G171+lori!G171+erebuni!G171+shengavit!G171+malatia!G171+ajapnyak!G171+avan!G171+arabkir!G171+kotayq!G171+gexarquniq!G171)</f>
        <v>47</v>
      </c>
      <c r="H171" s="2">
        <f>SUM(shirak!H171+syuniq!H171+tavush!H171+armavir!H171+aragacotn!H171+'kentron '!H171+ararat!H171+lori!H171+erebuni!H171+shengavit!H171+malatia!H171+ajapnyak!H171+avan!H171+arabkir!H171+kotayq!H171+gexarquniq!H171)</f>
        <v>45</v>
      </c>
      <c r="I171" s="2">
        <f>SUM(shirak!I171+syuniq!I171+tavush!I171+armavir!I171+aragacotn!I171+'kentron '!I171+ararat!I171+lori!I171+erebuni!I171+shengavit!I171+malatia!I171+ajapnyak!I171+avan!I171+arabkir!I171+kotayq!I171+gexarquniq!I171)</f>
        <v>3</v>
      </c>
      <c r="J171" s="2">
        <f>SUM(shirak!J171+syuniq!J171+tavush!J171+armavir!J171+aragacotn!J171+'kentron '!J171+ararat!J171+lori!J171+erebuni!J171+shengavit!J171+malatia!J171+ajapnyak!J171+avan!J171+arabkir!J171+kotayq!J171+gexarquniq!J171)</f>
        <v>0</v>
      </c>
      <c r="K171" s="2">
        <f>SUM(shirak!K171+syuniq!K171+tavush!K171+armavir!K171+aragacotn!K171+'kentron '!K171+ararat!K171+lori!K171+erebuni!K171+shengavit!K171+malatia!K171+ajapnyak!K171+avan!K171+arabkir!K171+kotayq!K171+gexarquniq!K171)</f>
        <v>48</v>
      </c>
      <c r="L171" s="2">
        <f>SUM(shirak!L171+syuniq!L171+tavush!L171+armavir!L171+aragacotn!L171+'kentron '!L171+ararat!L171+lori!L171+erebuni!L171+shengavit!L171+malatia!L171+ajapnyak!L171+avan!L171+arabkir!L171+kotayq!L171+gexarquniq!L171)</f>
        <v>38</v>
      </c>
      <c r="M171" s="2">
        <f>SUM(shirak!M171+syuniq!M171+tavush!M171+armavir!M171+aragacotn!M171+'kentron '!M171+ararat!M171+lori!M171+erebuni!M171+shengavit!M171+malatia!M171+ajapnyak!M171+avan!M171+arabkir!M171+kotayq!M171+gexarquniq!M171)</f>
        <v>7</v>
      </c>
      <c r="N171" s="2">
        <f>SUM(shirak!N171+syuniq!N171+tavush!N171+armavir!N171+aragacotn!N171+'kentron '!N171+ararat!N171+lori!N171+erebuni!N171+shengavit!N171+malatia!N171+ajapnyak!N171+avan!N171+arabkir!N171+kotayq!N171+gexarquniq!N171)</f>
        <v>0</v>
      </c>
      <c r="O171" s="2">
        <f>SUM(shirak!O171+syuniq!O171+tavush!O171+armavir!O171+aragacotn!O171+'kentron '!O171+ararat!O171+lori!O171+erebuni!O171+shengavit!O171+malatia!O171+ajapnyak!O171+avan!O171+arabkir!O171+kotayq!O171+gexarquniq!O171)</f>
        <v>14</v>
      </c>
      <c r="P171" s="2">
        <f>SUM(shirak!P171+syuniq!P171+tavush!P171+armavir!P171+aragacotn!P171+'kentron '!P171+ararat!P171+lori!P171+erebuni!P171+shengavit!P171+malatia!P171+ajapnyak!P171+avan!P171+arabkir!P171+kotayq!P171+gexarquniq!P171)</f>
        <v>2</v>
      </c>
    </row>
    <row r="172" spans="2:16" ht="33.75" customHeight="1" x14ac:dyDescent="0.2">
      <c r="B172" s="32" t="s">
        <v>601</v>
      </c>
      <c r="C172" s="111" t="s">
        <v>5</v>
      </c>
      <c r="D172" s="112"/>
      <c r="E172" s="23">
        <v>236</v>
      </c>
      <c r="F172" s="2">
        <f>SUM(shirak!F172+syuniq!F172+tavush!F172+armavir!F172+aragacotn!F172+'kentron '!F172+ararat!F172+lori!F172+erebuni!F172+shengavit!F172+malatia!F172+ajapnyak!F172+avan!F172+arabkir!F172+kotayq!F172+gexarquniq!F172)</f>
        <v>0</v>
      </c>
      <c r="G172" s="2">
        <f>SUM(shirak!G172+syuniq!G172+tavush!G172+armavir!G172+aragacotn!G172+'kentron '!G172+ararat!G172+lori!G172+erebuni!G172+shengavit!G172+malatia!G172+ajapnyak!G172+avan!G172+arabkir!G172+kotayq!G172+gexarquniq!G172)</f>
        <v>0</v>
      </c>
      <c r="H172" s="2">
        <f>SUM(shirak!H172+syuniq!H172+tavush!H172+armavir!H172+aragacotn!H172+'kentron '!H172+ararat!H172+lori!H172+erebuni!H172+shengavit!H172+malatia!H172+ajapnyak!H172+avan!H172+arabkir!H172+kotayq!H172+gexarquniq!H172)</f>
        <v>0</v>
      </c>
      <c r="I172" s="2">
        <f>SUM(shirak!I172+syuniq!I172+tavush!I172+armavir!I172+aragacotn!I172+'kentron '!I172+ararat!I172+lori!I172+erebuni!I172+shengavit!I172+malatia!I172+ajapnyak!I172+avan!I172+arabkir!I172+kotayq!I172+gexarquniq!I172)</f>
        <v>0</v>
      </c>
      <c r="J172" s="2">
        <f>SUM(shirak!J172+syuniq!J172+tavush!J172+armavir!J172+aragacotn!J172+'kentron '!J172+ararat!J172+lori!J172+erebuni!J172+shengavit!J172+malatia!J172+ajapnyak!J172+avan!J172+arabkir!J172+kotayq!J172+gexarquniq!J172)</f>
        <v>0</v>
      </c>
      <c r="K172" s="2">
        <f>SUM(shirak!K172+syuniq!K172+tavush!K172+armavir!K172+aragacotn!K172+'kentron '!K172+ararat!K172+lori!K172+erebuni!K172+shengavit!K172+malatia!K172+ajapnyak!K172+avan!K172+arabkir!K172+kotayq!K172+gexarquniq!K172)</f>
        <v>0</v>
      </c>
      <c r="L172" s="2">
        <f>SUM(shirak!L172+syuniq!L172+tavush!L172+armavir!L172+aragacotn!L172+'kentron '!L172+ararat!L172+lori!L172+erebuni!L172+shengavit!L172+malatia!L172+ajapnyak!L172+avan!L172+arabkir!L172+kotayq!L172+gexarquniq!L172)</f>
        <v>0</v>
      </c>
      <c r="M172" s="2">
        <f>SUM(shirak!M172+syuniq!M172+tavush!M172+armavir!M172+aragacotn!M172+'kentron '!M172+ararat!M172+lori!M172+erebuni!M172+shengavit!M172+malatia!M172+ajapnyak!M172+avan!M172+arabkir!M172+kotayq!M172+gexarquniq!M172)</f>
        <v>0</v>
      </c>
      <c r="N172" s="2">
        <f>SUM(shirak!N172+syuniq!N172+tavush!N172+armavir!N172+aragacotn!N172+'kentron '!N172+ararat!N172+lori!N172+erebuni!N172+shengavit!N172+malatia!N172+ajapnyak!N172+avan!N172+arabkir!N172+kotayq!N172+gexarquniq!N172)</f>
        <v>0</v>
      </c>
      <c r="O172" s="2">
        <f>SUM(shirak!O172+syuniq!O172+tavush!O172+armavir!O172+aragacotn!O172+'kentron '!O172+ararat!O172+lori!O172+erebuni!O172+shengavit!O172+malatia!O172+ajapnyak!O172+avan!O172+arabkir!O172+kotayq!O172+gexarquniq!O172)</f>
        <v>0</v>
      </c>
      <c r="P172" s="2">
        <f>SUM(shirak!P172+syuniq!P172+tavush!P172+armavir!P172+aragacotn!P172+'kentron '!P172+ararat!P172+lori!P172+erebuni!P172+shengavit!P172+malatia!P172+ajapnyak!P172+avan!P172+arabkir!P172+kotayq!P172+gexarquniq!P172)</f>
        <v>0</v>
      </c>
    </row>
    <row r="173" spans="2:16" ht="33.75" customHeight="1" x14ac:dyDescent="0.2">
      <c r="B173" s="32" t="s">
        <v>602</v>
      </c>
      <c r="C173" s="111" t="s">
        <v>6</v>
      </c>
      <c r="D173" s="112"/>
      <c r="E173" s="23">
        <v>237</v>
      </c>
      <c r="F173" s="2">
        <f>SUM(shirak!F173+syuniq!F173+tavush!F173+armavir!F173+aragacotn!F173+'kentron '!F173+ararat!F173+lori!F173+erebuni!F173+shengavit!F173+malatia!F173+ajapnyak!F173+avan!F173+arabkir!F173+kotayq!F173+gexarquniq!F173)</f>
        <v>0</v>
      </c>
      <c r="G173" s="2">
        <f>SUM(shirak!G173+syuniq!G173+tavush!G173+armavir!G173+aragacotn!G173+'kentron '!G173+ararat!G173+lori!G173+erebuni!G173+shengavit!G173+malatia!G173+ajapnyak!G173+avan!G173+arabkir!G173+kotayq!G173+gexarquniq!G173)</f>
        <v>0</v>
      </c>
      <c r="H173" s="2">
        <f>SUM(shirak!H173+syuniq!H173+tavush!H173+armavir!H173+aragacotn!H173+'kentron '!H173+ararat!H173+lori!H173+erebuni!H173+shengavit!H173+malatia!H173+ajapnyak!H173+avan!H173+arabkir!H173+kotayq!H173+gexarquniq!H173)</f>
        <v>0</v>
      </c>
      <c r="I173" s="2">
        <f>SUM(shirak!I173+syuniq!I173+tavush!I173+armavir!I173+aragacotn!I173+'kentron '!I173+ararat!I173+lori!I173+erebuni!I173+shengavit!I173+malatia!I173+ajapnyak!I173+avan!I173+arabkir!I173+kotayq!I173+gexarquniq!I173)</f>
        <v>0</v>
      </c>
      <c r="J173" s="2">
        <f>SUM(shirak!J173+syuniq!J173+tavush!J173+armavir!J173+aragacotn!J173+'kentron '!J173+ararat!J173+lori!J173+erebuni!J173+shengavit!J173+malatia!J173+ajapnyak!J173+avan!J173+arabkir!J173+kotayq!J173+gexarquniq!J173)</f>
        <v>0</v>
      </c>
      <c r="K173" s="2">
        <f>SUM(shirak!K173+syuniq!K173+tavush!K173+armavir!K173+aragacotn!K173+'kentron '!K173+ararat!K173+lori!K173+erebuni!K173+shengavit!K173+malatia!K173+ajapnyak!K173+avan!K173+arabkir!K173+kotayq!K173+gexarquniq!K173)</f>
        <v>0</v>
      </c>
      <c r="L173" s="2">
        <f>SUM(shirak!L173+syuniq!L173+tavush!L173+armavir!L173+aragacotn!L173+'kentron '!L173+ararat!L173+lori!L173+erebuni!L173+shengavit!L173+malatia!L173+ajapnyak!L173+avan!L173+arabkir!L173+kotayq!L173+gexarquniq!L173)</f>
        <v>0</v>
      </c>
      <c r="M173" s="2">
        <f>SUM(shirak!M173+syuniq!M173+tavush!M173+armavir!M173+aragacotn!M173+'kentron '!M173+ararat!M173+lori!M173+erebuni!M173+shengavit!M173+malatia!M173+ajapnyak!M173+avan!M173+arabkir!M173+kotayq!M173+gexarquniq!M173)</f>
        <v>0</v>
      </c>
      <c r="N173" s="2">
        <f>SUM(shirak!N173+syuniq!N173+tavush!N173+armavir!N173+aragacotn!N173+'kentron '!N173+ararat!N173+lori!N173+erebuni!N173+shengavit!N173+malatia!N173+ajapnyak!N173+avan!N173+arabkir!N173+kotayq!N173+gexarquniq!N173)</f>
        <v>0</v>
      </c>
      <c r="O173" s="2">
        <f>SUM(shirak!O173+syuniq!O173+tavush!O173+armavir!O173+aragacotn!O173+'kentron '!O173+ararat!O173+lori!O173+erebuni!O173+shengavit!O173+malatia!O173+ajapnyak!O173+avan!O173+arabkir!O173+kotayq!O173+gexarquniq!O173)</f>
        <v>0</v>
      </c>
      <c r="P173" s="2">
        <f>SUM(shirak!P173+syuniq!P173+tavush!P173+armavir!P173+aragacotn!P173+'kentron '!P173+ararat!P173+lori!P173+erebuni!P173+shengavit!P173+malatia!P173+ajapnyak!P173+avan!P173+arabkir!P173+kotayq!P173+gexarquniq!P173)</f>
        <v>0</v>
      </c>
    </row>
    <row r="174" spans="2:16" ht="33.75" customHeight="1" x14ac:dyDescent="0.2">
      <c r="B174" s="32" t="s">
        <v>603</v>
      </c>
      <c r="C174" s="115" t="s">
        <v>7</v>
      </c>
      <c r="D174" s="115"/>
      <c r="E174" s="23">
        <v>238</v>
      </c>
      <c r="F174" s="2">
        <f>SUM(shirak!F174+syuniq!F174+tavush!F174+armavir!F174+aragacotn!F174+'kentron '!F174+ararat!F174+lori!F174+erebuni!F174+shengavit!F174+malatia!F174+ajapnyak!F174+avan!F174+arabkir!F174+kotayq!F174+gexarquniq!F174)</f>
        <v>2</v>
      </c>
      <c r="G174" s="2">
        <v>1</v>
      </c>
      <c r="H174" s="2">
        <f>SUM(shirak!H174+syuniq!H174+tavush!H174+armavir!H174+aragacotn!H174+'kentron '!H174+ararat!H174+lori!H174+erebuni!H174+shengavit!H174+malatia!H174+ajapnyak!H174+avan!H174+arabkir!H174+kotayq!H174+gexarquniq!H174)</f>
        <v>3</v>
      </c>
      <c r="I174" s="2">
        <f>SUM(shirak!I174+syuniq!I174+tavush!I174+armavir!I174+aragacotn!I174+'kentron '!I174+ararat!I174+lori!I174+erebuni!I174+shengavit!I174+malatia!I174+ajapnyak!I174+avan!I174+arabkir!I174+kotayq!I174+gexarquniq!I174)</f>
        <v>0</v>
      </c>
      <c r="J174" s="2">
        <f>SUM(shirak!J174+syuniq!J174+tavush!J174+armavir!J174+aragacotn!J174+'kentron '!J174+ararat!J174+lori!J174+erebuni!J174+shengavit!J174+malatia!J174+ajapnyak!J174+avan!J174+arabkir!J174+kotayq!J174+gexarquniq!J174)</f>
        <v>0</v>
      </c>
      <c r="K174" s="2">
        <f>SUM(shirak!K174+syuniq!K174+tavush!K174+armavir!K174+aragacotn!K174+'kentron '!K174+ararat!K174+lori!K174+erebuni!K174+shengavit!K174+malatia!K174+ajapnyak!K174+avan!K174+arabkir!K174+kotayq!K174+gexarquniq!K174)</f>
        <v>3</v>
      </c>
      <c r="L174" s="2">
        <f>SUM(shirak!L174+syuniq!L174+tavush!L174+armavir!L174+aragacotn!L174+'kentron '!L174+ararat!L174+lori!L174+erebuni!L174+shengavit!L174+malatia!L174+ajapnyak!L174+avan!L174+arabkir!L174+kotayq!L174+gexarquniq!L174)</f>
        <v>0</v>
      </c>
      <c r="M174" s="2">
        <f>SUM(shirak!M174+syuniq!M174+tavush!M174+armavir!M174+aragacotn!M174+'kentron '!M174+ararat!M174+lori!M174+erebuni!M174+shengavit!M174+malatia!M174+ajapnyak!M174+avan!M174+arabkir!M174+kotayq!M174+gexarquniq!M174)</f>
        <v>2</v>
      </c>
      <c r="N174" s="2">
        <f>SUM(shirak!N174+syuniq!N174+tavush!N174+armavir!N174+aragacotn!N174+'kentron '!N174+ararat!N174+lori!N174+erebuni!N174+shengavit!N174+malatia!N174+ajapnyak!N174+avan!N174+arabkir!N174+kotayq!N174+gexarquniq!N174)</f>
        <v>0</v>
      </c>
      <c r="O174" s="2">
        <f>SUM(shirak!O174+syuniq!O174+tavush!O174+armavir!O174+aragacotn!O174+'kentron '!O174+ararat!O174+lori!O174+erebuni!O174+shengavit!O174+malatia!O174+ajapnyak!O174+avan!O174+arabkir!O174+kotayq!O174+gexarquniq!O174)</f>
        <v>0</v>
      </c>
      <c r="P174" s="2">
        <f>SUM(shirak!P174+syuniq!P174+tavush!P174+armavir!P174+aragacotn!P174+'kentron '!P174+ararat!P174+lori!P174+erebuni!P174+shengavit!P174+malatia!P174+ajapnyak!P174+avan!P174+arabkir!P174+kotayq!P174+gexarquniq!P174)</f>
        <v>0</v>
      </c>
    </row>
    <row r="175" spans="2:16" ht="33.75" customHeight="1" x14ac:dyDescent="0.2">
      <c r="B175" s="32" t="s">
        <v>604</v>
      </c>
      <c r="C175" s="111" t="s">
        <v>8</v>
      </c>
      <c r="D175" s="112"/>
      <c r="E175" s="23">
        <v>239</v>
      </c>
      <c r="F175" s="2">
        <f>SUM(shirak!F175+syuniq!F175+tavush!F175+armavir!F175+aragacotn!F175+'kentron '!F175+ararat!F175+lori!F175+erebuni!F175+shengavit!F175+malatia!F175+ajapnyak!F175+avan!F175+arabkir!F175+kotayq!F175+gexarquniq!F175)</f>
        <v>0</v>
      </c>
      <c r="G175" s="2">
        <f>SUM(shirak!G175+syuniq!G175+tavush!G175+armavir!G175+aragacotn!G175+'kentron '!G175+ararat!G175+lori!G175+erebuni!G175+shengavit!G175+malatia!G175+ajapnyak!G175+avan!G175+arabkir!G175+kotayq!G175+gexarquniq!G175)</f>
        <v>0</v>
      </c>
      <c r="H175" s="2">
        <f>SUM(shirak!H175+syuniq!H175+tavush!H175+armavir!H175+aragacotn!H175+'kentron '!H175+ararat!H175+lori!H175+erebuni!H175+shengavit!H175+malatia!H175+ajapnyak!H175+avan!H175+arabkir!H175+kotayq!H175+gexarquniq!H175)</f>
        <v>0</v>
      </c>
      <c r="I175" s="2">
        <f>SUM(shirak!I175+syuniq!I175+tavush!I175+armavir!I175+aragacotn!I175+'kentron '!I175+ararat!I175+lori!I175+erebuni!I175+shengavit!I175+malatia!I175+ajapnyak!I175+avan!I175+arabkir!I175+kotayq!I175+gexarquniq!I175)</f>
        <v>0</v>
      </c>
      <c r="J175" s="2">
        <f>SUM(shirak!J175+syuniq!J175+tavush!J175+armavir!J175+aragacotn!J175+'kentron '!J175+ararat!J175+lori!J175+erebuni!J175+shengavit!J175+malatia!J175+ajapnyak!J175+avan!J175+arabkir!J175+kotayq!J175+gexarquniq!J175)</f>
        <v>0</v>
      </c>
      <c r="K175" s="2">
        <f>SUM(shirak!K175+syuniq!K175+tavush!K175+armavir!K175+aragacotn!K175+'kentron '!K175+ararat!K175+lori!K175+erebuni!K175+shengavit!K175+malatia!K175+ajapnyak!K175+avan!K175+arabkir!K175+kotayq!K175+gexarquniq!K175)</f>
        <v>0</v>
      </c>
      <c r="L175" s="2">
        <f>SUM(shirak!L175+syuniq!L175+tavush!L175+armavir!L175+aragacotn!L175+'kentron '!L175+ararat!L175+lori!L175+erebuni!L175+shengavit!L175+malatia!L175+ajapnyak!L175+avan!L175+arabkir!L175+kotayq!L175+gexarquniq!L175)</f>
        <v>0</v>
      </c>
      <c r="M175" s="2">
        <f>SUM(shirak!M175+syuniq!M175+tavush!M175+armavir!M175+aragacotn!M175+'kentron '!M175+ararat!M175+lori!M175+erebuni!M175+shengavit!M175+malatia!M175+ajapnyak!M175+avan!M175+arabkir!M175+kotayq!M175+gexarquniq!M175)</f>
        <v>0</v>
      </c>
      <c r="N175" s="2">
        <f>SUM(shirak!N175+syuniq!N175+tavush!N175+armavir!N175+aragacotn!N175+'kentron '!N175+ararat!N175+lori!N175+erebuni!N175+shengavit!N175+malatia!N175+ajapnyak!N175+avan!N175+arabkir!N175+kotayq!N175+gexarquniq!N175)</f>
        <v>0</v>
      </c>
      <c r="O175" s="2">
        <f>SUM(shirak!O175+syuniq!O175+tavush!O175+armavir!O175+aragacotn!O175+'kentron '!O175+ararat!O175+lori!O175+erebuni!O175+shengavit!O175+malatia!O175+ajapnyak!O175+avan!O175+arabkir!O175+kotayq!O175+gexarquniq!O175)</f>
        <v>0</v>
      </c>
      <c r="P175" s="2">
        <f>SUM(shirak!P175+syuniq!P175+tavush!P175+armavir!P175+aragacotn!P175+'kentron '!P175+ararat!P175+lori!P175+erebuni!P175+shengavit!P175+malatia!P175+ajapnyak!P175+avan!P175+arabkir!P175+kotayq!P175+gexarquniq!P175)</f>
        <v>0</v>
      </c>
    </row>
    <row r="176" spans="2:16" ht="33.75" customHeight="1" x14ac:dyDescent="0.2">
      <c r="B176" s="32" t="s">
        <v>605</v>
      </c>
      <c r="C176" s="111" t="s">
        <v>9</v>
      </c>
      <c r="D176" s="112"/>
      <c r="E176" s="23">
        <v>240</v>
      </c>
      <c r="F176" s="2">
        <f>SUM(shirak!F176+syuniq!F176+tavush!F176+armavir!F176+aragacotn!F176+'kentron '!F176+ararat!F176+lori!F176+erebuni!F176+shengavit!F176+malatia!F176+ajapnyak!F176+avan!F176+arabkir!F176+kotayq!F176+gexarquniq!F176)</f>
        <v>1</v>
      </c>
      <c r="G176" s="2">
        <f>SUM(shirak!G176+syuniq!G176+tavush!G176+armavir!G176+aragacotn!G176+'kentron '!G176+ararat!G176+lori!G176+erebuni!G176+shengavit!G176+malatia!G176+ajapnyak!G176+avan!G176+arabkir!G176+kotayq!G176+gexarquniq!G176)</f>
        <v>0</v>
      </c>
      <c r="H176" s="2">
        <f>SUM(shirak!H176+syuniq!H176+tavush!H176+armavir!H176+aragacotn!H176+'kentron '!H176+ararat!H176+lori!H176+erebuni!H176+shengavit!H176+malatia!H176+ajapnyak!H176+avan!H176+arabkir!H176+kotayq!H176+gexarquniq!H176)</f>
        <v>1</v>
      </c>
      <c r="I176" s="2">
        <f>SUM(shirak!I176+syuniq!I176+tavush!I176+armavir!I176+aragacotn!I176+'kentron '!I176+ararat!I176+lori!I176+erebuni!I176+shengavit!I176+malatia!I176+ajapnyak!I176+avan!I176+arabkir!I176+kotayq!I176+gexarquniq!I176)</f>
        <v>0</v>
      </c>
      <c r="J176" s="2">
        <f>SUM(shirak!J176+syuniq!J176+tavush!J176+armavir!J176+aragacotn!J176+'kentron '!J176+ararat!J176+lori!J176+erebuni!J176+shengavit!J176+malatia!J176+ajapnyak!J176+avan!J176+arabkir!J176+kotayq!J176+gexarquniq!J176)</f>
        <v>0</v>
      </c>
      <c r="K176" s="2">
        <f>SUM(shirak!K176+syuniq!K176+tavush!K176+armavir!K176+aragacotn!K176+'kentron '!K176+ararat!K176+lori!K176+erebuni!K176+shengavit!K176+malatia!K176+ajapnyak!K176+avan!K176+arabkir!K176+kotayq!K176+gexarquniq!K176)</f>
        <v>1</v>
      </c>
      <c r="L176" s="2">
        <f>SUM(shirak!L176+syuniq!L176+tavush!L176+armavir!L176+aragacotn!L176+'kentron '!L176+ararat!L176+lori!L176+erebuni!L176+shengavit!L176+malatia!L176+ajapnyak!L176+avan!L176+arabkir!L176+kotayq!L176+gexarquniq!L176)</f>
        <v>1</v>
      </c>
      <c r="M176" s="2">
        <f>SUM(shirak!M176+syuniq!M176+tavush!M176+armavir!M176+aragacotn!M176+'kentron '!M176+ararat!M176+lori!M176+erebuni!M176+shengavit!M176+malatia!M176+ajapnyak!M176+avan!M176+arabkir!M176+kotayq!M176+gexarquniq!M176)</f>
        <v>0</v>
      </c>
      <c r="N176" s="2">
        <f>SUM(shirak!N176+syuniq!N176+tavush!N176+armavir!N176+aragacotn!N176+'kentron '!N176+ararat!N176+lori!N176+erebuni!N176+shengavit!N176+malatia!N176+ajapnyak!N176+avan!N176+arabkir!N176+kotayq!N176+gexarquniq!N176)</f>
        <v>0</v>
      </c>
      <c r="O176" s="2">
        <f>SUM(shirak!O176+syuniq!O176+tavush!O176+armavir!O176+aragacotn!O176+'kentron '!O176+ararat!O176+lori!O176+erebuni!O176+shengavit!O176+malatia!O176+ajapnyak!O176+avan!O176+arabkir!O176+kotayq!O176+gexarquniq!O176)</f>
        <v>0</v>
      </c>
      <c r="P176" s="2">
        <f>SUM(shirak!P176+syuniq!P176+tavush!P176+armavir!P176+aragacotn!P176+'kentron '!P176+ararat!P176+lori!P176+erebuni!P176+shengavit!P176+malatia!P176+ajapnyak!P176+avan!P176+arabkir!P176+kotayq!P176+gexarquniq!P176)</f>
        <v>0</v>
      </c>
    </row>
    <row r="177" spans="2:16" ht="33.75" customHeight="1" x14ac:dyDescent="0.2">
      <c r="B177" s="32" t="s">
        <v>606</v>
      </c>
      <c r="C177" s="115" t="s">
        <v>10</v>
      </c>
      <c r="D177" s="115"/>
      <c r="E177" s="23">
        <v>241</v>
      </c>
      <c r="F177" s="2">
        <f>SUM(shirak!F177+syuniq!F177+tavush!F177+armavir!F177+aragacotn!F177+'kentron '!F177+ararat!F177+lori!F177+erebuni!F177+shengavit!F177+malatia!F177+ajapnyak!F177+avan!F177+arabkir!F177+kotayq!F177+gexarquniq!F177)</f>
        <v>0</v>
      </c>
      <c r="G177" s="2">
        <f>SUM(shirak!G177+syuniq!G177+tavush!G177+armavir!G177+aragacotn!G177+'kentron '!G177+ararat!G177+lori!G177+erebuni!G177+shengavit!G177+malatia!G177+ajapnyak!G177+avan!G177+arabkir!G177+kotayq!G177+gexarquniq!G177)</f>
        <v>0</v>
      </c>
      <c r="H177" s="2">
        <f>SUM(shirak!H177+syuniq!H177+tavush!H177+armavir!H177+aragacotn!H177+'kentron '!H177+ararat!H177+lori!H177+erebuni!H177+shengavit!H177+malatia!H177+ajapnyak!H177+avan!H177+arabkir!H177+kotayq!H177+gexarquniq!H177)</f>
        <v>0</v>
      </c>
      <c r="I177" s="2">
        <f>SUM(shirak!I177+syuniq!I177+tavush!I177+armavir!I177+aragacotn!I177+'kentron '!I177+ararat!I177+lori!I177+erebuni!I177+shengavit!I177+malatia!I177+ajapnyak!I177+avan!I177+arabkir!I177+kotayq!I177+gexarquniq!I177)</f>
        <v>0</v>
      </c>
      <c r="J177" s="2">
        <f>SUM(shirak!J177+syuniq!J177+tavush!J177+armavir!J177+aragacotn!J177+'kentron '!J177+ararat!J177+lori!J177+erebuni!J177+shengavit!J177+malatia!J177+ajapnyak!J177+avan!J177+arabkir!J177+kotayq!J177+gexarquniq!J177)</f>
        <v>0</v>
      </c>
      <c r="K177" s="2">
        <f>SUM(shirak!K177+syuniq!K177+tavush!K177+armavir!K177+aragacotn!K177+'kentron '!K177+ararat!K177+lori!K177+erebuni!K177+shengavit!K177+malatia!K177+ajapnyak!K177+avan!K177+arabkir!K177+kotayq!K177+gexarquniq!K177)</f>
        <v>0</v>
      </c>
      <c r="L177" s="2">
        <f>SUM(shirak!L177+syuniq!L177+tavush!L177+armavir!L177+aragacotn!L177+'kentron '!L177+ararat!L177+lori!L177+erebuni!L177+shengavit!L177+malatia!L177+ajapnyak!L177+avan!L177+arabkir!L177+kotayq!L177+gexarquniq!L177)</f>
        <v>0</v>
      </c>
      <c r="M177" s="2">
        <f>SUM(shirak!M177+syuniq!M177+tavush!M177+armavir!M177+aragacotn!M177+'kentron '!M177+ararat!M177+lori!M177+erebuni!M177+shengavit!M177+malatia!M177+ajapnyak!M177+avan!M177+arabkir!M177+kotayq!M177+gexarquniq!M177)</f>
        <v>0</v>
      </c>
      <c r="N177" s="2">
        <f>SUM(shirak!N177+syuniq!N177+tavush!N177+armavir!N177+aragacotn!N177+'kentron '!N177+ararat!N177+lori!N177+erebuni!N177+shengavit!N177+malatia!N177+ajapnyak!N177+avan!N177+arabkir!N177+kotayq!N177+gexarquniq!N177)</f>
        <v>0</v>
      </c>
      <c r="O177" s="2">
        <f>SUM(shirak!O177+syuniq!O177+tavush!O177+armavir!O177+aragacotn!O177+'kentron '!O177+ararat!O177+lori!O177+erebuni!O177+shengavit!O177+malatia!O177+ajapnyak!O177+avan!O177+arabkir!O177+kotayq!O177+gexarquniq!O177)</f>
        <v>0</v>
      </c>
      <c r="P177" s="2">
        <f>SUM(shirak!P177+syuniq!P177+tavush!P177+armavir!P177+aragacotn!P177+'kentron '!P177+ararat!P177+lori!P177+erebuni!P177+shengavit!P177+malatia!P177+ajapnyak!P177+avan!P177+arabkir!P177+kotayq!P177+gexarquniq!P177)</f>
        <v>0</v>
      </c>
    </row>
    <row r="178" spans="2:16" ht="33.75" customHeight="1" x14ac:dyDescent="0.2">
      <c r="B178" s="32" t="s">
        <v>607</v>
      </c>
      <c r="C178" s="111" t="s">
        <v>473</v>
      </c>
      <c r="D178" s="112"/>
      <c r="E178" s="23">
        <v>242</v>
      </c>
      <c r="F178" s="2">
        <f>SUM(shirak!F178+syuniq!F178+tavush!F178+armavir!F178+aragacotn!F178+'kentron '!F178+ararat!F178+lori!F178+erebuni!F178+shengavit!F178+malatia!F178+ajapnyak!F178+avan!F178+arabkir!F178+kotayq!F178+gexarquniq!F178)</f>
        <v>31</v>
      </c>
      <c r="G178" s="2">
        <f>SUM(shirak!G178+syuniq!G178+tavush!G178+armavir!G178+aragacotn!G178+'kentron '!G178+ararat!G178+lori!G178+erebuni!G178+shengavit!G178+malatia!G178+ajapnyak!G178+avan!G178+arabkir!G178+kotayq!G178+gexarquniq!G178)</f>
        <v>60</v>
      </c>
      <c r="H178" s="2">
        <f>SUM(shirak!H178+syuniq!H178+tavush!H178+armavir!H178+aragacotn!H178+'kentron '!H178+ararat!H178+lori!H178+erebuni!H178+shengavit!H178+malatia!H178+ajapnyak!H178+avan!H178+arabkir!H178+kotayq!H178+gexarquniq!H178)</f>
        <v>57</v>
      </c>
      <c r="I178" s="2">
        <f>SUM(shirak!I178+syuniq!I178+tavush!I178+armavir!I178+aragacotn!I178+'kentron '!I178+ararat!I178+lori!I178+erebuni!I178+shengavit!I178+malatia!I178+ajapnyak!I178+avan!I178+arabkir!I178+kotayq!I178+gexarquniq!I178)</f>
        <v>6</v>
      </c>
      <c r="J178" s="2">
        <f>SUM(shirak!J178+syuniq!J178+tavush!J178+armavir!J178+aragacotn!J178+'kentron '!J178+ararat!J178+lori!J178+erebuni!J178+shengavit!J178+malatia!J178+ajapnyak!J178+avan!J178+arabkir!J178+kotayq!J178+gexarquniq!J178)</f>
        <v>0</v>
      </c>
      <c r="K178" s="2">
        <f>SUM(shirak!K178+syuniq!K178+tavush!K178+armavir!K178+aragacotn!K178+'kentron '!K178+ararat!K178+lori!K178+erebuni!K178+shengavit!K178+malatia!K178+ajapnyak!K178+avan!K178+arabkir!K178+kotayq!K178+gexarquniq!K178)</f>
        <v>63</v>
      </c>
      <c r="L178" s="2">
        <f>SUM(shirak!L178+syuniq!L178+tavush!L178+armavir!L178+aragacotn!L178+'kentron '!L178+ararat!L178+lori!L178+erebuni!L178+shengavit!L178+malatia!L178+ajapnyak!L178+avan!L178+arabkir!L178+kotayq!L178+gexarquniq!L178)</f>
        <v>29</v>
      </c>
      <c r="M178" s="2">
        <f>SUM(shirak!M178+syuniq!M178+tavush!M178+armavir!M178+aragacotn!M178+'kentron '!M178+ararat!M178+lori!M178+erebuni!M178+shengavit!M178+malatia!M178+ajapnyak!M178+avan!M178+arabkir!M178+kotayq!M178+gexarquniq!M178)</f>
        <v>35</v>
      </c>
      <c r="N178" s="2">
        <f>SUM(shirak!N178+syuniq!N178+tavush!N178+armavir!N178+aragacotn!N178+'kentron '!N178+ararat!N178+lori!N178+erebuni!N178+shengavit!N178+malatia!N178+ajapnyak!N178+avan!N178+arabkir!N178+kotayq!N178+gexarquniq!N178)</f>
        <v>2</v>
      </c>
      <c r="O178" s="2">
        <f>SUM(shirak!O178+syuniq!O178+tavush!O178+armavir!O178+aragacotn!O178+'kentron '!O178+ararat!O178+lori!O178+erebuni!O178+shengavit!O178+malatia!O178+ajapnyak!O178+avan!O178+arabkir!O178+kotayq!O178+gexarquniq!O178)</f>
        <v>26</v>
      </c>
      <c r="P178" s="2">
        <v>2</v>
      </c>
    </row>
    <row r="179" spans="2:16" ht="33.75" customHeight="1" x14ac:dyDescent="0.2">
      <c r="B179" s="32" t="s">
        <v>608</v>
      </c>
      <c r="C179" s="111" t="s">
        <v>11</v>
      </c>
      <c r="D179" s="112"/>
      <c r="E179" s="23">
        <v>243</v>
      </c>
      <c r="F179" s="2">
        <f>SUM(shirak!F179+syuniq!F179+tavush!F179+armavir!F179+aragacotn!F179+'kentron '!F179+ararat!F179+lori!F179+erebuni!F179+shengavit!F179+malatia!F179+ajapnyak!F179+avan!F179+arabkir!F179+kotayq!F179+gexarquniq!F179)</f>
        <v>0</v>
      </c>
      <c r="G179" s="2">
        <f>SUM(shirak!G179+syuniq!G179+tavush!G179+armavir!G179+aragacotn!G179+'kentron '!G179+ararat!G179+lori!G179+erebuni!G179+shengavit!G179+malatia!G179+ajapnyak!G179+avan!G179+arabkir!G179+kotayq!G179+gexarquniq!G179)</f>
        <v>0</v>
      </c>
      <c r="H179" s="2">
        <f>SUM(shirak!H179+syuniq!H179+tavush!H179+armavir!H179+aragacotn!H179+'kentron '!H179+ararat!H179+lori!H179+erebuni!H179+shengavit!H179+malatia!H179+ajapnyak!H179+avan!H179+arabkir!H179+kotayq!H179+gexarquniq!H179)</f>
        <v>0</v>
      </c>
      <c r="I179" s="2">
        <f>SUM(shirak!I179+syuniq!I179+tavush!I179+armavir!I179+aragacotn!I179+'kentron '!I179+ararat!I179+lori!I179+erebuni!I179+shengavit!I179+malatia!I179+ajapnyak!I179+avan!I179+arabkir!I179+kotayq!I179+gexarquniq!I179)</f>
        <v>0</v>
      </c>
      <c r="J179" s="2">
        <f>SUM(shirak!J179+syuniq!J179+tavush!J179+armavir!J179+aragacotn!J179+'kentron '!J179+ararat!J179+lori!J179+erebuni!J179+shengavit!J179+malatia!J179+ajapnyak!J179+avan!J179+arabkir!J179+kotayq!J179+gexarquniq!J179)</f>
        <v>0</v>
      </c>
      <c r="K179" s="2">
        <f>SUM(shirak!K179+syuniq!K179+tavush!K179+armavir!K179+aragacotn!K179+'kentron '!K179+ararat!K179+lori!K179+erebuni!K179+shengavit!K179+malatia!K179+ajapnyak!K179+avan!K179+arabkir!K179+kotayq!K179+gexarquniq!K179)</f>
        <v>0</v>
      </c>
      <c r="L179" s="2">
        <f>SUM(shirak!L179+syuniq!L179+tavush!L179+armavir!L179+aragacotn!L179+'kentron '!L179+ararat!L179+lori!L179+erebuni!L179+shengavit!L179+malatia!L179+ajapnyak!L179+avan!L179+arabkir!L179+kotayq!L179+gexarquniq!L179)</f>
        <v>0</v>
      </c>
      <c r="M179" s="2">
        <f>SUM(shirak!M179+syuniq!M179+tavush!M179+armavir!M179+aragacotn!M179+'kentron '!M179+ararat!M179+lori!M179+erebuni!M179+shengavit!M179+malatia!M179+ajapnyak!M179+avan!M179+arabkir!M179+kotayq!M179+gexarquniq!M179)</f>
        <v>0</v>
      </c>
      <c r="N179" s="2">
        <f>SUM(shirak!N179+syuniq!N179+tavush!N179+armavir!N179+aragacotn!N179+'kentron '!N179+ararat!N179+lori!N179+erebuni!N179+shengavit!N179+malatia!N179+ajapnyak!N179+avan!N179+arabkir!N179+kotayq!N179+gexarquniq!N179)</f>
        <v>0</v>
      </c>
      <c r="O179" s="2">
        <f>SUM(shirak!O179+syuniq!O179+tavush!O179+armavir!O179+aragacotn!O179+'kentron '!O179+ararat!O179+lori!O179+erebuni!O179+shengavit!O179+malatia!O179+ajapnyak!O179+avan!O179+arabkir!O179+kotayq!O179+gexarquniq!O179)</f>
        <v>0</v>
      </c>
      <c r="P179" s="2">
        <f>SUM(shirak!P179+syuniq!P179+tavush!P179+armavir!P179+aragacotn!P179+'kentron '!P179+ararat!P179+lori!P179+erebuni!P179+shengavit!P179+malatia!P179+ajapnyak!P179+avan!P179+arabkir!P179+kotayq!P179+gexarquniq!P179)</f>
        <v>0</v>
      </c>
    </row>
    <row r="180" spans="2:16" ht="33.75" customHeight="1" x14ac:dyDescent="0.2">
      <c r="B180" s="32" t="s">
        <v>609</v>
      </c>
      <c r="C180" s="111" t="s">
        <v>474</v>
      </c>
      <c r="D180" s="112"/>
      <c r="E180" s="23">
        <v>244</v>
      </c>
      <c r="F180" s="2">
        <f>SUM(shirak!F180+syuniq!F180+tavush!F180+armavir!F180+aragacotn!F180+'kentron '!F180+ararat!F180+lori!F180+erebuni!F180+shengavit!F180+malatia!F180+ajapnyak!F180+avan!F180+arabkir!F180+kotayq!F180+gexarquniq!F180)</f>
        <v>1</v>
      </c>
      <c r="G180" s="2">
        <f>SUM(shirak!G180+syuniq!G180+tavush!G180+armavir!G180+aragacotn!G180+'kentron '!G180+ararat!G180+lori!G180+erebuni!G180+shengavit!G180+malatia!G180+ajapnyak!G180+avan!G180+arabkir!G180+kotayq!G180+gexarquniq!G180)</f>
        <v>3</v>
      </c>
      <c r="H180" s="2">
        <f>SUM(shirak!H180+syuniq!H180+tavush!H180+armavir!H180+aragacotn!H180+'kentron '!H180+ararat!H180+lori!H180+erebuni!H180+shengavit!H180+malatia!H180+ajapnyak!H180+avan!H180+arabkir!H180+kotayq!H180+gexarquniq!H180)</f>
        <v>4</v>
      </c>
      <c r="I180" s="2">
        <f>SUM(shirak!I180+syuniq!I180+tavush!I180+armavir!I180+aragacotn!I180+'kentron '!I180+ararat!I180+lori!I180+erebuni!I180+shengavit!I180+malatia!I180+ajapnyak!I180+avan!I180+arabkir!I180+kotayq!I180+gexarquniq!I180)</f>
        <v>0</v>
      </c>
      <c r="J180" s="2">
        <f>SUM(shirak!J180+syuniq!J180+tavush!J180+armavir!J180+aragacotn!J180+'kentron '!J180+ararat!J180+lori!J180+erebuni!J180+shengavit!J180+malatia!J180+ajapnyak!J180+avan!J180+arabkir!J180+kotayq!J180+gexarquniq!J180)</f>
        <v>0</v>
      </c>
      <c r="K180" s="2">
        <f>SUM(shirak!K180+syuniq!K180+tavush!K180+armavir!K180+aragacotn!K180+'kentron '!K180+ararat!K180+lori!K180+erebuni!K180+shengavit!K180+malatia!K180+ajapnyak!K180+avan!K180+arabkir!K180+kotayq!K180+gexarquniq!K180)</f>
        <v>4</v>
      </c>
      <c r="L180" s="2">
        <f>SUM(shirak!L180+syuniq!L180+tavush!L180+armavir!L180+aragacotn!L180+'kentron '!L180+ararat!L180+lori!L180+erebuni!L180+shengavit!L180+malatia!L180+ajapnyak!L180+avan!L180+arabkir!L180+kotayq!L180+gexarquniq!L180)</f>
        <v>4</v>
      </c>
      <c r="M180" s="2">
        <f>SUM(shirak!M180+syuniq!M180+tavush!M180+armavir!M180+aragacotn!M180+'kentron '!M180+ararat!M180+lori!M180+erebuni!M180+shengavit!M180+malatia!M180+ajapnyak!M180+avan!M180+arabkir!M180+kotayq!M180+gexarquniq!M180)</f>
        <v>0</v>
      </c>
      <c r="N180" s="2">
        <f>SUM(shirak!N180+syuniq!N180+tavush!N180+armavir!N180+aragacotn!N180+'kentron '!N180+ararat!N180+lori!N180+erebuni!N180+shengavit!N180+malatia!N180+ajapnyak!N180+avan!N180+arabkir!N180+kotayq!N180+gexarquniq!N180)</f>
        <v>0</v>
      </c>
      <c r="O180" s="2">
        <f>SUM(shirak!O180+syuniq!O180+tavush!O180+armavir!O180+aragacotn!O180+'kentron '!O180+ararat!O180+lori!O180+erebuni!O180+shengavit!O180+malatia!O180+ajapnyak!O180+avan!O180+arabkir!O180+kotayq!O180+gexarquniq!O180)</f>
        <v>0</v>
      </c>
      <c r="P180" s="2">
        <f>SUM(shirak!P180+syuniq!P180+tavush!P180+armavir!P180+aragacotn!P180+'kentron '!P180+ararat!P180+lori!P180+erebuni!P180+shengavit!P180+malatia!P180+ajapnyak!P180+avan!P180+arabkir!P180+kotayq!P180+gexarquniq!P180)</f>
        <v>0</v>
      </c>
    </row>
    <row r="181" spans="2:16" ht="33.75" customHeight="1" x14ac:dyDescent="0.2">
      <c r="B181" s="32" t="s">
        <v>610</v>
      </c>
      <c r="C181" s="111" t="s">
        <v>580</v>
      </c>
      <c r="D181" s="112"/>
      <c r="E181" s="23">
        <v>245</v>
      </c>
      <c r="F181" s="2">
        <f>SUM(shirak!F181+syuniq!F181+tavush!F181+armavir!F181+aragacotn!F181+'kentron '!F181+ararat!F181+lori!F181+erebuni!F181+shengavit!F181+malatia!F181+ajapnyak!F181+avan!F181+arabkir!F181+kotayq!F181+gexarquniq!F181)</f>
        <v>0</v>
      </c>
      <c r="G181" s="2">
        <f>SUM(shirak!G181+syuniq!G181+tavush!G181+armavir!G181+aragacotn!G181+'kentron '!G181+ararat!G181+lori!G181+erebuni!G181+shengavit!G181+malatia!G181+ajapnyak!G181+avan!G181+arabkir!G181+kotayq!G181+gexarquniq!G181)</f>
        <v>0</v>
      </c>
      <c r="H181" s="2">
        <f>SUM(shirak!H181+syuniq!H181+tavush!H181+armavir!H181+aragacotn!H181+'kentron '!H181+ararat!H181+lori!H181+erebuni!H181+shengavit!H181+malatia!H181+ajapnyak!H181+avan!H181+arabkir!H181+kotayq!H181+gexarquniq!H181)</f>
        <v>0</v>
      </c>
      <c r="I181" s="2">
        <f>SUM(shirak!I181+syuniq!I181+tavush!I181+armavir!I181+aragacotn!I181+'kentron '!I181+ararat!I181+lori!I181+erebuni!I181+shengavit!I181+malatia!I181+ajapnyak!I181+avan!I181+arabkir!I181+kotayq!I181+gexarquniq!I181)</f>
        <v>0</v>
      </c>
      <c r="J181" s="2">
        <f>SUM(shirak!J181+syuniq!J181+tavush!J181+armavir!J181+aragacotn!J181+'kentron '!J181+ararat!J181+lori!J181+erebuni!J181+shengavit!J181+malatia!J181+ajapnyak!J181+avan!J181+arabkir!J181+kotayq!J181+gexarquniq!J181)</f>
        <v>0</v>
      </c>
      <c r="K181" s="2">
        <f>SUM(shirak!K181+syuniq!K181+tavush!K181+armavir!K181+aragacotn!K181+'kentron '!K181+ararat!K181+lori!K181+erebuni!K181+shengavit!K181+malatia!K181+ajapnyak!K181+avan!K181+arabkir!K181+kotayq!K181+gexarquniq!K181)</f>
        <v>0</v>
      </c>
      <c r="L181" s="2">
        <f>SUM(shirak!L181+syuniq!L181+tavush!L181+armavir!L181+aragacotn!L181+'kentron '!L181+ararat!L181+lori!L181+erebuni!L181+shengavit!L181+malatia!L181+ajapnyak!L181+avan!L181+arabkir!L181+kotayq!L181+gexarquniq!L181)</f>
        <v>0</v>
      </c>
      <c r="M181" s="2">
        <f>SUM(shirak!M181+syuniq!M181+tavush!M181+armavir!M181+aragacotn!M181+'kentron '!M181+ararat!M181+lori!M181+erebuni!M181+shengavit!M181+malatia!M181+ajapnyak!M181+avan!M181+arabkir!M181+kotayq!M181+gexarquniq!M181)</f>
        <v>0</v>
      </c>
      <c r="N181" s="2">
        <f>SUM(shirak!N181+syuniq!N181+tavush!N181+armavir!N181+aragacotn!N181+'kentron '!N181+ararat!N181+lori!N181+erebuni!N181+shengavit!N181+malatia!N181+ajapnyak!N181+avan!N181+arabkir!N181+kotayq!N181+gexarquniq!N181)</f>
        <v>0</v>
      </c>
      <c r="O181" s="2">
        <f>SUM(shirak!O181+syuniq!O181+tavush!O181+armavir!O181+aragacotn!O181+'kentron '!O181+ararat!O181+lori!O181+erebuni!O181+shengavit!O181+malatia!O181+ajapnyak!O181+avan!O181+arabkir!O181+kotayq!O181+gexarquniq!O181)</f>
        <v>0</v>
      </c>
      <c r="P181" s="2">
        <f>SUM(shirak!P181+syuniq!P181+tavush!P181+armavir!P181+aragacotn!P181+'kentron '!P181+ararat!P181+lori!P181+erebuni!P181+shengavit!P181+malatia!P181+ajapnyak!P181+avan!P181+arabkir!P181+kotayq!P181+gexarquniq!P181)</f>
        <v>0</v>
      </c>
    </row>
    <row r="182" spans="2:16" ht="33.75" customHeight="1" x14ac:dyDescent="0.2">
      <c r="B182" s="32" t="s">
        <v>611</v>
      </c>
      <c r="C182" s="111" t="s">
        <v>12</v>
      </c>
      <c r="D182" s="112"/>
      <c r="E182" s="23">
        <v>246</v>
      </c>
      <c r="F182" s="2">
        <f>SUM(shirak!F182+syuniq!F182+tavush!F182+armavir!F182+aragacotn!F182+'kentron '!F182+ararat!F182+lori!F182+erebuni!F182+shengavit!F182+malatia!F182+ajapnyak!F182+avan!F182+arabkir!F182+kotayq!F182+gexarquniq!F182)</f>
        <v>0</v>
      </c>
      <c r="G182" s="2">
        <f>SUM(shirak!G182+syuniq!G182+tavush!G182+armavir!G182+aragacotn!G182+'kentron '!G182+ararat!G182+lori!G182+erebuni!G182+shengavit!G182+malatia!G182+ajapnyak!G182+avan!G182+arabkir!G182+kotayq!G182+gexarquniq!G182)</f>
        <v>0</v>
      </c>
      <c r="H182" s="2">
        <f>SUM(shirak!H182+syuniq!H182+tavush!H182+armavir!H182+aragacotn!H182+'kentron '!H182+ararat!H182+lori!H182+erebuni!H182+shengavit!H182+malatia!H182+ajapnyak!H182+avan!H182+arabkir!H182+kotayq!H182+gexarquniq!H182)</f>
        <v>0</v>
      </c>
      <c r="I182" s="2">
        <f>SUM(shirak!I182+syuniq!I182+tavush!I182+armavir!I182+aragacotn!I182+'kentron '!I182+ararat!I182+lori!I182+erebuni!I182+shengavit!I182+malatia!I182+ajapnyak!I182+avan!I182+arabkir!I182+kotayq!I182+gexarquniq!I182)</f>
        <v>0</v>
      </c>
      <c r="J182" s="2">
        <f>SUM(shirak!J182+syuniq!J182+tavush!J182+armavir!J182+aragacotn!J182+'kentron '!J182+ararat!J182+lori!J182+erebuni!J182+shengavit!J182+malatia!J182+ajapnyak!J182+avan!J182+arabkir!J182+kotayq!J182+gexarquniq!J182)</f>
        <v>0</v>
      </c>
      <c r="K182" s="2">
        <f>SUM(shirak!K182+syuniq!K182+tavush!K182+armavir!K182+aragacotn!K182+'kentron '!K182+ararat!K182+lori!K182+erebuni!K182+shengavit!K182+malatia!K182+ajapnyak!K182+avan!K182+arabkir!K182+kotayq!K182+gexarquniq!K182)</f>
        <v>0</v>
      </c>
      <c r="L182" s="2">
        <f>SUM(shirak!L182+syuniq!L182+tavush!L182+armavir!L182+aragacotn!L182+'kentron '!L182+ararat!L182+lori!L182+erebuni!L182+shengavit!L182+malatia!L182+ajapnyak!L182+avan!L182+arabkir!L182+kotayq!L182+gexarquniq!L182)</f>
        <v>0</v>
      </c>
      <c r="M182" s="2">
        <f>SUM(shirak!M182+syuniq!M182+tavush!M182+armavir!M182+aragacotn!M182+'kentron '!M182+ararat!M182+lori!M182+erebuni!M182+shengavit!M182+malatia!M182+ajapnyak!M182+avan!M182+arabkir!M182+kotayq!M182+gexarquniq!M182)</f>
        <v>0</v>
      </c>
      <c r="N182" s="2">
        <f>SUM(shirak!N182+syuniq!N182+tavush!N182+armavir!N182+aragacotn!N182+'kentron '!N182+ararat!N182+lori!N182+erebuni!N182+shengavit!N182+malatia!N182+ajapnyak!N182+avan!N182+arabkir!N182+kotayq!N182+gexarquniq!N182)</f>
        <v>0</v>
      </c>
      <c r="O182" s="2">
        <f>SUM(shirak!O182+syuniq!O182+tavush!O182+armavir!O182+aragacotn!O182+'kentron '!O182+ararat!O182+lori!O182+erebuni!O182+shengavit!O182+malatia!O182+ajapnyak!O182+avan!O182+arabkir!O182+kotayq!O182+gexarquniq!O182)</f>
        <v>0</v>
      </c>
      <c r="P182" s="2">
        <f>SUM(shirak!P182+syuniq!P182+tavush!P182+armavir!P182+aragacotn!P182+'kentron '!P182+ararat!P182+lori!P182+erebuni!P182+shengavit!P182+malatia!P182+ajapnyak!P182+avan!P182+arabkir!P182+kotayq!P182+gexarquniq!P182)</f>
        <v>0</v>
      </c>
    </row>
    <row r="183" spans="2:16" ht="33.75" customHeight="1" x14ac:dyDescent="0.2">
      <c r="B183" s="32" t="s">
        <v>612</v>
      </c>
      <c r="C183" s="113" t="s">
        <v>475</v>
      </c>
      <c r="D183" s="114"/>
      <c r="E183" s="23">
        <v>247</v>
      </c>
      <c r="F183" s="2">
        <f>SUM(shirak!F183+syuniq!F183+tavush!F183+armavir!F183+aragacotn!F183+'kentron '!F183+ararat!F183+lori!F183+erebuni!F183+shengavit!F183+malatia!F183+ajapnyak!F183+avan!F183+arabkir!F183+kotayq!F183+gexarquniq!F183)</f>
        <v>0</v>
      </c>
      <c r="G183" s="2">
        <f>SUM(shirak!G183+syuniq!G183+tavush!G183+armavir!G183+aragacotn!G183+'kentron '!G183+ararat!G183+lori!G183+erebuni!G183+shengavit!G183+malatia!G183+ajapnyak!G183+avan!G183+arabkir!G183+kotayq!G183+gexarquniq!G183)</f>
        <v>0</v>
      </c>
      <c r="H183" s="2">
        <f>SUM(shirak!H183+syuniq!H183+tavush!H183+armavir!H183+aragacotn!H183+'kentron '!H183+ararat!H183+lori!H183+erebuni!H183+shengavit!H183+malatia!H183+ajapnyak!H183+avan!H183+arabkir!H183+kotayq!H183+gexarquniq!H183)</f>
        <v>0</v>
      </c>
      <c r="I183" s="2">
        <f>SUM(shirak!I183+syuniq!I183+tavush!I183+armavir!I183+aragacotn!I183+'kentron '!I183+ararat!I183+lori!I183+erebuni!I183+shengavit!I183+malatia!I183+ajapnyak!I183+avan!I183+arabkir!I183+kotayq!I183+gexarquniq!I183)</f>
        <v>0</v>
      </c>
      <c r="J183" s="2">
        <f>SUM(shirak!J183+syuniq!J183+tavush!J183+armavir!J183+aragacotn!J183+'kentron '!J183+ararat!J183+lori!J183+erebuni!J183+shengavit!J183+malatia!J183+ajapnyak!J183+avan!J183+arabkir!J183+kotayq!J183+gexarquniq!J183)</f>
        <v>0</v>
      </c>
      <c r="K183" s="2">
        <f>SUM(shirak!K183+syuniq!K183+tavush!K183+armavir!K183+aragacotn!K183+'kentron '!K183+ararat!K183+lori!K183+erebuni!K183+shengavit!K183+malatia!K183+ajapnyak!K183+avan!K183+arabkir!K183+kotayq!K183+gexarquniq!K183)</f>
        <v>0</v>
      </c>
      <c r="L183" s="2">
        <f>SUM(shirak!L183+syuniq!L183+tavush!L183+armavir!L183+aragacotn!L183+'kentron '!L183+ararat!L183+lori!L183+erebuni!L183+shengavit!L183+malatia!L183+ajapnyak!L183+avan!L183+arabkir!L183+kotayq!L183+gexarquniq!L183)</f>
        <v>0</v>
      </c>
      <c r="M183" s="2">
        <f>SUM(shirak!M183+syuniq!M183+tavush!M183+armavir!M183+aragacotn!M183+'kentron '!M183+ararat!M183+lori!M183+erebuni!M183+shengavit!M183+malatia!M183+ajapnyak!M183+avan!M183+arabkir!M183+kotayq!M183+gexarquniq!M183)</f>
        <v>0</v>
      </c>
      <c r="N183" s="2">
        <f>SUM(shirak!N183+syuniq!N183+tavush!N183+armavir!N183+aragacotn!N183+'kentron '!N183+ararat!N183+lori!N183+erebuni!N183+shengavit!N183+malatia!N183+ajapnyak!N183+avan!N183+arabkir!N183+kotayq!N183+gexarquniq!N183)</f>
        <v>0</v>
      </c>
      <c r="O183" s="2">
        <f>SUM(shirak!O183+syuniq!O183+tavush!O183+armavir!O183+aragacotn!O183+'kentron '!O183+ararat!O183+lori!O183+erebuni!O183+shengavit!O183+malatia!O183+ajapnyak!O183+avan!O183+arabkir!O183+kotayq!O183+gexarquniq!O183)</f>
        <v>0</v>
      </c>
      <c r="P183" s="2">
        <f>SUM(shirak!P183+syuniq!P183+tavush!P183+armavir!P183+aragacotn!P183+'kentron '!P183+ararat!P183+lori!P183+erebuni!P183+shengavit!P183+malatia!P183+ajapnyak!P183+avan!P183+arabkir!P183+kotayq!P183+gexarquniq!P183)</f>
        <v>0</v>
      </c>
    </row>
    <row r="184" spans="2:16" ht="33.75" customHeight="1" x14ac:dyDescent="0.2">
      <c r="B184" s="32" t="s">
        <v>613</v>
      </c>
      <c r="C184" s="113" t="s">
        <v>14</v>
      </c>
      <c r="D184" s="114"/>
      <c r="E184" s="23">
        <v>248</v>
      </c>
      <c r="F184" s="2">
        <f>SUM(shirak!F184+syuniq!F184+tavush!F184+armavir!F184+aragacotn!F184+'kentron '!F184+ararat!F184+lori!F184+erebuni!F184+shengavit!F184+malatia!F184+ajapnyak!F184+avan!F184+arabkir!F184+kotayq!F184+gexarquniq!F184)</f>
        <v>0</v>
      </c>
      <c r="G184" s="2">
        <f>SUM(shirak!G184+syuniq!G184+tavush!G184+armavir!G184+aragacotn!G184+'kentron '!G184+ararat!G184+lori!G184+erebuni!G184+shengavit!G184+malatia!G184+ajapnyak!G184+avan!G184+arabkir!G184+kotayq!G184+gexarquniq!G184)</f>
        <v>0</v>
      </c>
      <c r="H184" s="2">
        <f>SUM(shirak!H184+syuniq!H184+tavush!H184+armavir!H184+aragacotn!H184+'kentron '!H184+ararat!H184+lori!H184+erebuni!H184+shengavit!H184+malatia!H184+ajapnyak!H184+avan!H184+arabkir!H184+kotayq!H184+gexarquniq!H184)</f>
        <v>0</v>
      </c>
      <c r="I184" s="2">
        <f>SUM(shirak!I184+syuniq!I184+tavush!I184+armavir!I184+aragacotn!I184+'kentron '!I184+ararat!I184+lori!I184+erebuni!I184+shengavit!I184+malatia!I184+ajapnyak!I184+avan!I184+arabkir!I184+kotayq!I184+gexarquniq!I184)</f>
        <v>0</v>
      </c>
      <c r="J184" s="2">
        <f>SUM(shirak!J184+syuniq!J184+tavush!J184+armavir!J184+aragacotn!J184+'kentron '!J184+ararat!J184+lori!J184+erebuni!J184+shengavit!J184+malatia!J184+ajapnyak!J184+avan!J184+arabkir!J184+kotayq!J184+gexarquniq!J184)</f>
        <v>0</v>
      </c>
      <c r="K184" s="2">
        <f>SUM(shirak!K184+syuniq!K184+tavush!K184+armavir!K184+aragacotn!K184+'kentron '!K184+ararat!K184+lori!K184+erebuni!K184+shengavit!K184+malatia!K184+ajapnyak!K184+avan!K184+arabkir!K184+kotayq!K184+gexarquniq!K184)</f>
        <v>0</v>
      </c>
      <c r="L184" s="2">
        <f>SUM(shirak!L184+syuniq!L184+tavush!L184+armavir!L184+aragacotn!L184+'kentron '!L184+ararat!L184+lori!L184+erebuni!L184+shengavit!L184+malatia!L184+ajapnyak!L184+avan!L184+arabkir!L184+kotayq!L184+gexarquniq!L184)</f>
        <v>0</v>
      </c>
      <c r="M184" s="2">
        <f>SUM(shirak!M184+syuniq!M184+tavush!M184+armavir!M184+aragacotn!M184+'kentron '!M184+ararat!M184+lori!M184+erebuni!M184+shengavit!M184+malatia!M184+ajapnyak!M184+avan!M184+arabkir!M184+kotayq!M184+gexarquniq!M184)</f>
        <v>0</v>
      </c>
      <c r="N184" s="2">
        <f>SUM(shirak!N184+syuniq!N184+tavush!N184+armavir!N184+aragacotn!N184+'kentron '!N184+ararat!N184+lori!N184+erebuni!N184+shengavit!N184+malatia!N184+ajapnyak!N184+avan!N184+arabkir!N184+kotayq!N184+gexarquniq!N184)</f>
        <v>0</v>
      </c>
      <c r="O184" s="2">
        <f>SUM(shirak!O184+syuniq!O184+tavush!O184+armavir!O184+aragacotn!O184+'kentron '!O184+ararat!O184+lori!O184+erebuni!O184+shengavit!O184+malatia!O184+ajapnyak!O184+avan!O184+arabkir!O184+kotayq!O184+gexarquniq!O184)</f>
        <v>0</v>
      </c>
      <c r="P184" s="2">
        <f>SUM(shirak!P184+syuniq!P184+tavush!P184+armavir!P184+aragacotn!P184+'kentron '!P184+ararat!P184+lori!P184+erebuni!P184+shengavit!P184+malatia!P184+ajapnyak!P184+avan!P184+arabkir!P184+kotayq!P184+gexarquniq!P184)</f>
        <v>0</v>
      </c>
    </row>
    <row r="185" spans="2:16" ht="33.75" customHeight="1" x14ac:dyDescent="0.2">
      <c r="B185" s="32" t="s">
        <v>614</v>
      </c>
      <c r="C185" s="113" t="s">
        <v>615</v>
      </c>
      <c r="D185" s="114"/>
      <c r="E185" s="23">
        <v>249</v>
      </c>
      <c r="F185" s="2">
        <f>SUM(shirak!F185+syuniq!F185+tavush!F185+armavir!F185+aragacotn!F185+'kentron '!F185+ararat!F185+lori!F185+erebuni!F185+shengavit!F185+malatia!F185+ajapnyak!F185+avan!F185+arabkir!F185+kotayq!F185+gexarquniq!F185)</f>
        <v>0</v>
      </c>
      <c r="G185" s="2">
        <f>SUM(shirak!G185+syuniq!G185+tavush!G185+armavir!G185+aragacotn!G185+'kentron '!G185+ararat!G185+lori!G185+erebuni!G185+shengavit!G185+malatia!G185+ajapnyak!G185+avan!G185+arabkir!G185+kotayq!G185+gexarquniq!G185)</f>
        <v>0</v>
      </c>
      <c r="H185" s="2">
        <f>SUM(shirak!H185+syuniq!H185+tavush!H185+armavir!H185+aragacotn!H185+'kentron '!H185+ararat!H185+lori!H185+erebuni!H185+shengavit!H185+malatia!H185+ajapnyak!H185+avan!H185+arabkir!H185+kotayq!H185+gexarquniq!H185)</f>
        <v>0</v>
      </c>
      <c r="I185" s="2">
        <f>SUM(shirak!I185+syuniq!I185+tavush!I185+armavir!I185+aragacotn!I185+'kentron '!I185+ararat!I185+lori!I185+erebuni!I185+shengavit!I185+malatia!I185+ajapnyak!I185+avan!I185+arabkir!I185+kotayq!I185+gexarquniq!I185)</f>
        <v>0</v>
      </c>
      <c r="J185" s="2">
        <f>SUM(shirak!J185+syuniq!J185+tavush!J185+armavir!J185+aragacotn!J185+'kentron '!J185+ararat!J185+lori!J185+erebuni!J185+shengavit!J185+malatia!J185+ajapnyak!J185+avan!J185+arabkir!J185+kotayq!J185+gexarquniq!J185)</f>
        <v>0</v>
      </c>
      <c r="K185" s="2">
        <f>SUM(shirak!K185+syuniq!K185+tavush!K185+armavir!K185+aragacotn!K185+'kentron '!K185+ararat!K185+lori!K185+erebuni!K185+shengavit!K185+malatia!K185+ajapnyak!K185+avan!K185+arabkir!K185+kotayq!K185+gexarquniq!K185)</f>
        <v>0</v>
      </c>
      <c r="L185" s="2">
        <f>SUM(shirak!L185+syuniq!L185+tavush!L185+armavir!L185+aragacotn!L185+'kentron '!L185+ararat!L185+lori!L185+erebuni!L185+shengavit!L185+malatia!L185+ajapnyak!L185+avan!L185+arabkir!L185+kotayq!L185+gexarquniq!L185)</f>
        <v>0</v>
      </c>
      <c r="M185" s="2">
        <f>SUM(shirak!M185+syuniq!M185+tavush!M185+armavir!M185+aragacotn!M185+'kentron '!M185+ararat!M185+lori!M185+erebuni!M185+shengavit!M185+malatia!M185+ajapnyak!M185+avan!M185+arabkir!M185+kotayq!M185+gexarquniq!M185)</f>
        <v>0</v>
      </c>
      <c r="N185" s="2">
        <f>SUM(shirak!N185+syuniq!N185+tavush!N185+armavir!N185+aragacotn!N185+'kentron '!N185+ararat!N185+lori!N185+erebuni!N185+shengavit!N185+malatia!N185+ajapnyak!N185+avan!N185+arabkir!N185+kotayq!N185+gexarquniq!N185)</f>
        <v>0</v>
      </c>
      <c r="O185" s="2">
        <f>SUM(shirak!O185+syuniq!O185+tavush!O185+armavir!O185+aragacotn!O185+'kentron '!O185+ararat!O185+lori!O185+erebuni!O185+shengavit!O185+malatia!O185+ajapnyak!O185+avan!O185+arabkir!O185+kotayq!O185+gexarquniq!O185)</f>
        <v>0</v>
      </c>
      <c r="P185" s="2">
        <f>SUM(shirak!P185+syuniq!P185+tavush!P185+armavir!P185+aragacotn!P185+'kentron '!P185+ararat!P185+lori!P185+erebuni!P185+shengavit!P185+malatia!P185+ajapnyak!P185+avan!P185+arabkir!P185+kotayq!P185+gexarquniq!P185)</f>
        <v>0</v>
      </c>
    </row>
    <row r="186" spans="2:16" ht="33.75" customHeight="1" x14ac:dyDescent="0.2">
      <c r="B186" s="32" t="s">
        <v>616</v>
      </c>
      <c r="C186" s="113" t="s">
        <v>550</v>
      </c>
      <c r="D186" s="114"/>
      <c r="E186" s="23">
        <v>250</v>
      </c>
      <c r="F186" s="2">
        <f>SUM(shirak!F186+syuniq!F186+tavush!F186+armavir!F186+aragacotn!F186+'kentron '!F186+ararat!F186+lori!F186+erebuni!F186+shengavit!F186+malatia!F186+ajapnyak!F186+avan!F186+arabkir!F186+kotayq!F186+gexarquniq!F186)</f>
        <v>0</v>
      </c>
      <c r="G186" s="2">
        <f>SUM(shirak!G186+syuniq!G186+tavush!G186+armavir!G186+aragacotn!G186+'kentron '!G186+ararat!G186+lori!G186+erebuni!G186+shengavit!G186+malatia!G186+ajapnyak!G186+avan!G186+arabkir!G186+kotayq!G186+gexarquniq!G186)</f>
        <v>0</v>
      </c>
      <c r="H186" s="2">
        <f>SUM(shirak!H186+syuniq!H186+tavush!H186+armavir!H186+aragacotn!H186+'kentron '!H186+ararat!H186+lori!H186+erebuni!H186+shengavit!H186+malatia!H186+ajapnyak!H186+avan!H186+arabkir!H186+kotayq!H186+gexarquniq!H186)</f>
        <v>0</v>
      </c>
      <c r="I186" s="2">
        <f>SUM(shirak!I186+syuniq!I186+tavush!I186+armavir!I186+aragacotn!I186+'kentron '!I186+ararat!I186+lori!I186+erebuni!I186+shengavit!I186+malatia!I186+ajapnyak!I186+avan!I186+arabkir!I186+kotayq!I186+gexarquniq!I186)</f>
        <v>0</v>
      </c>
      <c r="J186" s="2">
        <f>SUM(shirak!J186+syuniq!J186+tavush!J186+armavir!J186+aragacotn!J186+'kentron '!J186+ararat!J186+lori!J186+erebuni!J186+shengavit!J186+malatia!J186+ajapnyak!J186+avan!J186+arabkir!J186+kotayq!J186+gexarquniq!J186)</f>
        <v>0</v>
      </c>
      <c r="K186" s="2">
        <f>SUM(shirak!K186+syuniq!K186+tavush!K186+armavir!K186+aragacotn!K186+'kentron '!K186+ararat!K186+lori!K186+erebuni!K186+shengavit!K186+malatia!K186+ajapnyak!K186+avan!K186+arabkir!K186+kotayq!K186+gexarquniq!K186)</f>
        <v>0</v>
      </c>
      <c r="L186" s="2">
        <f>SUM(shirak!L186+syuniq!L186+tavush!L186+armavir!L186+aragacotn!L186+'kentron '!L186+ararat!L186+lori!L186+erebuni!L186+shengavit!L186+malatia!L186+ajapnyak!L186+avan!L186+arabkir!L186+kotayq!L186+gexarquniq!L186)</f>
        <v>0</v>
      </c>
      <c r="M186" s="2">
        <f>SUM(shirak!M186+syuniq!M186+tavush!M186+armavir!M186+aragacotn!M186+'kentron '!M186+ararat!M186+lori!M186+erebuni!M186+shengavit!M186+malatia!M186+ajapnyak!M186+avan!M186+arabkir!M186+kotayq!M186+gexarquniq!M186)</f>
        <v>0</v>
      </c>
      <c r="N186" s="2">
        <f>SUM(shirak!N186+syuniq!N186+tavush!N186+armavir!N186+aragacotn!N186+'kentron '!N186+ararat!N186+lori!N186+erebuni!N186+shengavit!N186+malatia!N186+ajapnyak!N186+avan!N186+arabkir!N186+kotayq!N186+gexarquniq!N186)</f>
        <v>0</v>
      </c>
      <c r="O186" s="2">
        <f>SUM(shirak!O186+syuniq!O186+tavush!O186+armavir!O186+aragacotn!O186+'kentron '!O186+ararat!O186+lori!O186+erebuni!O186+shengavit!O186+malatia!O186+ajapnyak!O186+avan!O186+arabkir!O186+kotayq!O186+gexarquniq!O186)</f>
        <v>0</v>
      </c>
      <c r="P186" s="2">
        <f>SUM(shirak!P186+syuniq!P186+tavush!P186+armavir!P186+aragacotn!P186+'kentron '!P186+ararat!P186+lori!P186+erebuni!P186+shengavit!P186+malatia!P186+ajapnyak!P186+avan!P186+arabkir!P186+kotayq!P186+gexarquniq!P186)</f>
        <v>0</v>
      </c>
    </row>
    <row r="187" spans="2:16" ht="33.75" customHeight="1" x14ac:dyDescent="0.2">
      <c r="B187" s="32" t="s">
        <v>617</v>
      </c>
      <c r="C187" s="111" t="s">
        <v>585</v>
      </c>
      <c r="D187" s="112"/>
      <c r="E187" s="23"/>
      <c r="F187" s="2">
        <f>SUM(shirak!F187+syuniq!F187+tavush!F187+armavir!F187+aragacotn!F187+'kentron '!F187+ararat!F187+lori!F187+erebuni!F187+shengavit!F187+malatia!F187+ajapnyak!F187+avan!F187+arabkir!F187+kotayq!F187+gexarquniq!F187)</f>
        <v>0</v>
      </c>
      <c r="G187" s="2">
        <f>SUM(shirak!G187+syuniq!G187+tavush!G187+armavir!G187+aragacotn!G187+'kentron '!G187+ararat!G187+lori!G187+erebuni!G187+shengavit!G187+malatia!G187+ajapnyak!G187+avan!G187+arabkir!G187+kotayq!G187+gexarquniq!G187)</f>
        <v>0</v>
      </c>
      <c r="H187" s="2">
        <f>SUM(shirak!H187+syuniq!H187+tavush!H187+armavir!H187+aragacotn!H187+'kentron '!H187+ararat!H187+lori!H187+erebuni!H187+shengavit!H187+malatia!H187+ajapnyak!H187+avan!H187+arabkir!H187+kotayq!H187+gexarquniq!H187)</f>
        <v>0</v>
      </c>
      <c r="I187" s="2">
        <f>SUM(shirak!I187+syuniq!I187+tavush!I187+armavir!I187+aragacotn!I187+'kentron '!I187+ararat!I187+lori!I187+erebuni!I187+shengavit!I187+malatia!I187+ajapnyak!I187+avan!I187+arabkir!I187+kotayq!I187+gexarquniq!I187)</f>
        <v>0</v>
      </c>
      <c r="J187" s="2">
        <f>SUM(shirak!J187+syuniq!J187+tavush!J187+armavir!J187+aragacotn!J187+'kentron '!J187+ararat!J187+lori!J187+erebuni!J187+shengavit!J187+malatia!J187+ajapnyak!J187+avan!J187+arabkir!J187+kotayq!J187+gexarquniq!J187)</f>
        <v>0</v>
      </c>
      <c r="K187" s="2">
        <f>SUM(shirak!K187+syuniq!K187+tavush!K187+armavir!K187+aragacotn!K187+'kentron '!K187+ararat!K187+lori!K187+erebuni!K187+shengavit!K187+malatia!K187+ajapnyak!K187+avan!K187+arabkir!K187+kotayq!K187+gexarquniq!K187)</f>
        <v>0</v>
      </c>
      <c r="L187" s="2">
        <f>SUM(shirak!L187+syuniq!L187+tavush!L187+armavir!L187+aragacotn!L187+'kentron '!L187+ararat!L187+lori!L187+erebuni!L187+shengavit!L187+malatia!L187+ajapnyak!L187+avan!L187+arabkir!L187+kotayq!L187+gexarquniq!L187)</f>
        <v>0</v>
      </c>
      <c r="M187" s="2">
        <f>SUM(shirak!M187+syuniq!M187+tavush!M187+armavir!M187+aragacotn!M187+'kentron '!M187+ararat!M187+lori!M187+erebuni!M187+shengavit!M187+malatia!M187+ajapnyak!M187+avan!M187+arabkir!M187+kotayq!M187+gexarquniq!M187)</f>
        <v>0</v>
      </c>
      <c r="N187" s="2">
        <f>SUM(shirak!N187+syuniq!N187+tavush!N187+armavir!N187+aragacotn!N187+'kentron '!N187+ararat!N187+lori!N187+erebuni!N187+shengavit!N187+malatia!N187+ajapnyak!N187+avan!N187+arabkir!N187+kotayq!N187+gexarquniq!N187)</f>
        <v>0</v>
      </c>
      <c r="O187" s="2">
        <f>SUM(shirak!O187+syuniq!O187+tavush!O187+armavir!O187+aragacotn!O187+'kentron '!O187+ararat!O187+lori!O187+erebuni!O187+shengavit!O187+malatia!O187+ajapnyak!O187+avan!O187+arabkir!O187+kotayq!O187+gexarquniq!O187)</f>
        <v>0</v>
      </c>
      <c r="P187" s="2">
        <f>SUM(shirak!P187+syuniq!P187+tavush!P187+armavir!P187+aragacotn!P187+'kentron '!P187+ararat!P187+lori!P187+erebuni!P187+shengavit!P187+malatia!P187+ajapnyak!P187+avan!P187+arabkir!P187+kotayq!P187+gexarquniq!P187)</f>
        <v>0</v>
      </c>
    </row>
    <row r="188" spans="2:16" ht="33.75" customHeight="1" x14ac:dyDescent="0.2">
      <c r="B188" s="77" t="s">
        <v>102</v>
      </c>
      <c r="C188" s="119" t="s">
        <v>476</v>
      </c>
      <c r="D188" s="120"/>
      <c r="E188" s="23"/>
      <c r="F188" s="2">
        <f>SUM(shirak!F188+syuniq!F188+tavush!F188+armavir!F188+aragacotn!F188+'kentron '!F188+ararat!F188+lori!F188+erebuni!F188+shengavit!F188+malatia!F188+ajapnyak!F188+avan!F188+arabkir!F188+kotayq!F188+gexarquniq!F188)</f>
        <v>0</v>
      </c>
      <c r="G188" s="2">
        <f>SUM(shirak!G188+syuniq!G188+tavush!G188+armavir!G188+aragacotn!G188+'kentron '!G188+ararat!G188+lori!G188+erebuni!G188+shengavit!G188+malatia!G188+ajapnyak!G188+avan!G188+arabkir!G188+kotayq!G188+gexarquniq!G188)</f>
        <v>1</v>
      </c>
      <c r="H188" s="2">
        <f>SUM(shirak!H188+syuniq!H188+tavush!H188+armavir!H188+aragacotn!H188+'kentron '!H188+ararat!H188+lori!H188+erebuni!H188+shengavit!H188+malatia!H188+ajapnyak!H188+avan!H188+arabkir!H188+kotayq!H188+gexarquniq!H188)</f>
        <v>1</v>
      </c>
      <c r="I188" s="2">
        <f>SUM(shirak!I188+syuniq!I188+tavush!I188+armavir!I188+aragacotn!I188+'kentron '!I188+ararat!I188+lori!I188+erebuni!I188+shengavit!I188+malatia!I188+ajapnyak!I188+avan!I188+arabkir!I188+kotayq!I188+gexarquniq!I188)</f>
        <v>0</v>
      </c>
      <c r="J188" s="2">
        <f>SUM(shirak!J188+syuniq!J188+tavush!J188+armavir!J188+aragacotn!J188+'kentron '!J188+ararat!J188+lori!J188+erebuni!J188+shengavit!J188+malatia!J188+ajapnyak!J188+avan!J188+arabkir!J188+kotayq!J188+gexarquniq!J188)</f>
        <v>0</v>
      </c>
      <c r="K188" s="2">
        <f>SUM(shirak!K188+syuniq!K188+tavush!K188+armavir!K188+aragacotn!K188+'kentron '!K188+ararat!K188+lori!K188+erebuni!K188+shengavit!K188+malatia!K188+ajapnyak!K188+avan!K188+arabkir!K188+kotayq!K188+gexarquniq!K188)</f>
        <v>1</v>
      </c>
      <c r="L188" s="2">
        <f>SUM(shirak!L188+syuniq!L188+tavush!L188+armavir!L188+aragacotn!L188+'kentron '!L188+ararat!L188+lori!L188+erebuni!L188+shengavit!L188+malatia!L188+ajapnyak!L188+avan!L188+arabkir!L188+kotayq!L188+gexarquniq!L188)</f>
        <v>0</v>
      </c>
      <c r="M188" s="2">
        <f>SUM(shirak!M188+syuniq!M188+tavush!M188+armavir!M188+aragacotn!M188+'kentron '!M188+ararat!M188+lori!M188+erebuni!M188+shengavit!M188+malatia!M188+ajapnyak!M188+avan!M188+arabkir!M188+kotayq!M188+gexarquniq!M188)</f>
        <v>1</v>
      </c>
      <c r="N188" s="2">
        <f>SUM(shirak!N188+syuniq!N188+tavush!N188+armavir!N188+aragacotn!N188+'kentron '!N188+ararat!N188+lori!N188+erebuni!N188+shengavit!N188+malatia!N188+ajapnyak!N188+avan!N188+arabkir!N188+kotayq!N188+gexarquniq!N188)</f>
        <v>0</v>
      </c>
      <c r="O188" s="2">
        <f>SUM(shirak!O188+syuniq!O188+tavush!O188+armavir!O188+aragacotn!O188+'kentron '!O188+ararat!O188+lori!O188+erebuni!O188+shengavit!O188+malatia!O188+ajapnyak!O188+avan!O188+arabkir!O188+kotayq!O188+gexarquniq!O188)</f>
        <v>0</v>
      </c>
      <c r="P188" s="2">
        <f>SUM(shirak!P188+syuniq!P188+tavush!P188+armavir!P188+aragacotn!P188+'kentron '!P188+ararat!P188+lori!P188+erebuni!P188+shengavit!P188+malatia!P188+ajapnyak!P188+avan!P188+arabkir!P188+kotayq!P188+gexarquniq!P188)</f>
        <v>0</v>
      </c>
    </row>
    <row r="189" spans="2:16" ht="33.75" customHeight="1" x14ac:dyDescent="0.2">
      <c r="B189" s="32" t="s">
        <v>213</v>
      </c>
      <c r="C189" s="111" t="s">
        <v>478</v>
      </c>
      <c r="D189" s="112"/>
      <c r="E189" s="23">
        <v>251</v>
      </c>
      <c r="F189" s="2">
        <f>SUM(shirak!F189+syuniq!F189+tavush!F189+armavir!F189+aragacotn!F189+'kentron '!F189+ararat!F189+lori!F189+erebuni!F189+shengavit!F189+malatia!F189+ajapnyak!F189+avan!F189+arabkir!F189+kotayq!F189+gexarquniq!F189)</f>
        <v>0</v>
      </c>
      <c r="G189" s="2">
        <f>SUM(shirak!G189+syuniq!G189+tavush!G189+armavir!G189+aragacotn!G189+'kentron '!G189+ararat!G189+lori!G189+erebuni!G189+shengavit!G189+malatia!G189+ajapnyak!G189+avan!G189+arabkir!G189+kotayq!G189+gexarquniq!G189)</f>
        <v>0</v>
      </c>
      <c r="H189" s="2">
        <f>SUM(shirak!H189+syuniq!H189+tavush!H189+armavir!H189+aragacotn!H189+'kentron '!H189+ararat!H189+lori!H189+erebuni!H189+shengavit!H189+malatia!H189+ajapnyak!H189+avan!H189+arabkir!H189+kotayq!H189+gexarquniq!H189)</f>
        <v>0</v>
      </c>
      <c r="I189" s="2">
        <f>SUM(shirak!I189+syuniq!I189+tavush!I189+armavir!I189+aragacotn!I189+'kentron '!I189+ararat!I189+lori!I189+erebuni!I189+shengavit!I189+malatia!I189+ajapnyak!I189+avan!I189+arabkir!I189+kotayq!I189+gexarquniq!I189)</f>
        <v>0</v>
      </c>
      <c r="J189" s="2">
        <f>SUM(shirak!J189+syuniq!J189+tavush!J189+armavir!J189+aragacotn!J189+'kentron '!J189+ararat!J189+lori!J189+erebuni!J189+shengavit!J189+malatia!J189+ajapnyak!J189+avan!J189+arabkir!J189+kotayq!J189+gexarquniq!J189)</f>
        <v>0</v>
      </c>
      <c r="K189" s="2">
        <f>SUM(shirak!K189+syuniq!K189+tavush!K189+armavir!K189+aragacotn!K189+'kentron '!K189+ararat!K189+lori!K189+erebuni!K189+shengavit!K189+malatia!K189+ajapnyak!K189+avan!K189+arabkir!K189+kotayq!K189+gexarquniq!K189)</f>
        <v>0</v>
      </c>
      <c r="L189" s="2">
        <f>SUM(shirak!L189+syuniq!L189+tavush!L189+armavir!L189+aragacotn!L189+'kentron '!L189+ararat!L189+lori!L189+erebuni!L189+shengavit!L189+malatia!L189+ajapnyak!L189+avan!L189+arabkir!L189+kotayq!L189+gexarquniq!L189)</f>
        <v>0</v>
      </c>
      <c r="M189" s="2">
        <f>SUM(shirak!M189+syuniq!M189+tavush!M189+armavir!M189+aragacotn!M189+'kentron '!M189+ararat!M189+lori!M189+erebuni!M189+shengavit!M189+malatia!M189+ajapnyak!M189+avan!M189+arabkir!M189+kotayq!M189+gexarquniq!M189)</f>
        <v>0</v>
      </c>
      <c r="N189" s="2">
        <f>SUM(shirak!N189+syuniq!N189+tavush!N189+armavir!N189+aragacotn!N189+'kentron '!N189+ararat!N189+lori!N189+erebuni!N189+shengavit!N189+malatia!N189+ajapnyak!N189+avan!N189+arabkir!N189+kotayq!N189+gexarquniq!N189)</f>
        <v>0</v>
      </c>
      <c r="O189" s="2">
        <f>SUM(shirak!O189+syuniq!O189+tavush!O189+armavir!O189+aragacotn!O189+'kentron '!O189+ararat!O189+lori!O189+erebuni!O189+shengavit!O189+malatia!O189+ajapnyak!O189+avan!O189+arabkir!O189+kotayq!O189+gexarquniq!O189)</f>
        <v>0</v>
      </c>
      <c r="P189" s="2">
        <f>SUM(shirak!P189+syuniq!P189+tavush!P189+armavir!P189+aragacotn!P189+'kentron '!P189+ararat!P189+lori!P189+erebuni!P189+shengavit!P189+malatia!P189+ajapnyak!P189+avan!P189+arabkir!P189+kotayq!P189+gexarquniq!P189)</f>
        <v>0</v>
      </c>
    </row>
    <row r="190" spans="2:16" ht="33.75" customHeight="1" x14ac:dyDescent="0.2">
      <c r="B190" s="32" t="s">
        <v>214</v>
      </c>
      <c r="C190" s="111" t="s">
        <v>479</v>
      </c>
      <c r="D190" s="112"/>
      <c r="E190" s="23">
        <v>252</v>
      </c>
      <c r="F190" s="2">
        <f>SUM(shirak!F190+syuniq!F190+tavush!F190+armavir!F190+aragacotn!F190+'kentron '!F190+ararat!F190+lori!F190+erebuni!F190+shengavit!F190+malatia!F190+ajapnyak!F190+avan!F190+arabkir!F190+kotayq!F190+gexarquniq!F190)</f>
        <v>0</v>
      </c>
      <c r="G190" s="2">
        <f>SUM(shirak!G190+syuniq!G190+tavush!G190+armavir!G190+aragacotn!G190+'kentron '!G190+ararat!G190+lori!G190+erebuni!G190+shengavit!G190+malatia!G190+ajapnyak!G190+avan!G190+arabkir!G190+kotayq!G190+gexarquniq!G190)</f>
        <v>0</v>
      </c>
      <c r="H190" s="2">
        <f>SUM(shirak!H190+syuniq!H190+tavush!H190+armavir!H190+aragacotn!H190+'kentron '!H190+ararat!H190+lori!H190+erebuni!H190+shengavit!H190+malatia!H190+ajapnyak!H190+avan!H190+arabkir!H190+kotayq!H190+gexarquniq!H190)</f>
        <v>0</v>
      </c>
      <c r="I190" s="2">
        <f>SUM(shirak!I190+syuniq!I190+tavush!I190+armavir!I190+aragacotn!I190+'kentron '!I190+ararat!I190+lori!I190+erebuni!I190+shengavit!I190+malatia!I190+ajapnyak!I190+avan!I190+arabkir!I190+kotayq!I190+gexarquniq!I190)</f>
        <v>0</v>
      </c>
      <c r="J190" s="2">
        <f>SUM(shirak!J190+syuniq!J190+tavush!J190+armavir!J190+aragacotn!J190+'kentron '!J190+ararat!J190+lori!J190+erebuni!J190+shengavit!J190+malatia!J190+ajapnyak!J190+avan!J190+arabkir!J190+kotayq!J190+gexarquniq!J190)</f>
        <v>0</v>
      </c>
      <c r="K190" s="2">
        <f>SUM(shirak!K190+syuniq!K190+tavush!K190+armavir!K190+aragacotn!K190+'kentron '!K190+ararat!K190+lori!K190+erebuni!K190+shengavit!K190+malatia!K190+ajapnyak!K190+avan!K190+arabkir!K190+kotayq!K190+gexarquniq!K190)</f>
        <v>0</v>
      </c>
      <c r="L190" s="2">
        <f>SUM(shirak!L190+syuniq!L190+tavush!L190+armavir!L190+aragacotn!L190+'kentron '!L190+ararat!L190+lori!L190+erebuni!L190+shengavit!L190+malatia!L190+ajapnyak!L190+avan!L190+arabkir!L190+kotayq!L190+gexarquniq!L190)</f>
        <v>0</v>
      </c>
      <c r="M190" s="2">
        <f>SUM(shirak!M190+syuniq!M190+tavush!M190+armavir!M190+aragacotn!M190+'kentron '!M190+ararat!M190+lori!M190+erebuni!M190+shengavit!M190+malatia!M190+ajapnyak!M190+avan!M190+arabkir!M190+kotayq!M190+gexarquniq!M190)</f>
        <v>0</v>
      </c>
      <c r="N190" s="2">
        <f>SUM(shirak!N190+syuniq!N190+tavush!N190+armavir!N190+aragacotn!N190+'kentron '!N190+ararat!N190+lori!N190+erebuni!N190+shengavit!N190+malatia!N190+ajapnyak!N190+avan!N190+arabkir!N190+kotayq!N190+gexarquniq!N190)</f>
        <v>0</v>
      </c>
      <c r="O190" s="2">
        <f>SUM(shirak!O190+syuniq!O190+tavush!O190+armavir!O190+aragacotn!O190+'kentron '!O190+ararat!O190+lori!O190+erebuni!O190+shengavit!O190+malatia!O190+ajapnyak!O190+avan!O190+arabkir!O190+kotayq!O190+gexarquniq!O190)</f>
        <v>0</v>
      </c>
      <c r="P190" s="2">
        <f>SUM(shirak!P190+syuniq!P190+tavush!P190+armavir!P190+aragacotn!P190+'kentron '!P190+ararat!P190+lori!P190+erebuni!P190+shengavit!P190+malatia!P190+ajapnyak!P190+avan!P190+arabkir!P190+kotayq!P190+gexarquniq!P190)</f>
        <v>0</v>
      </c>
    </row>
    <row r="191" spans="2:16" ht="33.75" customHeight="1" x14ac:dyDescent="0.2">
      <c r="B191" s="32" t="s">
        <v>215</v>
      </c>
      <c r="C191" s="111" t="s">
        <v>23</v>
      </c>
      <c r="D191" s="112"/>
      <c r="E191" s="23">
        <v>253</v>
      </c>
      <c r="F191" s="2">
        <f>SUM(shirak!F191+syuniq!F191+tavush!F191+armavir!F191+aragacotn!F191+'kentron '!F191+ararat!F191+lori!F191+erebuni!F191+shengavit!F191+malatia!F191+ajapnyak!F191+avan!F191+arabkir!F191+kotayq!F191+gexarquniq!F191)</f>
        <v>0</v>
      </c>
      <c r="G191" s="2">
        <f>SUM(shirak!G191+syuniq!G191+tavush!G191+armavir!G191+aragacotn!G191+'kentron '!G191+ararat!G191+lori!G191+erebuni!G191+shengavit!G191+malatia!G191+ajapnyak!G191+avan!G191+arabkir!G191+kotayq!G191+gexarquniq!G191)</f>
        <v>1</v>
      </c>
      <c r="H191" s="2">
        <f>SUM(shirak!H191+syuniq!H191+tavush!H191+armavir!H191+aragacotn!H191+'kentron '!H191+ararat!H191+lori!H191+erebuni!H191+shengavit!H191+malatia!H191+ajapnyak!H191+avan!H191+arabkir!H191+kotayq!H191+gexarquniq!H191)</f>
        <v>1</v>
      </c>
      <c r="I191" s="2">
        <f>SUM(shirak!I191+syuniq!I191+tavush!I191+armavir!I191+aragacotn!I191+'kentron '!I191+ararat!I191+lori!I191+erebuni!I191+shengavit!I191+malatia!I191+ajapnyak!I191+avan!I191+arabkir!I191+kotayq!I191+gexarquniq!I191)</f>
        <v>0</v>
      </c>
      <c r="J191" s="2">
        <f>SUM(shirak!J191+syuniq!J191+tavush!J191+armavir!J191+aragacotn!J191+'kentron '!J191+ararat!J191+lori!J191+erebuni!J191+shengavit!J191+malatia!J191+ajapnyak!J191+avan!J191+arabkir!J191+kotayq!J191+gexarquniq!J191)</f>
        <v>0</v>
      </c>
      <c r="K191" s="2">
        <f>SUM(shirak!K191+syuniq!K191+tavush!K191+armavir!K191+aragacotn!K191+'kentron '!K191+ararat!K191+lori!K191+erebuni!K191+shengavit!K191+malatia!K191+ajapnyak!K191+avan!K191+arabkir!K191+kotayq!K191+gexarquniq!K191)</f>
        <v>1</v>
      </c>
      <c r="L191" s="2">
        <f>SUM(shirak!L191+syuniq!L191+tavush!L191+armavir!L191+aragacotn!L191+'kentron '!L191+ararat!L191+lori!L191+erebuni!L191+shengavit!L191+malatia!L191+ajapnyak!L191+avan!L191+arabkir!L191+kotayq!L191+gexarquniq!L191)</f>
        <v>0</v>
      </c>
      <c r="M191" s="2">
        <f>SUM(shirak!M191+syuniq!M191+tavush!M191+armavir!M191+aragacotn!M191+'kentron '!M191+ararat!M191+lori!M191+erebuni!M191+shengavit!M191+malatia!M191+ajapnyak!M191+avan!M191+arabkir!M191+kotayq!M191+gexarquniq!M191)</f>
        <v>1</v>
      </c>
      <c r="N191" s="2">
        <f>SUM(shirak!N191+syuniq!N191+tavush!N191+armavir!N191+aragacotn!N191+'kentron '!N191+ararat!N191+lori!N191+erebuni!N191+shengavit!N191+malatia!N191+ajapnyak!N191+avan!N191+arabkir!N191+kotayq!N191+gexarquniq!N191)</f>
        <v>0</v>
      </c>
      <c r="O191" s="2">
        <f>SUM(shirak!O191+syuniq!O191+tavush!O191+armavir!O191+aragacotn!O191+'kentron '!O191+ararat!O191+lori!O191+erebuni!O191+shengavit!O191+malatia!O191+ajapnyak!O191+avan!O191+arabkir!O191+kotayq!O191+gexarquniq!O191)</f>
        <v>0</v>
      </c>
      <c r="P191" s="2">
        <f>SUM(shirak!P191+syuniq!P191+tavush!P191+armavir!P191+aragacotn!P191+'kentron '!P191+ararat!P191+lori!P191+erebuni!P191+shengavit!P191+malatia!P191+ajapnyak!P191+avan!P191+arabkir!P191+kotayq!P191+gexarquniq!P191)</f>
        <v>0</v>
      </c>
    </row>
    <row r="192" spans="2:16" ht="33.75" customHeight="1" x14ac:dyDescent="0.2">
      <c r="B192" s="32" t="s">
        <v>216</v>
      </c>
      <c r="C192" s="113" t="s">
        <v>480</v>
      </c>
      <c r="D192" s="114"/>
      <c r="E192" s="23">
        <v>254</v>
      </c>
      <c r="F192" s="2">
        <f>SUM(shirak!F192+syuniq!F192+tavush!F192+armavir!F192+aragacotn!F192+'kentron '!F192+ararat!F192+lori!F192+erebuni!F192+shengavit!F192+malatia!F192+ajapnyak!F192+avan!F192+arabkir!F192+kotayq!F192+gexarquniq!F192)</f>
        <v>0</v>
      </c>
      <c r="G192" s="2">
        <f>SUM(shirak!G192+syuniq!G192+tavush!G192+armavir!G192+aragacotn!G192+'kentron '!G192+ararat!G192+lori!G192+erebuni!G192+shengavit!G192+malatia!G192+ajapnyak!G192+avan!G192+arabkir!G192+kotayq!G192+gexarquniq!G192)</f>
        <v>0</v>
      </c>
      <c r="H192" s="2">
        <f>SUM(shirak!H192+syuniq!H192+tavush!H192+armavir!H192+aragacotn!H192+'kentron '!H192+ararat!H192+lori!H192+erebuni!H192+shengavit!H192+malatia!H192+ajapnyak!H192+avan!H192+arabkir!H192+kotayq!H192+gexarquniq!H192)</f>
        <v>0</v>
      </c>
      <c r="I192" s="2">
        <f>SUM(shirak!I192+syuniq!I192+tavush!I192+armavir!I192+aragacotn!I192+'kentron '!I192+ararat!I192+lori!I192+erebuni!I192+shengavit!I192+malatia!I192+ajapnyak!I192+avan!I192+arabkir!I192+kotayq!I192+gexarquniq!I192)</f>
        <v>0</v>
      </c>
      <c r="J192" s="2">
        <f>SUM(shirak!J192+syuniq!J192+tavush!J192+armavir!J192+aragacotn!J192+'kentron '!J192+ararat!J192+lori!J192+erebuni!J192+shengavit!J192+malatia!J192+ajapnyak!J192+avan!J192+arabkir!J192+kotayq!J192+gexarquniq!J192)</f>
        <v>0</v>
      </c>
      <c r="K192" s="2">
        <f>SUM(shirak!K192+syuniq!K192+tavush!K192+armavir!K192+aragacotn!K192+'kentron '!K192+ararat!K192+lori!K192+erebuni!K192+shengavit!K192+malatia!K192+ajapnyak!K192+avan!K192+arabkir!K192+kotayq!K192+gexarquniq!K192)</f>
        <v>0</v>
      </c>
      <c r="L192" s="2">
        <f>SUM(shirak!L192+syuniq!L192+tavush!L192+armavir!L192+aragacotn!L192+'kentron '!L192+ararat!L192+lori!L192+erebuni!L192+shengavit!L192+malatia!L192+ajapnyak!L192+avan!L192+arabkir!L192+kotayq!L192+gexarquniq!L192)</f>
        <v>0</v>
      </c>
      <c r="M192" s="2">
        <f>SUM(shirak!M192+syuniq!M192+tavush!M192+armavir!M192+aragacotn!M192+'kentron '!M192+ararat!M192+lori!M192+erebuni!M192+shengavit!M192+malatia!M192+ajapnyak!M192+avan!M192+arabkir!M192+kotayq!M192+gexarquniq!M192)</f>
        <v>0</v>
      </c>
      <c r="N192" s="2">
        <f>SUM(shirak!N192+syuniq!N192+tavush!N192+armavir!N192+aragacotn!N192+'kentron '!N192+ararat!N192+lori!N192+erebuni!N192+shengavit!N192+malatia!N192+ajapnyak!N192+avan!N192+arabkir!N192+kotayq!N192+gexarquniq!N192)</f>
        <v>0</v>
      </c>
      <c r="O192" s="2">
        <f>SUM(shirak!O192+syuniq!O192+tavush!O192+armavir!O192+aragacotn!O192+'kentron '!O192+ararat!O192+lori!O192+erebuni!O192+shengavit!O192+malatia!O192+ajapnyak!O192+avan!O192+arabkir!O192+kotayq!O192+gexarquniq!O192)</f>
        <v>0</v>
      </c>
      <c r="P192" s="2">
        <f>SUM(shirak!P192+syuniq!P192+tavush!P192+armavir!P192+aragacotn!P192+'kentron '!P192+ararat!P192+lori!P192+erebuni!P192+shengavit!P192+malatia!P192+ajapnyak!P192+avan!P192+arabkir!P192+kotayq!P192+gexarquniq!P192)</f>
        <v>0</v>
      </c>
    </row>
    <row r="193" spans="2:16" ht="33.75" customHeight="1" x14ac:dyDescent="0.2">
      <c r="B193" s="32" t="s">
        <v>217</v>
      </c>
      <c r="C193" s="113" t="s">
        <v>24</v>
      </c>
      <c r="D193" s="114"/>
      <c r="E193" s="23">
        <v>255</v>
      </c>
      <c r="F193" s="2">
        <f>SUM(shirak!F193+syuniq!F193+tavush!F193+armavir!F193+aragacotn!F193+'kentron '!F193+ararat!F193+lori!F193+erebuni!F193+shengavit!F193+malatia!F193+ajapnyak!F193+avan!F193+arabkir!F193+kotayq!F193+gexarquniq!F193)</f>
        <v>0</v>
      </c>
      <c r="G193" s="2">
        <f>SUM(shirak!G193+syuniq!G193+tavush!G193+armavir!G193+aragacotn!G193+'kentron '!G193+ararat!G193+lori!G193+erebuni!G193+shengavit!G193+malatia!G193+ajapnyak!G193+avan!G193+arabkir!G193+kotayq!G193+gexarquniq!G193)</f>
        <v>0</v>
      </c>
      <c r="H193" s="2">
        <f>SUM(shirak!H193+syuniq!H193+tavush!H193+armavir!H193+aragacotn!H193+'kentron '!H193+ararat!H193+lori!H193+erebuni!H193+shengavit!H193+malatia!H193+ajapnyak!H193+avan!H193+arabkir!H193+kotayq!H193+gexarquniq!H193)</f>
        <v>0</v>
      </c>
      <c r="I193" s="2">
        <f>SUM(shirak!I193+syuniq!I193+tavush!I193+armavir!I193+aragacotn!I193+'kentron '!I193+ararat!I193+lori!I193+erebuni!I193+shengavit!I193+malatia!I193+ajapnyak!I193+avan!I193+arabkir!I193+kotayq!I193+gexarquniq!I193)</f>
        <v>0</v>
      </c>
      <c r="J193" s="2">
        <f>SUM(shirak!J193+syuniq!J193+tavush!J193+armavir!J193+aragacotn!J193+'kentron '!J193+ararat!J193+lori!J193+erebuni!J193+shengavit!J193+malatia!J193+ajapnyak!J193+avan!J193+arabkir!J193+kotayq!J193+gexarquniq!J193)</f>
        <v>0</v>
      </c>
      <c r="K193" s="2">
        <f>SUM(shirak!K193+syuniq!K193+tavush!K193+armavir!K193+aragacotn!K193+'kentron '!K193+ararat!K193+lori!K193+erebuni!K193+shengavit!K193+malatia!K193+ajapnyak!K193+avan!K193+arabkir!K193+kotayq!K193+gexarquniq!K193)</f>
        <v>0</v>
      </c>
      <c r="L193" s="2">
        <f>SUM(shirak!L193+syuniq!L193+tavush!L193+armavir!L193+aragacotn!L193+'kentron '!L193+ararat!L193+lori!L193+erebuni!L193+shengavit!L193+malatia!L193+ajapnyak!L193+avan!L193+arabkir!L193+kotayq!L193+gexarquniq!L193)</f>
        <v>0</v>
      </c>
      <c r="M193" s="2">
        <f>SUM(shirak!M193+syuniq!M193+tavush!M193+armavir!M193+aragacotn!M193+'kentron '!M193+ararat!M193+lori!M193+erebuni!M193+shengavit!M193+malatia!M193+ajapnyak!M193+avan!M193+arabkir!M193+kotayq!M193+gexarquniq!M193)</f>
        <v>0</v>
      </c>
      <c r="N193" s="2">
        <f>SUM(shirak!N193+syuniq!N193+tavush!N193+armavir!N193+aragacotn!N193+'kentron '!N193+ararat!N193+lori!N193+erebuni!N193+shengavit!N193+malatia!N193+ajapnyak!N193+avan!N193+arabkir!N193+kotayq!N193+gexarquniq!N193)</f>
        <v>0</v>
      </c>
      <c r="O193" s="2">
        <f>SUM(shirak!O193+syuniq!O193+tavush!O193+armavir!O193+aragacotn!O193+'kentron '!O193+ararat!O193+lori!O193+erebuni!O193+shengavit!O193+malatia!O193+ajapnyak!O193+avan!O193+arabkir!O193+kotayq!O193+gexarquniq!O193)</f>
        <v>0</v>
      </c>
      <c r="P193" s="2">
        <f>SUM(shirak!P193+syuniq!P193+tavush!P193+armavir!P193+aragacotn!P193+'kentron '!P193+ararat!P193+lori!P193+erebuni!P193+shengavit!P193+malatia!P193+ajapnyak!P193+avan!P193+arabkir!P193+kotayq!P193+gexarquniq!P193)</f>
        <v>0</v>
      </c>
    </row>
    <row r="194" spans="2:16" ht="33.75" customHeight="1" x14ac:dyDescent="0.2">
      <c r="B194" s="32" t="s">
        <v>218</v>
      </c>
      <c r="C194" s="113" t="s">
        <v>25</v>
      </c>
      <c r="D194" s="114"/>
      <c r="E194" s="23">
        <v>256</v>
      </c>
      <c r="F194" s="2">
        <f>SUM(shirak!F194+syuniq!F194+tavush!F194+armavir!F194+aragacotn!F194+'kentron '!F194+ararat!F194+lori!F194+erebuni!F194+shengavit!F194+malatia!F194+ajapnyak!F194+avan!F194+arabkir!F194+kotayq!F194+gexarquniq!F194)</f>
        <v>0</v>
      </c>
      <c r="G194" s="2">
        <f>SUM(shirak!G194+syuniq!G194+tavush!G194+armavir!G194+aragacotn!G194+'kentron '!G194+ararat!G194+lori!G194+erebuni!G194+shengavit!G194+malatia!G194+ajapnyak!G194+avan!G194+arabkir!G194+kotayq!G194+gexarquniq!G194)</f>
        <v>0</v>
      </c>
      <c r="H194" s="2">
        <f>SUM(shirak!H194+syuniq!H194+tavush!H194+armavir!H194+aragacotn!H194+'kentron '!H194+ararat!H194+lori!H194+erebuni!H194+shengavit!H194+malatia!H194+ajapnyak!H194+avan!H194+arabkir!H194+kotayq!H194+gexarquniq!H194)</f>
        <v>0</v>
      </c>
      <c r="I194" s="2">
        <f>SUM(shirak!I194+syuniq!I194+tavush!I194+armavir!I194+aragacotn!I194+'kentron '!I194+ararat!I194+lori!I194+erebuni!I194+shengavit!I194+malatia!I194+ajapnyak!I194+avan!I194+arabkir!I194+kotayq!I194+gexarquniq!I194)</f>
        <v>0</v>
      </c>
      <c r="J194" s="2">
        <f>SUM(shirak!J194+syuniq!J194+tavush!J194+armavir!J194+aragacotn!J194+'kentron '!J194+ararat!J194+lori!J194+erebuni!J194+shengavit!J194+malatia!J194+ajapnyak!J194+avan!J194+arabkir!J194+kotayq!J194+gexarquniq!J194)</f>
        <v>0</v>
      </c>
      <c r="K194" s="2">
        <f>SUM(shirak!K194+syuniq!K194+tavush!K194+armavir!K194+aragacotn!K194+'kentron '!K194+ararat!K194+lori!K194+erebuni!K194+shengavit!K194+malatia!K194+ajapnyak!K194+avan!K194+arabkir!K194+kotayq!K194+gexarquniq!K194)</f>
        <v>0</v>
      </c>
      <c r="L194" s="2">
        <f>SUM(shirak!L194+syuniq!L194+tavush!L194+armavir!L194+aragacotn!L194+'kentron '!L194+ararat!L194+lori!L194+erebuni!L194+shengavit!L194+malatia!L194+ajapnyak!L194+avan!L194+arabkir!L194+kotayq!L194+gexarquniq!L194)</f>
        <v>0</v>
      </c>
      <c r="M194" s="2">
        <f>SUM(shirak!M194+syuniq!M194+tavush!M194+armavir!M194+aragacotn!M194+'kentron '!M194+ararat!M194+lori!M194+erebuni!M194+shengavit!M194+malatia!M194+ajapnyak!M194+avan!M194+arabkir!M194+kotayq!M194+gexarquniq!M194)</f>
        <v>0</v>
      </c>
      <c r="N194" s="2">
        <f>SUM(shirak!N194+syuniq!N194+tavush!N194+armavir!N194+aragacotn!N194+'kentron '!N194+ararat!N194+lori!N194+erebuni!N194+shengavit!N194+malatia!N194+ajapnyak!N194+avan!N194+arabkir!N194+kotayq!N194+gexarquniq!N194)</f>
        <v>0</v>
      </c>
      <c r="O194" s="2">
        <f>SUM(shirak!O194+syuniq!O194+tavush!O194+armavir!O194+aragacotn!O194+'kentron '!O194+ararat!O194+lori!O194+erebuni!O194+shengavit!O194+malatia!O194+ajapnyak!O194+avan!O194+arabkir!O194+kotayq!O194+gexarquniq!O194)</f>
        <v>0</v>
      </c>
      <c r="P194" s="2">
        <f>SUM(shirak!P194+syuniq!P194+tavush!P194+armavir!P194+aragacotn!P194+'kentron '!P194+ararat!P194+lori!P194+erebuni!P194+shengavit!P194+malatia!P194+ajapnyak!P194+avan!P194+arabkir!P194+kotayq!P194+gexarquniq!P194)</f>
        <v>0</v>
      </c>
    </row>
    <row r="195" spans="2:16" ht="33.75" customHeight="1" x14ac:dyDescent="0.2">
      <c r="B195" s="32" t="s">
        <v>219</v>
      </c>
      <c r="C195" s="113" t="s">
        <v>26</v>
      </c>
      <c r="D195" s="114"/>
      <c r="E195" s="23">
        <v>257</v>
      </c>
      <c r="F195" s="2">
        <f>SUM(shirak!F195+syuniq!F195+tavush!F195+armavir!F195+aragacotn!F195+'kentron '!F195+ararat!F195+lori!F195+erebuni!F195+shengavit!F195+malatia!F195+ajapnyak!F195+avan!F195+arabkir!F195+kotayq!F195+gexarquniq!F195)</f>
        <v>0</v>
      </c>
      <c r="G195" s="2">
        <f>SUM(shirak!G195+syuniq!G195+tavush!G195+armavir!G195+aragacotn!G195+'kentron '!G195+ararat!G195+lori!G195+erebuni!G195+shengavit!G195+malatia!G195+ajapnyak!G195+avan!G195+arabkir!G195+kotayq!G195+gexarquniq!G195)</f>
        <v>0</v>
      </c>
      <c r="H195" s="2">
        <f>SUM(shirak!H195+syuniq!H195+tavush!H195+armavir!H195+aragacotn!H195+'kentron '!H195+ararat!H195+lori!H195+erebuni!H195+shengavit!H195+malatia!H195+ajapnyak!H195+avan!H195+arabkir!H195+kotayq!H195+gexarquniq!H195)</f>
        <v>0</v>
      </c>
      <c r="I195" s="2">
        <f>SUM(shirak!I195+syuniq!I195+tavush!I195+armavir!I195+aragacotn!I195+'kentron '!I195+ararat!I195+lori!I195+erebuni!I195+shengavit!I195+malatia!I195+ajapnyak!I195+avan!I195+arabkir!I195+kotayq!I195+gexarquniq!I195)</f>
        <v>0</v>
      </c>
      <c r="J195" s="2">
        <f>SUM(shirak!J195+syuniq!J195+tavush!J195+armavir!J195+aragacotn!J195+'kentron '!J195+ararat!J195+lori!J195+erebuni!J195+shengavit!J195+malatia!J195+ajapnyak!J195+avan!J195+arabkir!J195+kotayq!J195+gexarquniq!J195)</f>
        <v>0</v>
      </c>
      <c r="K195" s="2">
        <f>SUM(shirak!K195+syuniq!K195+tavush!K195+armavir!K195+aragacotn!K195+'kentron '!K195+ararat!K195+lori!K195+erebuni!K195+shengavit!K195+malatia!K195+ajapnyak!K195+avan!K195+arabkir!K195+kotayq!K195+gexarquniq!K195)</f>
        <v>0</v>
      </c>
      <c r="L195" s="2">
        <f>SUM(shirak!L195+syuniq!L195+tavush!L195+armavir!L195+aragacotn!L195+'kentron '!L195+ararat!L195+lori!L195+erebuni!L195+shengavit!L195+malatia!L195+ajapnyak!L195+avan!L195+arabkir!L195+kotayq!L195+gexarquniq!L195)</f>
        <v>0</v>
      </c>
      <c r="M195" s="2">
        <f>SUM(shirak!M195+syuniq!M195+tavush!M195+armavir!M195+aragacotn!M195+'kentron '!M195+ararat!M195+lori!M195+erebuni!M195+shengavit!M195+malatia!M195+ajapnyak!M195+avan!M195+arabkir!M195+kotayq!M195+gexarquniq!M195)</f>
        <v>0</v>
      </c>
      <c r="N195" s="2">
        <f>SUM(shirak!N195+syuniq!N195+tavush!N195+armavir!N195+aragacotn!N195+'kentron '!N195+ararat!N195+lori!N195+erebuni!N195+shengavit!N195+malatia!N195+ajapnyak!N195+avan!N195+arabkir!N195+kotayq!N195+gexarquniq!N195)</f>
        <v>0</v>
      </c>
      <c r="O195" s="2">
        <f>SUM(shirak!O195+syuniq!O195+tavush!O195+armavir!O195+aragacotn!O195+'kentron '!O195+ararat!O195+lori!O195+erebuni!O195+shengavit!O195+malatia!O195+ajapnyak!O195+avan!O195+arabkir!O195+kotayq!O195+gexarquniq!O195)</f>
        <v>0</v>
      </c>
      <c r="P195" s="2">
        <f>SUM(shirak!P195+syuniq!P195+tavush!P195+armavir!P195+aragacotn!P195+'kentron '!P195+ararat!P195+lori!P195+erebuni!P195+shengavit!P195+malatia!P195+ajapnyak!P195+avan!P195+arabkir!P195+kotayq!P195+gexarquniq!P195)</f>
        <v>0</v>
      </c>
    </row>
    <row r="196" spans="2:16" ht="33.75" customHeight="1" x14ac:dyDescent="0.2">
      <c r="B196" s="32" t="s">
        <v>575</v>
      </c>
      <c r="C196" s="113" t="s">
        <v>585</v>
      </c>
      <c r="D196" s="114"/>
      <c r="E196" s="23"/>
      <c r="F196" s="2">
        <f>SUM(shirak!F196+syuniq!F196+tavush!F196+armavir!F196+aragacotn!F196+'kentron '!F196+ararat!F196+lori!F196+erebuni!F196+shengavit!F196+malatia!F196+ajapnyak!F196+avan!F196+arabkir!F196+kotayq!F196+gexarquniq!F196)</f>
        <v>0</v>
      </c>
      <c r="G196" s="2">
        <f>SUM(shirak!G196+syuniq!G196+tavush!G196+armavir!G196+aragacotn!G196+'kentron '!G196+ararat!G196+lori!G196+erebuni!G196+shengavit!G196+malatia!G196+ajapnyak!G196+avan!G196+arabkir!G196+kotayq!G196+gexarquniq!G196)</f>
        <v>0</v>
      </c>
      <c r="H196" s="2">
        <f>SUM(shirak!H196+syuniq!H196+tavush!H196+armavir!H196+aragacotn!H196+'kentron '!H196+ararat!H196+lori!H196+erebuni!H196+shengavit!H196+malatia!H196+ajapnyak!H196+avan!H196+arabkir!H196+kotayq!H196+gexarquniq!H196)</f>
        <v>0</v>
      </c>
      <c r="I196" s="2">
        <f>SUM(shirak!I196+syuniq!I196+tavush!I196+armavir!I196+aragacotn!I196+'kentron '!I196+ararat!I196+lori!I196+erebuni!I196+shengavit!I196+malatia!I196+ajapnyak!I196+avan!I196+arabkir!I196+kotayq!I196+gexarquniq!I196)</f>
        <v>0</v>
      </c>
      <c r="J196" s="2">
        <f>SUM(shirak!J196+syuniq!J196+tavush!J196+armavir!J196+aragacotn!J196+'kentron '!J196+ararat!J196+lori!J196+erebuni!J196+shengavit!J196+malatia!J196+ajapnyak!J196+avan!J196+arabkir!J196+kotayq!J196+gexarquniq!J196)</f>
        <v>0</v>
      </c>
      <c r="K196" s="2">
        <f>SUM(shirak!K196+syuniq!K196+tavush!K196+armavir!K196+aragacotn!K196+'kentron '!K196+ararat!K196+lori!K196+erebuni!K196+shengavit!K196+malatia!K196+ajapnyak!K196+avan!K196+arabkir!K196+kotayq!K196+gexarquniq!K196)</f>
        <v>0</v>
      </c>
      <c r="L196" s="2">
        <f>SUM(shirak!L196+syuniq!L196+tavush!L196+armavir!L196+aragacotn!L196+'kentron '!L196+ararat!L196+lori!L196+erebuni!L196+shengavit!L196+malatia!L196+ajapnyak!L196+avan!L196+arabkir!L196+kotayq!L196+gexarquniq!L196)</f>
        <v>0</v>
      </c>
      <c r="M196" s="2">
        <f>SUM(shirak!M196+syuniq!M196+tavush!M196+armavir!M196+aragacotn!M196+'kentron '!M196+ararat!M196+lori!M196+erebuni!M196+shengavit!M196+malatia!M196+ajapnyak!M196+avan!M196+arabkir!M196+kotayq!M196+gexarquniq!M196)</f>
        <v>0</v>
      </c>
      <c r="N196" s="2">
        <f>SUM(shirak!N196+syuniq!N196+tavush!N196+armavir!N196+aragacotn!N196+'kentron '!N196+ararat!N196+lori!N196+erebuni!N196+shengavit!N196+malatia!N196+ajapnyak!N196+avan!N196+arabkir!N196+kotayq!N196+gexarquniq!N196)</f>
        <v>0</v>
      </c>
      <c r="O196" s="2">
        <f>SUM(shirak!O196+syuniq!O196+tavush!O196+armavir!O196+aragacotn!O196+'kentron '!O196+ararat!O196+lori!O196+erebuni!O196+shengavit!O196+malatia!O196+ajapnyak!O196+avan!O196+arabkir!O196+kotayq!O196+gexarquniq!O196)</f>
        <v>0</v>
      </c>
      <c r="P196" s="2">
        <f>SUM(shirak!P196+syuniq!P196+tavush!P196+armavir!P196+aragacotn!P196+'kentron '!P196+ararat!P196+lori!P196+erebuni!P196+shengavit!P196+malatia!P196+ajapnyak!P196+avan!P196+arabkir!P196+kotayq!P196+gexarquniq!P196)</f>
        <v>0</v>
      </c>
    </row>
    <row r="197" spans="2:16" ht="33.75" customHeight="1" x14ac:dyDescent="0.2">
      <c r="B197" s="77" t="s">
        <v>220</v>
      </c>
      <c r="C197" s="119" t="s">
        <v>477</v>
      </c>
      <c r="D197" s="120"/>
      <c r="E197" s="23"/>
      <c r="F197" s="2">
        <f>SUM(shirak!F197+syuniq!F197+tavush!F197+armavir!F197+aragacotn!F197+'kentron '!F197+ararat!F197+lori!F197+erebuni!F197+shengavit!F197+malatia!F197+ajapnyak!F197+avan!F197+arabkir!F197+kotayq!F197+gexarquniq!F197)</f>
        <v>40</v>
      </c>
      <c r="G197" s="2">
        <f>SUM(shirak!G197+syuniq!G197+tavush!G197+armavir!G197+aragacotn!G197+'kentron '!G197+ararat!G197+lori!G197+erebuni!G197+shengavit!G197+malatia!G197+ajapnyak!G197+avan!G197+arabkir!G197+kotayq!G197+gexarquniq!G197)</f>
        <v>54</v>
      </c>
      <c r="H197" s="2">
        <f>SUM(shirak!H197+syuniq!H197+tavush!H197+armavir!H197+aragacotn!H197+'kentron '!H197+ararat!H197+lori!H197+erebuni!H197+shengavit!H197+malatia!H197+ajapnyak!H197+avan!H197+arabkir!H197+kotayq!H197+gexarquniq!H197)</f>
        <v>53</v>
      </c>
      <c r="I197" s="2">
        <f>SUM(shirak!I197+syuniq!I197+tavush!I197+armavir!I197+aragacotn!I197+'kentron '!I197+ararat!I197+lori!I197+erebuni!I197+shengavit!I197+malatia!I197+ajapnyak!I197+avan!I197+arabkir!I197+kotayq!I197+gexarquniq!I197)</f>
        <v>0</v>
      </c>
      <c r="J197" s="2">
        <f>SUM(shirak!J197+syuniq!J197+tavush!J197+armavir!J197+aragacotn!J197+'kentron '!J197+ararat!J197+lori!J197+erebuni!J197+shengavit!J197+malatia!J197+ajapnyak!J197+avan!J197+arabkir!J197+kotayq!J197+gexarquniq!J197)</f>
        <v>2</v>
      </c>
      <c r="K197" s="2">
        <f>SUM(shirak!K197+syuniq!K197+tavush!K197+armavir!K197+aragacotn!K197+'kentron '!K197+ararat!K197+lori!K197+erebuni!K197+shengavit!K197+malatia!K197+ajapnyak!K197+avan!K197+arabkir!K197+kotayq!K197+gexarquniq!K197)</f>
        <v>55</v>
      </c>
      <c r="L197" s="2">
        <f>SUM(shirak!L197+syuniq!L197+tavush!L197+armavir!L197+aragacotn!L197+'kentron '!L197+ararat!L197+lori!L197+erebuni!L197+shengavit!L197+malatia!L197+ajapnyak!L197+avan!L197+arabkir!L197+kotayq!L197+gexarquniq!L197)</f>
        <v>40</v>
      </c>
      <c r="M197" s="2">
        <f>SUM(shirak!M197+syuniq!M197+tavush!M197+armavir!M197+aragacotn!M197+'kentron '!M197+ararat!M197+lori!M197+erebuni!M197+shengavit!M197+malatia!M197+ajapnyak!M197+avan!M197+arabkir!M197+kotayq!M197+gexarquniq!M197)</f>
        <v>14</v>
      </c>
      <c r="N197" s="2">
        <f>SUM(shirak!N197+syuniq!N197+tavush!N197+armavir!N197+aragacotn!N197+'kentron '!N197+ararat!N197+lori!N197+erebuni!N197+shengavit!N197+malatia!N197+ajapnyak!N197+avan!N197+arabkir!N197+kotayq!N197+gexarquniq!N197)</f>
        <v>0</v>
      </c>
      <c r="O197" s="2">
        <f>SUM(shirak!O197+syuniq!O197+tavush!O197+armavir!O197+aragacotn!O197+'kentron '!O197+ararat!O197+lori!O197+erebuni!O197+shengavit!O197+malatia!O197+ajapnyak!O197+avan!O197+arabkir!O197+kotayq!O197+gexarquniq!O197)</f>
        <v>37</v>
      </c>
      <c r="P197" s="2">
        <f>SUM(shirak!P197+syuniq!P197+tavush!P197+armavir!P197+aragacotn!P197+'kentron '!P197+ararat!P197+lori!P197+erebuni!P197+shengavit!P197+malatia!P197+ajapnyak!P197+avan!P197+arabkir!P197+kotayq!P197+gexarquniq!P197)</f>
        <v>5</v>
      </c>
    </row>
    <row r="198" spans="2:16" ht="33.75" customHeight="1" x14ac:dyDescent="0.2">
      <c r="B198" s="32" t="s">
        <v>221</v>
      </c>
      <c r="C198" s="111" t="s">
        <v>27</v>
      </c>
      <c r="D198" s="112"/>
      <c r="E198" s="23">
        <v>258</v>
      </c>
      <c r="F198" s="2">
        <f>SUM(shirak!F198+syuniq!F198+tavush!F198+armavir!F198+aragacotn!F198+'kentron '!F198+ararat!F198+lori!F198+erebuni!F198+shengavit!F198+malatia!F198+ajapnyak!F198+avan!F198+arabkir!F198+kotayq!F198+gexarquniq!F198)</f>
        <v>31</v>
      </c>
      <c r="G198" s="2">
        <f>SUM(shirak!G198+syuniq!G198+tavush!G198+armavir!G198+aragacotn!G198+'kentron '!G198+ararat!G198+lori!G198+erebuni!G198+shengavit!G198+malatia!G198+ajapnyak!G198+avan!G198+arabkir!G198+kotayq!G198+gexarquniq!G198)</f>
        <v>49</v>
      </c>
      <c r="H198" s="2">
        <f>SUM(shirak!H198+syuniq!H198+tavush!H198+armavir!H198+aragacotn!H198+'kentron '!H198+ararat!H198+lori!H198+erebuni!H198+shengavit!H198+malatia!H198+ajapnyak!H198+avan!H198+arabkir!H198+kotayq!H198+gexarquniq!H198)</f>
        <v>41</v>
      </c>
      <c r="I198" s="2">
        <f>SUM(shirak!I198+syuniq!I198+tavush!I198+armavir!I198+aragacotn!I198+'kentron '!I198+ararat!I198+lori!I198+erebuni!I198+shengavit!I198+malatia!I198+ajapnyak!I198+avan!I198+arabkir!I198+kotayq!I198+gexarquniq!I198)</f>
        <v>0</v>
      </c>
      <c r="J198" s="2">
        <f>SUM(shirak!J198+syuniq!J198+tavush!J198+armavir!J198+aragacotn!J198+'kentron '!J198+ararat!J198+lori!J198+erebuni!J198+shengavit!J198+malatia!J198+ajapnyak!J198+avan!J198+arabkir!J198+kotayq!J198+gexarquniq!J198)</f>
        <v>2</v>
      </c>
      <c r="K198" s="2">
        <f>SUM(shirak!K198+syuniq!K198+tavush!K198+armavir!K198+aragacotn!K198+'kentron '!K198+ararat!K198+lori!K198+erebuni!K198+shengavit!K198+malatia!K198+ajapnyak!K198+avan!K198+arabkir!K198+kotayq!K198+gexarquniq!K198)</f>
        <v>43</v>
      </c>
      <c r="L198" s="2">
        <f>SUM(shirak!L198+syuniq!L198+tavush!L198+armavir!L198+aragacotn!L198+'kentron '!L198+ararat!L198+lori!L198+erebuni!L198+shengavit!L198+malatia!L198+ajapnyak!L198+avan!L198+arabkir!L198+kotayq!L198+gexarquniq!L198)</f>
        <v>32</v>
      </c>
      <c r="M198" s="2">
        <f>SUM(shirak!M198+syuniq!M198+tavush!M198+armavir!M198+aragacotn!M198+'kentron '!M198+ararat!M198+lori!M198+erebuni!M198+shengavit!M198+malatia!M198+ajapnyak!M198+avan!M198+arabkir!M198+kotayq!M198+gexarquniq!M198)</f>
        <v>9</v>
      </c>
      <c r="N198" s="2">
        <v>0</v>
      </c>
      <c r="O198" s="2">
        <f>SUM(shirak!O198+syuniq!O198+tavush!O198+armavir!O198+aragacotn!O198+'kentron '!O198+ararat!O198+lori!O198+erebuni!O198+shengavit!O198+malatia!O198+ajapnyak!O198+avan!O198+arabkir!O198+kotayq!O198+gexarquniq!O198)</f>
        <v>35</v>
      </c>
      <c r="P198" s="2">
        <v>5</v>
      </c>
    </row>
    <row r="199" spans="2:16" ht="33.75" customHeight="1" x14ac:dyDescent="0.2">
      <c r="B199" s="32" t="s">
        <v>222</v>
      </c>
      <c r="C199" s="111" t="s">
        <v>29</v>
      </c>
      <c r="D199" s="112"/>
      <c r="E199" s="23">
        <v>259</v>
      </c>
      <c r="F199" s="2">
        <f>SUM(shirak!F199+syuniq!F199+tavush!F199+armavir!F199+aragacotn!F199+'kentron '!F199+ararat!F199+lori!F199+erebuni!F199+shengavit!F199+malatia!F199+ajapnyak!F199+avan!F199+arabkir!F199+kotayq!F199+gexarquniq!F199)</f>
        <v>0</v>
      </c>
      <c r="G199" s="2">
        <f>SUM(shirak!G199+syuniq!G199+tavush!G199+armavir!G199+aragacotn!G199+'kentron '!G199+ararat!G199+lori!G199+erebuni!G199+shengavit!G199+malatia!G199+ajapnyak!G199+avan!G199+arabkir!G199+kotayq!G199+gexarquniq!G199)</f>
        <v>0</v>
      </c>
      <c r="H199" s="2">
        <f>SUM(shirak!H199+syuniq!H199+tavush!H199+armavir!H199+aragacotn!H199+'kentron '!H199+ararat!H199+lori!H199+erebuni!H199+shengavit!H199+malatia!H199+ajapnyak!H199+avan!H199+arabkir!H199+kotayq!H199+gexarquniq!H199)</f>
        <v>0</v>
      </c>
      <c r="I199" s="2">
        <f>SUM(shirak!I199+syuniq!I199+tavush!I199+armavir!I199+aragacotn!I199+'kentron '!I199+ararat!I199+lori!I199+erebuni!I199+shengavit!I199+malatia!I199+ajapnyak!I199+avan!I199+arabkir!I199+kotayq!I199+gexarquniq!I199)</f>
        <v>0</v>
      </c>
      <c r="J199" s="2">
        <f>SUM(shirak!J199+syuniq!J199+tavush!J199+armavir!J199+aragacotn!J199+'kentron '!J199+ararat!J199+lori!J199+erebuni!J199+shengavit!J199+malatia!J199+ajapnyak!J199+avan!J199+arabkir!J199+kotayq!J199+gexarquniq!J199)</f>
        <v>0</v>
      </c>
      <c r="K199" s="2">
        <f>SUM(shirak!K199+syuniq!K199+tavush!K199+armavir!K199+aragacotn!K199+'kentron '!K199+ararat!K199+lori!K199+erebuni!K199+shengavit!K199+malatia!K199+ajapnyak!K199+avan!K199+arabkir!K199+kotayq!K199+gexarquniq!K199)</f>
        <v>0</v>
      </c>
      <c r="L199" s="2">
        <f>SUM(shirak!L199+syuniq!L199+tavush!L199+armavir!L199+aragacotn!L199+'kentron '!L199+ararat!L199+lori!L199+erebuni!L199+shengavit!L199+malatia!L199+ajapnyak!L199+avan!L199+arabkir!L199+kotayq!L199+gexarquniq!L199)</f>
        <v>0</v>
      </c>
      <c r="M199" s="2">
        <f>SUM(shirak!M199+syuniq!M199+tavush!M199+armavir!M199+aragacotn!M199+'kentron '!M199+ararat!M199+lori!M199+erebuni!M199+shengavit!M199+malatia!M199+ajapnyak!M199+avan!M199+arabkir!M199+kotayq!M199+gexarquniq!M199)</f>
        <v>0</v>
      </c>
      <c r="N199" s="2">
        <f>SUM(shirak!N199+syuniq!N199+tavush!N199+armavir!N199+aragacotn!N199+'kentron '!N199+ararat!N199+lori!N199+erebuni!N199+shengavit!N199+malatia!N199+ajapnyak!N199+avan!N199+arabkir!N199+kotayq!N199+gexarquniq!N199)</f>
        <v>0</v>
      </c>
      <c r="O199" s="2">
        <f>SUM(shirak!O199+syuniq!O199+tavush!O199+armavir!O199+aragacotn!O199+'kentron '!O199+ararat!O199+lori!O199+erebuni!O199+shengavit!O199+malatia!O199+ajapnyak!O199+avan!O199+arabkir!O199+kotayq!O199+gexarquniq!O199)</f>
        <v>0</v>
      </c>
      <c r="P199" s="2">
        <f>SUM(shirak!P199+syuniq!P199+tavush!P199+armavir!P199+aragacotn!P199+'kentron '!P199+ararat!P199+lori!P199+erebuni!P199+shengavit!P199+malatia!P199+ajapnyak!P199+avan!P199+arabkir!P199+kotayq!P199+gexarquniq!P199)</f>
        <v>0</v>
      </c>
    </row>
    <row r="200" spans="2:16" ht="33.75" customHeight="1" x14ac:dyDescent="0.2">
      <c r="B200" s="32" t="s">
        <v>223</v>
      </c>
      <c r="C200" s="111" t="s">
        <v>28</v>
      </c>
      <c r="D200" s="112"/>
      <c r="E200" s="23">
        <v>260</v>
      </c>
      <c r="F200" s="2">
        <f>SUM(shirak!F200+syuniq!F200+tavush!F200+armavir!F200+aragacotn!F200+'kentron '!F200+ararat!F200+lori!F200+erebuni!F200+shengavit!F200+malatia!F200+ajapnyak!F200+avan!F200+arabkir!F200+kotayq!F200+gexarquniq!F200)</f>
        <v>0</v>
      </c>
      <c r="G200" s="2">
        <f>SUM(shirak!G200+syuniq!G200+tavush!G200+armavir!G200+aragacotn!G200+'kentron '!G200+ararat!G200+lori!G200+erebuni!G200+shengavit!G200+malatia!G200+ajapnyak!G200+avan!G200+arabkir!G200+kotayq!G200+gexarquniq!G200)</f>
        <v>0</v>
      </c>
      <c r="H200" s="2">
        <f>SUM(shirak!H200+syuniq!H200+tavush!H200+armavir!H200+aragacotn!H200+'kentron '!H200+ararat!H200+lori!H200+erebuni!H200+shengavit!H200+malatia!H200+ajapnyak!H200+avan!H200+arabkir!H200+kotayq!H200+gexarquniq!H200)</f>
        <v>0</v>
      </c>
      <c r="I200" s="2">
        <f>SUM(shirak!I200+syuniq!I200+tavush!I200+armavir!I200+aragacotn!I200+'kentron '!I200+ararat!I200+lori!I200+erebuni!I200+shengavit!I200+malatia!I200+ajapnyak!I200+avan!I200+arabkir!I200+kotayq!I200+gexarquniq!I200)</f>
        <v>0</v>
      </c>
      <c r="J200" s="2">
        <f>SUM(shirak!J200+syuniq!J200+tavush!J200+armavir!J200+aragacotn!J200+'kentron '!J200+ararat!J200+lori!J200+erebuni!J200+shengavit!J200+malatia!J200+ajapnyak!J200+avan!J200+arabkir!J200+kotayq!J200+gexarquniq!J200)</f>
        <v>0</v>
      </c>
      <c r="K200" s="2">
        <f>SUM(shirak!K200+syuniq!K200+tavush!K200+armavir!K200+aragacotn!K200+'kentron '!K200+ararat!K200+lori!K200+erebuni!K200+shengavit!K200+malatia!K200+ajapnyak!K200+avan!K200+arabkir!K200+kotayq!K200+gexarquniq!K200)</f>
        <v>0</v>
      </c>
      <c r="L200" s="2">
        <f>SUM(shirak!L200+syuniq!L200+tavush!L200+armavir!L200+aragacotn!L200+'kentron '!L200+ararat!L200+lori!L200+erebuni!L200+shengavit!L200+malatia!L200+ajapnyak!L200+avan!L200+arabkir!L200+kotayq!L200+gexarquniq!L200)</f>
        <v>0</v>
      </c>
      <c r="M200" s="2">
        <f>SUM(shirak!M200+syuniq!M200+tavush!M200+armavir!M200+aragacotn!M200+'kentron '!M200+ararat!M200+lori!M200+erebuni!M200+shengavit!M200+malatia!M200+ajapnyak!M200+avan!M200+arabkir!M200+kotayq!M200+gexarquniq!M200)</f>
        <v>0</v>
      </c>
      <c r="N200" s="2">
        <f>SUM(shirak!N200+syuniq!N200+tavush!N200+armavir!N200+aragacotn!N200+'kentron '!N200+ararat!N200+lori!N200+erebuni!N200+shengavit!N200+malatia!N200+ajapnyak!N200+avan!N200+arabkir!N200+kotayq!N200+gexarquniq!N200)</f>
        <v>0</v>
      </c>
      <c r="O200" s="2">
        <f>SUM(shirak!O200+syuniq!O200+tavush!O200+armavir!O200+aragacotn!O200+'kentron '!O200+ararat!O200+lori!O200+erebuni!O200+shengavit!O200+malatia!O200+ajapnyak!O200+avan!O200+arabkir!O200+kotayq!O200+gexarquniq!O200)</f>
        <v>0</v>
      </c>
      <c r="P200" s="2">
        <f>SUM(shirak!P200+syuniq!P200+tavush!P200+armavir!P200+aragacotn!P200+'kentron '!P200+ararat!P200+lori!P200+erebuni!P200+shengavit!P200+malatia!P200+ajapnyak!P200+avan!P200+arabkir!P200+kotayq!P200+gexarquniq!P200)</f>
        <v>0</v>
      </c>
    </row>
    <row r="201" spans="2:16" ht="33.75" customHeight="1" x14ac:dyDescent="0.2">
      <c r="B201" s="32" t="s">
        <v>224</v>
      </c>
      <c r="C201" s="111" t="s">
        <v>618</v>
      </c>
      <c r="D201" s="112"/>
      <c r="E201" s="23">
        <v>261</v>
      </c>
      <c r="F201" s="2">
        <f>SUM(shirak!F201+syuniq!F201+tavush!F201+armavir!F201+aragacotn!F201+'kentron '!F201+ararat!F201+lori!F201+erebuni!F201+shengavit!F201+malatia!F201+ajapnyak!F201+avan!F201+arabkir!F201+kotayq!F201+gexarquniq!F201)</f>
        <v>0</v>
      </c>
      <c r="G201" s="2">
        <f>SUM(shirak!G201+syuniq!G201+tavush!G201+armavir!G201+aragacotn!G201+'kentron '!G201+ararat!G201+lori!G201+erebuni!G201+shengavit!G201+malatia!G201+ajapnyak!G201+avan!G201+arabkir!G201+kotayq!G201+gexarquniq!G201)</f>
        <v>0</v>
      </c>
      <c r="H201" s="2">
        <f>SUM(shirak!H201+syuniq!H201+tavush!H201+armavir!H201+aragacotn!H201+'kentron '!H201+ararat!H201+lori!H201+erebuni!H201+shengavit!H201+malatia!H201+ajapnyak!H201+avan!H201+arabkir!H201+kotayq!H201+gexarquniq!H201)</f>
        <v>0</v>
      </c>
      <c r="I201" s="2">
        <f>SUM(shirak!I201+syuniq!I201+tavush!I201+armavir!I201+aragacotn!I201+'kentron '!I201+ararat!I201+lori!I201+erebuni!I201+shengavit!I201+malatia!I201+ajapnyak!I201+avan!I201+arabkir!I201+kotayq!I201+gexarquniq!I201)</f>
        <v>0</v>
      </c>
      <c r="J201" s="2">
        <f>SUM(shirak!J201+syuniq!J201+tavush!J201+armavir!J201+aragacotn!J201+'kentron '!J201+ararat!J201+lori!J201+erebuni!J201+shengavit!J201+malatia!J201+ajapnyak!J201+avan!J201+arabkir!J201+kotayq!J201+gexarquniq!J201)</f>
        <v>0</v>
      </c>
      <c r="K201" s="2">
        <f>SUM(shirak!K201+syuniq!K201+tavush!K201+armavir!K201+aragacotn!K201+'kentron '!K201+ararat!K201+lori!K201+erebuni!K201+shengavit!K201+malatia!K201+ajapnyak!K201+avan!K201+arabkir!K201+kotayq!K201+gexarquniq!K201)</f>
        <v>0</v>
      </c>
      <c r="L201" s="2">
        <f>SUM(shirak!L201+syuniq!L201+tavush!L201+armavir!L201+aragacotn!L201+'kentron '!L201+ararat!L201+lori!L201+erebuni!L201+shengavit!L201+malatia!L201+ajapnyak!L201+avan!L201+arabkir!L201+kotayq!L201+gexarquniq!L201)</f>
        <v>0</v>
      </c>
      <c r="M201" s="2">
        <f>SUM(shirak!M201+syuniq!M201+tavush!M201+armavir!M201+aragacotn!M201+'kentron '!M201+ararat!M201+lori!M201+erebuni!M201+shengavit!M201+malatia!M201+ajapnyak!M201+avan!M201+arabkir!M201+kotayq!M201+gexarquniq!M201)</f>
        <v>0</v>
      </c>
      <c r="N201" s="2">
        <f>SUM(shirak!N201+syuniq!N201+tavush!N201+armavir!N201+aragacotn!N201+'kentron '!N201+ararat!N201+lori!N201+erebuni!N201+shengavit!N201+malatia!N201+ajapnyak!N201+avan!N201+arabkir!N201+kotayq!N201+gexarquniq!N201)</f>
        <v>0</v>
      </c>
      <c r="O201" s="2">
        <f>SUM(shirak!O201+syuniq!O201+tavush!O201+armavir!O201+aragacotn!O201+'kentron '!O201+ararat!O201+lori!O201+erebuni!O201+shengavit!O201+malatia!O201+ajapnyak!O201+avan!O201+arabkir!O201+kotayq!O201+gexarquniq!O201)</f>
        <v>0</v>
      </c>
      <c r="P201" s="2">
        <f>SUM(shirak!P201+syuniq!P201+tavush!P201+armavir!P201+aragacotn!P201+'kentron '!P201+ararat!P201+lori!P201+erebuni!P201+shengavit!P201+malatia!P201+ajapnyak!P201+avan!P201+arabkir!P201+kotayq!P201+gexarquniq!P201)</f>
        <v>0</v>
      </c>
    </row>
    <row r="202" spans="2:16" ht="33.75" customHeight="1" x14ac:dyDescent="0.2">
      <c r="B202" s="32" t="s">
        <v>225</v>
      </c>
      <c r="C202" s="111" t="s">
        <v>482</v>
      </c>
      <c r="D202" s="112"/>
      <c r="E202" s="23">
        <v>262</v>
      </c>
      <c r="F202" s="2">
        <f>SUM(shirak!F202+syuniq!F202+tavush!F202+armavir!F202+aragacotn!F202+'kentron '!F202+ararat!F202+lori!F202+erebuni!F202+shengavit!F202+malatia!F202+ajapnyak!F202+avan!F202+arabkir!F202+kotayq!F202+gexarquniq!F202)</f>
        <v>7</v>
      </c>
      <c r="G202" s="2">
        <f>SUM(shirak!G202+syuniq!G202+tavush!G202+armavir!G202+aragacotn!G202+'kentron '!G202+ararat!G202+lori!G202+erebuni!G202+shengavit!G202+malatia!G202+ajapnyak!G202+avan!G202+arabkir!G202+kotayq!G202+gexarquniq!G202)</f>
        <v>3</v>
      </c>
      <c r="H202" s="2">
        <f>SUM(shirak!H202+syuniq!H202+tavush!H202+armavir!H202+aragacotn!H202+'kentron '!H202+ararat!H202+lori!H202+erebuni!H202+shengavit!H202+malatia!H202+ajapnyak!H202+avan!H202+arabkir!H202+kotayq!H202+gexarquniq!H202)</f>
        <v>8</v>
      </c>
      <c r="I202" s="2">
        <f>SUM(shirak!I202+syuniq!I202+tavush!I202+armavir!I202+aragacotn!I202+'kentron '!I202+ararat!I202+lori!I202+erebuni!I202+shengavit!I202+malatia!I202+ajapnyak!I202+avan!I202+arabkir!I202+kotayq!I202+gexarquniq!I202)</f>
        <v>0</v>
      </c>
      <c r="J202" s="2">
        <f>SUM(shirak!J202+syuniq!J202+tavush!J202+armavir!J202+aragacotn!J202+'kentron '!J202+ararat!J202+lori!J202+erebuni!J202+shengavit!J202+malatia!J202+ajapnyak!J202+avan!J202+arabkir!J202+kotayq!J202+gexarquniq!J202)</f>
        <v>0</v>
      </c>
      <c r="K202" s="2">
        <f>SUM(shirak!K202+syuniq!K202+tavush!K202+armavir!K202+aragacotn!K202+'kentron '!K202+ararat!K202+lori!K202+erebuni!K202+shengavit!K202+malatia!K202+ajapnyak!K202+avan!K202+arabkir!K202+kotayq!K202+gexarquniq!K202)</f>
        <v>8</v>
      </c>
      <c r="L202" s="2">
        <f>SUM(shirak!L202+syuniq!L202+tavush!L202+armavir!L202+aragacotn!L202+'kentron '!L202+ararat!L202+lori!L202+erebuni!L202+shengavit!L202+malatia!L202+ajapnyak!L202+avan!L202+arabkir!L202+kotayq!L202+gexarquniq!L202)</f>
        <v>6</v>
      </c>
      <c r="M202" s="2">
        <f>SUM(shirak!M202+syuniq!M202+tavush!M202+armavir!M202+aragacotn!M202+'kentron '!M202+ararat!M202+lori!M202+erebuni!M202+shengavit!M202+malatia!M202+ajapnyak!M202+avan!M202+arabkir!M202+kotayq!M202+gexarquniq!M202)</f>
        <v>4</v>
      </c>
      <c r="N202" s="2">
        <f>SUM(shirak!N202+syuniq!N202+tavush!N202+armavir!N202+aragacotn!N202+'kentron '!N202+ararat!N202+lori!N202+erebuni!N202+shengavit!N202+malatia!N202+ajapnyak!N202+avan!N202+arabkir!N202+kotayq!N202+gexarquniq!N202)</f>
        <v>0</v>
      </c>
      <c r="O202" s="2">
        <f>SUM(shirak!O202+syuniq!O202+tavush!O202+armavir!O202+aragacotn!O202+'kentron '!O202+ararat!O202+lori!O202+erebuni!O202+shengavit!O202+malatia!O202+ajapnyak!O202+avan!O202+arabkir!O202+kotayq!O202+gexarquniq!O202)</f>
        <v>2</v>
      </c>
      <c r="P202" s="2">
        <f>SUM(shirak!P202+syuniq!P202+tavush!P202+armavir!P202+aragacotn!P202+'kentron '!P202+ararat!P202+lori!P202+erebuni!P202+shengavit!P202+malatia!P202+ajapnyak!P202+avan!P202+arabkir!P202+kotayq!P202+gexarquniq!P202)</f>
        <v>0</v>
      </c>
    </row>
    <row r="203" spans="2:16" ht="33.75" customHeight="1" x14ac:dyDescent="0.2">
      <c r="B203" s="32" t="s">
        <v>226</v>
      </c>
      <c r="C203" s="111" t="s">
        <v>30</v>
      </c>
      <c r="D203" s="112"/>
      <c r="E203" s="23">
        <v>263</v>
      </c>
      <c r="F203" s="2">
        <f>SUM(shirak!F203+syuniq!F203+tavush!F203+armavir!F203+aragacotn!F203+'kentron '!F203+ararat!F203+lori!F203+erebuni!F203+shengavit!F203+malatia!F203+ajapnyak!F203+avan!F203+arabkir!F203+kotayq!F203+gexarquniq!F203)</f>
        <v>2</v>
      </c>
      <c r="G203" s="2">
        <f>SUM(shirak!G203+syuniq!G203+tavush!G203+armavir!G203+aragacotn!G203+'kentron '!G203+ararat!G203+lori!G203+erebuni!G203+shengavit!G203+malatia!G203+ajapnyak!G203+avan!G203+arabkir!G203+kotayq!G203+gexarquniq!G203)</f>
        <v>0</v>
      </c>
      <c r="H203" s="2">
        <f>SUM(shirak!H203+syuniq!H203+tavush!H203+armavir!H203+aragacotn!H203+'kentron '!H203+ararat!H203+lori!H203+erebuni!H203+shengavit!H203+malatia!H203+ajapnyak!H203+avan!H203+arabkir!H203+kotayq!H203+gexarquniq!H203)</f>
        <v>2</v>
      </c>
      <c r="I203" s="2">
        <f>SUM(shirak!I203+syuniq!I203+tavush!I203+armavir!I203+aragacotn!I203+'kentron '!I203+ararat!I203+lori!I203+erebuni!I203+shengavit!I203+malatia!I203+ajapnyak!I203+avan!I203+arabkir!I203+kotayq!I203+gexarquniq!I203)</f>
        <v>0</v>
      </c>
      <c r="J203" s="2">
        <f>SUM(shirak!J203+syuniq!J203+tavush!J203+armavir!J203+aragacotn!J203+'kentron '!J203+ararat!J203+lori!J203+erebuni!J203+shengavit!J203+malatia!J203+ajapnyak!J203+avan!J203+arabkir!J203+kotayq!J203+gexarquniq!J203)</f>
        <v>0</v>
      </c>
      <c r="K203" s="2">
        <f>SUM(shirak!K203+syuniq!K203+tavush!K203+armavir!K203+aragacotn!K203+'kentron '!K203+ararat!K203+lori!K203+erebuni!K203+shengavit!K203+malatia!K203+ajapnyak!K203+avan!K203+arabkir!K203+kotayq!K203+gexarquniq!K203)</f>
        <v>2</v>
      </c>
      <c r="L203" s="2">
        <f>SUM(shirak!L203+syuniq!L203+tavush!L203+armavir!L203+aragacotn!L203+'kentron '!L203+ararat!L203+lori!L203+erebuni!L203+shengavit!L203+malatia!L203+ajapnyak!L203+avan!L203+arabkir!L203+kotayq!L203+gexarquniq!L203)</f>
        <v>1</v>
      </c>
      <c r="M203" s="2">
        <f>SUM(shirak!M203+syuniq!M203+tavush!M203+armavir!M203+aragacotn!M203+'kentron '!M203+ararat!M203+lori!M203+erebuni!M203+shengavit!M203+malatia!M203+ajapnyak!M203+avan!M203+arabkir!M203+kotayq!M203+gexarquniq!M203)</f>
        <v>1</v>
      </c>
      <c r="N203" s="2">
        <f>SUM(shirak!N203+syuniq!N203+tavush!N203+armavir!N203+aragacotn!N203+'kentron '!N203+ararat!N203+lori!N203+erebuni!N203+shengavit!N203+malatia!N203+ajapnyak!N203+avan!N203+arabkir!N203+kotayq!N203+gexarquniq!N203)</f>
        <v>0</v>
      </c>
      <c r="O203" s="2">
        <f>SUM(shirak!O203+syuniq!O203+tavush!O203+armavir!O203+aragacotn!O203+'kentron '!O203+ararat!O203+lori!O203+erebuni!O203+shengavit!O203+malatia!O203+ajapnyak!O203+avan!O203+arabkir!O203+kotayq!O203+gexarquniq!O203)</f>
        <v>0</v>
      </c>
      <c r="P203" s="2">
        <f>SUM(shirak!P203+syuniq!P203+tavush!P203+armavir!P203+aragacotn!P203+'kentron '!P203+ararat!P203+lori!P203+erebuni!P203+shengavit!P203+malatia!P203+ajapnyak!P203+avan!P203+arabkir!P203+kotayq!P203+gexarquniq!P203)</f>
        <v>0</v>
      </c>
    </row>
    <row r="204" spans="2:16" ht="33.75" customHeight="1" x14ac:dyDescent="0.2">
      <c r="B204" s="32" t="s">
        <v>227</v>
      </c>
      <c r="C204" s="111" t="s">
        <v>31</v>
      </c>
      <c r="D204" s="112"/>
      <c r="E204" s="23">
        <v>264</v>
      </c>
      <c r="F204" s="2">
        <f>SUM(shirak!F204+syuniq!F204+tavush!F204+armavir!F204+aragacotn!F204+'kentron '!F204+ararat!F204+lori!F204+erebuni!F204+shengavit!F204+malatia!F204+ajapnyak!F204+avan!F204+arabkir!F204+kotayq!F204+gexarquniq!F204)</f>
        <v>0</v>
      </c>
      <c r="G204" s="2">
        <f>SUM(shirak!G204+syuniq!G204+tavush!G204+armavir!G204+aragacotn!G204+'kentron '!G204+ararat!G204+lori!G204+erebuni!G204+shengavit!G204+malatia!G204+ajapnyak!G204+avan!G204+arabkir!G204+kotayq!G204+gexarquniq!G204)</f>
        <v>1</v>
      </c>
      <c r="H204" s="2">
        <f>SUM(shirak!H204+syuniq!H204+tavush!H204+armavir!H204+aragacotn!H204+'kentron '!H204+ararat!H204+lori!H204+erebuni!H204+shengavit!H204+malatia!H204+ajapnyak!H204+avan!H204+arabkir!H204+kotayq!H204+gexarquniq!H204)</f>
        <v>1</v>
      </c>
      <c r="I204" s="2">
        <f>SUM(shirak!I204+syuniq!I204+tavush!I204+armavir!I204+aragacotn!I204+'kentron '!I204+ararat!I204+lori!I204+erebuni!I204+shengavit!I204+malatia!I204+ajapnyak!I204+avan!I204+arabkir!I204+kotayq!I204+gexarquniq!I204)</f>
        <v>0</v>
      </c>
      <c r="J204" s="2">
        <f>SUM(shirak!J204+syuniq!J204+tavush!J204+armavir!J204+aragacotn!J204+'kentron '!J204+ararat!J204+lori!J204+erebuni!J204+shengavit!J204+malatia!J204+ajapnyak!J204+avan!J204+arabkir!J204+kotayq!J204+gexarquniq!J204)</f>
        <v>0</v>
      </c>
      <c r="K204" s="2">
        <f>SUM(shirak!K204+syuniq!K204+tavush!K204+armavir!K204+aragacotn!K204+'kentron '!K204+ararat!K204+lori!K204+erebuni!K204+shengavit!K204+malatia!K204+ajapnyak!K204+avan!K204+arabkir!K204+kotayq!K204+gexarquniq!K204)</f>
        <v>1</v>
      </c>
      <c r="L204" s="2">
        <f>SUM(shirak!L204+syuniq!L204+tavush!L204+armavir!L204+aragacotn!L204+'kentron '!L204+ararat!L204+lori!L204+erebuni!L204+shengavit!L204+malatia!L204+ajapnyak!L204+avan!L204+arabkir!L204+kotayq!L204+gexarquniq!L204)</f>
        <v>0</v>
      </c>
      <c r="M204" s="2">
        <f>SUM(shirak!M204+syuniq!M204+tavush!M204+armavir!M204+aragacotn!M204+'kentron '!M204+ararat!M204+lori!M204+erebuni!M204+shengavit!M204+malatia!M204+ajapnyak!M204+avan!M204+arabkir!M204+kotayq!M204+gexarquniq!M204)</f>
        <v>0</v>
      </c>
      <c r="N204" s="2">
        <f>SUM(shirak!N204+syuniq!N204+tavush!N204+armavir!N204+aragacotn!N204+'kentron '!N204+ararat!N204+lori!N204+erebuni!N204+shengavit!N204+malatia!N204+ajapnyak!N204+avan!N204+arabkir!N204+kotayq!N204+gexarquniq!N204)</f>
        <v>0</v>
      </c>
      <c r="O204" s="2">
        <f>SUM(shirak!O204+syuniq!O204+tavush!O204+armavir!O204+aragacotn!O204+'kentron '!O204+ararat!O204+lori!O204+erebuni!O204+shengavit!O204+malatia!O204+ajapnyak!O204+avan!O204+arabkir!O204+kotayq!O204+gexarquniq!O204)</f>
        <v>0</v>
      </c>
      <c r="P204" s="2">
        <f>SUM(shirak!P204+syuniq!P204+tavush!P204+armavir!P204+aragacotn!P204+'kentron '!P204+ararat!P204+lori!P204+erebuni!P204+shengavit!P204+malatia!P204+ajapnyak!P204+avan!P204+arabkir!P204+kotayq!P204+gexarquniq!P204)</f>
        <v>0</v>
      </c>
    </row>
    <row r="205" spans="2:16" ht="33.75" customHeight="1" x14ac:dyDescent="0.2">
      <c r="B205" s="32" t="s">
        <v>228</v>
      </c>
      <c r="C205" s="111" t="s">
        <v>32</v>
      </c>
      <c r="D205" s="112"/>
      <c r="E205" s="23">
        <v>265</v>
      </c>
      <c r="F205" s="2">
        <f>SUM(shirak!F205+syuniq!F205+tavush!F205+armavir!F205+aragacotn!F205+'kentron '!F205+ararat!F205+lori!F205+erebuni!F205+shengavit!F205+malatia!F205+ajapnyak!F205+avan!F205+arabkir!F205+kotayq!F205+gexarquniq!F205)</f>
        <v>0</v>
      </c>
      <c r="G205" s="2">
        <f>SUM(shirak!G205+syuniq!G205+tavush!G205+armavir!G205+aragacotn!G205+'kentron '!G205+ararat!G205+lori!G205+erebuni!G205+shengavit!G205+malatia!G205+ajapnyak!G205+avan!G205+arabkir!G205+kotayq!G205+gexarquniq!G205)</f>
        <v>1</v>
      </c>
      <c r="H205" s="2">
        <f>SUM(shirak!H205+syuniq!H205+tavush!H205+armavir!H205+aragacotn!H205+'kentron '!H205+ararat!H205+lori!H205+erebuni!H205+shengavit!H205+malatia!H205+ajapnyak!H205+avan!H205+arabkir!H205+kotayq!H205+gexarquniq!H205)</f>
        <v>1</v>
      </c>
      <c r="I205" s="2">
        <f>SUM(shirak!I205+syuniq!I205+tavush!I205+armavir!I205+aragacotn!I205+'kentron '!I205+ararat!I205+lori!I205+erebuni!I205+shengavit!I205+malatia!I205+ajapnyak!I205+avan!I205+arabkir!I205+kotayq!I205+gexarquniq!I205)</f>
        <v>0</v>
      </c>
      <c r="J205" s="2">
        <f>SUM(shirak!J205+syuniq!J205+tavush!J205+armavir!J205+aragacotn!J205+'kentron '!J205+ararat!J205+lori!J205+erebuni!J205+shengavit!J205+malatia!J205+ajapnyak!J205+avan!J205+arabkir!J205+kotayq!J205+gexarquniq!J205)</f>
        <v>0</v>
      </c>
      <c r="K205" s="2">
        <f>SUM(shirak!K205+syuniq!K205+tavush!K205+armavir!K205+aragacotn!K205+'kentron '!K205+ararat!K205+lori!K205+erebuni!K205+shengavit!K205+malatia!K205+ajapnyak!K205+avan!K205+arabkir!K205+kotayq!K205+gexarquniq!K205)</f>
        <v>1</v>
      </c>
      <c r="L205" s="2">
        <f>SUM(shirak!L205+syuniq!L205+tavush!L205+armavir!L205+aragacotn!L205+'kentron '!L205+ararat!L205+lori!L205+erebuni!L205+shengavit!L205+malatia!L205+ajapnyak!L205+avan!L205+arabkir!L205+kotayq!L205+gexarquniq!L205)</f>
        <v>1</v>
      </c>
      <c r="M205" s="2">
        <v>0</v>
      </c>
      <c r="N205" s="2">
        <f>SUM(shirak!N205+syuniq!N205+tavush!N205+armavir!N205+aragacotn!N205+'kentron '!N205+ararat!N205+lori!N205+erebuni!N205+shengavit!N205+malatia!N205+ajapnyak!N205+avan!N205+arabkir!N205+kotayq!N205+gexarquniq!N205)</f>
        <v>0</v>
      </c>
      <c r="O205" s="2">
        <f>SUM(shirak!O205+syuniq!O205+tavush!O205+armavir!O205+aragacotn!O205+'kentron '!O205+ararat!O205+lori!O205+erebuni!O205+shengavit!O205+malatia!O205+ajapnyak!O205+avan!O205+arabkir!O205+kotayq!O205+gexarquniq!O205)</f>
        <v>0</v>
      </c>
      <c r="P205" s="2">
        <f>SUM(shirak!P205+syuniq!P205+tavush!P205+armavir!P205+aragacotn!P205+'kentron '!P205+ararat!P205+lori!P205+erebuni!P205+shengavit!P205+malatia!P205+ajapnyak!P205+avan!P205+arabkir!P205+kotayq!P205+gexarquniq!P205)</f>
        <v>0</v>
      </c>
    </row>
    <row r="206" spans="2:16" ht="33.75" customHeight="1" x14ac:dyDescent="0.2">
      <c r="B206" s="32" t="s">
        <v>619</v>
      </c>
      <c r="C206" s="111" t="s">
        <v>585</v>
      </c>
      <c r="D206" s="112"/>
      <c r="E206" s="23"/>
      <c r="F206" s="2">
        <f>SUM(shirak!F206+syuniq!F206+tavush!F206+armavir!F206+aragacotn!F206+'kentron '!F206+ararat!F206+lori!F206+erebuni!F206+shengavit!F206+malatia!F206+ajapnyak!F206+avan!F206+arabkir!F206+kotayq!F206+gexarquniq!F206)</f>
        <v>0</v>
      </c>
      <c r="G206" s="2">
        <f>SUM(shirak!G206+syuniq!G206+tavush!G206+armavir!G206+aragacotn!G206+'kentron '!G206+ararat!G206+lori!G206+erebuni!G206+shengavit!G206+malatia!G206+ajapnyak!G206+avan!G206+arabkir!G206+kotayq!G206+gexarquniq!G206)</f>
        <v>0</v>
      </c>
      <c r="H206" s="2">
        <f>SUM(shirak!H206+syuniq!H206+tavush!H206+armavir!H206+aragacotn!H206+'kentron '!H206+ararat!H206+lori!H206+erebuni!H206+shengavit!H206+malatia!H206+ajapnyak!H206+avan!H206+arabkir!H206+kotayq!H206+gexarquniq!H206)</f>
        <v>0</v>
      </c>
      <c r="I206" s="2">
        <f>SUM(shirak!I206+syuniq!I206+tavush!I206+armavir!I206+aragacotn!I206+'kentron '!I206+ararat!I206+lori!I206+erebuni!I206+shengavit!I206+malatia!I206+ajapnyak!I206+avan!I206+arabkir!I206+kotayq!I206+gexarquniq!I206)</f>
        <v>0</v>
      </c>
      <c r="J206" s="2">
        <f>SUM(shirak!J206+syuniq!J206+tavush!J206+armavir!J206+aragacotn!J206+'kentron '!J206+ararat!J206+lori!J206+erebuni!J206+shengavit!J206+malatia!J206+ajapnyak!J206+avan!J206+arabkir!J206+kotayq!J206+gexarquniq!J206)</f>
        <v>0</v>
      </c>
      <c r="K206" s="2">
        <f>SUM(shirak!K206+syuniq!K206+tavush!K206+armavir!K206+aragacotn!K206+'kentron '!K206+ararat!K206+lori!K206+erebuni!K206+shengavit!K206+malatia!K206+ajapnyak!K206+avan!K206+arabkir!K206+kotayq!K206+gexarquniq!K206)</f>
        <v>0</v>
      </c>
      <c r="L206" s="2">
        <f>SUM(shirak!L206+syuniq!L206+tavush!L206+armavir!L206+aragacotn!L206+'kentron '!L206+ararat!L206+lori!L206+erebuni!L206+shengavit!L206+malatia!L206+ajapnyak!L206+avan!L206+arabkir!L206+kotayq!L206+gexarquniq!L206)</f>
        <v>0</v>
      </c>
      <c r="M206" s="2">
        <f>SUM(shirak!M206+syuniq!M206+tavush!M206+armavir!M206+aragacotn!M206+'kentron '!M206+ararat!M206+lori!M206+erebuni!M206+shengavit!M206+malatia!M206+ajapnyak!M206+avan!M206+arabkir!M206+kotayq!M206+gexarquniq!M206)</f>
        <v>0</v>
      </c>
      <c r="N206" s="2">
        <f>SUM(shirak!N206+syuniq!N206+tavush!N206+armavir!N206+aragacotn!N206+'kentron '!N206+ararat!N206+lori!N206+erebuni!N206+shengavit!N206+malatia!N206+ajapnyak!N206+avan!N206+arabkir!N206+kotayq!N206+gexarquniq!N206)</f>
        <v>0</v>
      </c>
      <c r="O206" s="2">
        <f>SUM(shirak!O206+syuniq!O206+tavush!O206+armavir!O206+aragacotn!O206+'kentron '!O206+ararat!O206+lori!O206+erebuni!O206+shengavit!O206+malatia!O206+ajapnyak!O206+avan!O206+arabkir!O206+kotayq!O206+gexarquniq!O206)</f>
        <v>0</v>
      </c>
      <c r="P206" s="2">
        <f>SUM(shirak!P206+syuniq!P206+tavush!P206+armavir!P206+aragacotn!P206+'kentron '!P206+ararat!P206+lori!P206+erebuni!P206+shengavit!P206+malatia!P206+ajapnyak!P206+avan!P206+arabkir!P206+kotayq!P206+gexarquniq!P206)</f>
        <v>0</v>
      </c>
    </row>
    <row r="207" spans="2:16" ht="33.75" customHeight="1" x14ac:dyDescent="0.2">
      <c r="B207" s="77" t="s">
        <v>229</v>
      </c>
      <c r="C207" s="119" t="s">
        <v>481</v>
      </c>
      <c r="D207" s="120"/>
      <c r="E207" s="23"/>
      <c r="F207" s="2">
        <f>SUM(shirak!F207+syuniq!F207+tavush!F207+armavir!F207+aragacotn!F207+'kentron '!F207+ararat!F207+lori!F207+erebuni!F207+shengavit!F207+malatia!F207+ajapnyak!F207+avan!F207+arabkir!F207+kotayq!F207+gexarquniq!F207)</f>
        <v>83</v>
      </c>
      <c r="G207" s="2">
        <f>SUM(shirak!G207+syuniq!G207+tavush!G207+armavir!G207+aragacotn!G207+'kentron '!G207+ararat!G207+lori!G207+erebuni!G207+shengavit!G207+malatia!G207+ajapnyak!G207+avan!G207+arabkir!G207+kotayq!G207+gexarquniq!G207)</f>
        <v>149</v>
      </c>
      <c r="H207" s="2">
        <f>SUM(shirak!H207+syuniq!H207+tavush!H207+armavir!H207+aragacotn!H207+'kentron '!H207+ararat!H207+lori!H207+erebuni!H207+shengavit!H207+malatia!H207+ajapnyak!H207+avan!H207+arabkir!H207+kotayq!H207+gexarquniq!H207)</f>
        <v>143</v>
      </c>
      <c r="I207" s="2">
        <f>SUM(shirak!I207+syuniq!I207+tavush!I207+armavir!I207+aragacotn!I207+'kentron '!I207+ararat!I207+lori!I207+erebuni!I207+shengavit!I207+malatia!I207+ajapnyak!I207+avan!I207+arabkir!I207+kotayq!I207+gexarquniq!I207)</f>
        <v>4</v>
      </c>
      <c r="J207" s="2">
        <f>SUM(shirak!J207+syuniq!J207+tavush!J207+armavir!J207+aragacotn!J207+'kentron '!J207+ararat!J207+lori!J207+erebuni!J207+shengavit!J207+malatia!J207+ajapnyak!J207+avan!J207+arabkir!J207+kotayq!J207+gexarquniq!J207)</f>
        <v>4</v>
      </c>
      <c r="K207" s="2">
        <v>152</v>
      </c>
      <c r="L207" s="2">
        <f>SUM(shirak!L207+syuniq!L207+tavush!L207+armavir!L207+aragacotn!L207+'kentron '!L207+ararat!L207+lori!L207+erebuni!L207+shengavit!L207+malatia!L207+ajapnyak!L207+avan!L207+arabkir!L207+kotayq!L207+gexarquniq!L207)</f>
        <v>87</v>
      </c>
      <c r="M207" s="2">
        <f>SUM(shirak!M207+syuniq!M207+tavush!M207+armavir!M207+aragacotn!M207+'kentron '!M207+ararat!M207+lori!M207+erebuni!M207+shengavit!M207+malatia!M207+ajapnyak!M207+avan!M207+arabkir!M207+kotayq!M207+gexarquniq!M207)</f>
        <v>57</v>
      </c>
      <c r="N207" s="2">
        <f>SUM(shirak!N207+syuniq!N207+tavush!N207+armavir!N207+aragacotn!N207+'kentron '!N207+ararat!N207+lori!N207+erebuni!N207+shengavit!N207+malatia!N207+ajapnyak!N207+avan!N207+arabkir!N207+kotayq!N207+gexarquniq!N207)</f>
        <v>2</v>
      </c>
      <c r="O207" s="2">
        <f>SUM(shirak!O207+syuniq!O207+tavush!O207+armavir!O207+aragacotn!O207+'kentron '!O207+ararat!O207+lori!O207+erebuni!O207+shengavit!O207+malatia!O207+ajapnyak!O207+avan!O207+arabkir!O207+kotayq!O207+gexarquniq!O207)</f>
        <v>79</v>
      </c>
      <c r="P207" s="2">
        <f>SUM(shirak!P207+syuniq!P207+tavush!P207+armavir!P207+aragacotn!P207+'kentron '!P207+ararat!P207+lori!P207+erebuni!P207+shengavit!P207+malatia!P207+ajapnyak!P207+avan!P207+arabkir!P207+kotayq!P207+gexarquniq!P207)</f>
        <v>11</v>
      </c>
    </row>
    <row r="208" spans="2:16" ht="33.75" customHeight="1" x14ac:dyDescent="0.2">
      <c r="B208" s="32" t="s">
        <v>230</v>
      </c>
      <c r="C208" s="111" t="s">
        <v>620</v>
      </c>
      <c r="D208" s="112"/>
      <c r="E208" s="23">
        <v>266</v>
      </c>
      <c r="F208" s="2">
        <f>SUM(shirak!F208+syuniq!F208+tavush!F208+armavir!F208+aragacotn!F208+'kentron '!F208+ararat!F208+lori!F208+erebuni!F208+shengavit!F208+malatia!F208+ajapnyak!F208+avan!F208+arabkir!F208+kotayq!F208+gexarquniq!F208)</f>
        <v>35</v>
      </c>
      <c r="G208" s="2">
        <f>SUM(shirak!G208+syuniq!G208+tavush!G208+armavir!G208+aragacotn!G208+'kentron '!G208+ararat!G208+lori!G208+erebuni!G208+shengavit!G208+malatia!G208+ajapnyak!G208+avan!G208+arabkir!G208+kotayq!G208+gexarquniq!G208)</f>
        <v>39</v>
      </c>
      <c r="H208" s="2">
        <f>SUM(shirak!H208+syuniq!H208+tavush!H208+armavir!H208+aragacotn!H208+'kentron '!H208+ararat!H208+lori!H208+erebuni!H208+shengavit!H208+malatia!H208+ajapnyak!H208+avan!H208+arabkir!H208+kotayq!H208+gexarquniq!H208)</f>
        <v>32</v>
      </c>
      <c r="I208" s="2">
        <f>SUM(shirak!I208+syuniq!I208+tavush!I208+armavir!I208+aragacotn!I208+'kentron '!I208+ararat!I208+lori!I208+erebuni!I208+shengavit!I208+malatia!I208+ajapnyak!I208+avan!I208+arabkir!I208+kotayq!I208+gexarquniq!I208)</f>
        <v>2</v>
      </c>
      <c r="J208" s="2">
        <f>SUM(shirak!J208+syuniq!J208+tavush!J208+armavir!J208+aragacotn!J208+'kentron '!J208+ararat!J208+lori!J208+erebuni!J208+shengavit!J208+malatia!J208+ajapnyak!J208+avan!J208+arabkir!J208+kotayq!J208+gexarquniq!J208)</f>
        <v>2</v>
      </c>
      <c r="K208" s="2">
        <f>SUM(shirak!K208+syuniq!K208+tavush!K208+armavir!K208+aragacotn!K208+'kentron '!K208+ararat!K208+lori!K208+erebuni!K208+shengavit!K208+malatia!K208+ajapnyak!K208+avan!K208+arabkir!K208+kotayq!K208+gexarquniq!K208)</f>
        <v>36</v>
      </c>
      <c r="L208" s="2">
        <f>SUM(shirak!L208+syuniq!L208+tavush!L208+armavir!L208+aragacotn!L208+'kentron '!L208+ararat!L208+lori!L208+erebuni!L208+shengavit!L208+malatia!L208+ajapnyak!L208+avan!L208+arabkir!L208+kotayq!L208+gexarquniq!L208)</f>
        <v>12</v>
      </c>
      <c r="M208" s="2">
        <f>SUM(shirak!M208+syuniq!M208+tavush!M208+armavir!M208+aragacotn!M208+'kentron '!M208+ararat!M208+lori!M208+erebuni!M208+shengavit!M208+malatia!M208+ajapnyak!M208+avan!M208+arabkir!M208+kotayq!M208+gexarquniq!M208)</f>
        <v>21</v>
      </c>
      <c r="N208" s="2">
        <f>SUM(shirak!N208+syuniq!N208+tavush!N208+armavir!N208+aragacotn!N208+'kentron '!N208+ararat!N208+lori!N208+erebuni!N208+shengavit!N208+malatia!N208+ajapnyak!N208+avan!N208+arabkir!N208+kotayq!N208+gexarquniq!N208)</f>
        <v>0</v>
      </c>
      <c r="O208" s="2">
        <f>SUM(shirak!O208+syuniq!O208+tavush!O208+armavir!O208+aragacotn!O208+'kentron '!O208+ararat!O208+lori!O208+erebuni!O208+shengavit!O208+malatia!O208+ajapnyak!O208+avan!O208+arabkir!O208+kotayq!O208+gexarquniq!O208)</f>
        <v>38</v>
      </c>
      <c r="P208" s="2">
        <f>SUM(shirak!P208+syuniq!P208+tavush!P208+armavir!P208+aragacotn!P208+'kentron '!P208+ararat!P208+lori!P208+erebuni!P208+shengavit!P208+malatia!P208+ajapnyak!P208+avan!P208+arabkir!P208+kotayq!P208+gexarquniq!P208)</f>
        <v>1</v>
      </c>
    </row>
    <row r="209" spans="2:16" ht="33.75" customHeight="1" x14ac:dyDescent="0.2">
      <c r="B209" s="32" t="s">
        <v>231</v>
      </c>
      <c r="C209" s="111" t="s">
        <v>621</v>
      </c>
      <c r="D209" s="112"/>
      <c r="E209" s="23">
        <v>267</v>
      </c>
      <c r="F209" s="2">
        <f>SUM(shirak!F209+syuniq!F209+tavush!F209+armavir!F209+aragacotn!F209+'kentron '!F209+ararat!F209+lori!F209+erebuni!F209+shengavit!F209+malatia!F209+ajapnyak!F209+avan!F209+arabkir!F209+kotayq!F209+gexarquniq!F209)</f>
        <v>0</v>
      </c>
      <c r="G209" s="2">
        <f>SUM(shirak!G209+syuniq!G209+tavush!G209+armavir!G209+aragacotn!G209+'kentron '!G209+ararat!G209+lori!G209+erebuni!G209+shengavit!G209+malatia!G209+ajapnyak!G209+avan!G209+arabkir!G209+kotayq!G209+gexarquniq!G209)</f>
        <v>0</v>
      </c>
      <c r="H209" s="2">
        <f>SUM(shirak!H209+syuniq!H209+tavush!H209+armavir!H209+aragacotn!H209+'kentron '!H209+ararat!H209+lori!H209+erebuni!H209+shengavit!H209+malatia!H209+ajapnyak!H209+avan!H209+arabkir!H209+kotayq!H209+gexarquniq!H209)</f>
        <v>0</v>
      </c>
      <c r="I209" s="2">
        <f>SUM(shirak!I209+syuniq!I209+tavush!I209+armavir!I209+aragacotn!I209+'kentron '!I209+ararat!I209+lori!I209+erebuni!I209+shengavit!I209+malatia!I209+ajapnyak!I209+avan!I209+arabkir!I209+kotayq!I209+gexarquniq!I209)</f>
        <v>0</v>
      </c>
      <c r="J209" s="2">
        <f>SUM(shirak!J209+syuniq!J209+tavush!J209+armavir!J209+aragacotn!J209+'kentron '!J209+ararat!J209+lori!J209+erebuni!J209+shengavit!J209+malatia!J209+ajapnyak!J209+avan!J209+arabkir!J209+kotayq!J209+gexarquniq!J209)</f>
        <v>0</v>
      </c>
      <c r="K209" s="2">
        <f>SUM(shirak!K209+syuniq!K209+tavush!K209+armavir!K209+aragacotn!K209+'kentron '!K209+ararat!K209+lori!K209+erebuni!K209+shengavit!K209+malatia!K209+ajapnyak!K209+avan!K209+arabkir!K209+kotayq!K209+gexarquniq!K209)</f>
        <v>0</v>
      </c>
      <c r="L209" s="2">
        <f>SUM(shirak!L209+syuniq!L209+tavush!L209+armavir!L209+aragacotn!L209+'kentron '!L209+ararat!L209+lori!L209+erebuni!L209+shengavit!L209+malatia!L209+ajapnyak!L209+avan!L209+arabkir!L209+kotayq!L209+gexarquniq!L209)</f>
        <v>0</v>
      </c>
      <c r="M209" s="2">
        <f>SUM(shirak!M209+syuniq!M209+tavush!M209+armavir!M209+aragacotn!M209+'kentron '!M209+ararat!M209+lori!M209+erebuni!M209+shengavit!M209+malatia!M209+ajapnyak!M209+avan!M209+arabkir!M209+kotayq!M209+gexarquniq!M209)</f>
        <v>0</v>
      </c>
      <c r="N209" s="2">
        <f>SUM(shirak!N209+syuniq!N209+tavush!N209+armavir!N209+aragacotn!N209+'kentron '!N209+ararat!N209+lori!N209+erebuni!N209+shengavit!N209+malatia!N209+ajapnyak!N209+avan!N209+arabkir!N209+kotayq!N209+gexarquniq!N209)</f>
        <v>0</v>
      </c>
      <c r="O209" s="2">
        <f>SUM(shirak!O209+syuniq!O209+tavush!O209+armavir!O209+aragacotn!O209+'kentron '!O209+ararat!O209+lori!O209+erebuni!O209+shengavit!O209+malatia!O209+ajapnyak!O209+avan!O209+arabkir!O209+kotayq!O209+gexarquniq!O209)</f>
        <v>0</v>
      </c>
      <c r="P209" s="2">
        <f>SUM(shirak!P209+syuniq!P209+tavush!P209+armavir!P209+aragacotn!P209+'kentron '!P209+ararat!P209+lori!P209+erebuni!P209+shengavit!P209+malatia!P209+ajapnyak!P209+avan!P209+arabkir!P209+kotayq!P209+gexarquniq!P209)</f>
        <v>0</v>
      </c>
    </row>
    <row r="210" spans="2:16" ht="33.75" customHeight="1" x14ac:dyDescent="0.2">
      <c r="B210" s="32" t="s">
        <v>232</v>
      </c>
      <c r="C210" s="111" t="s">
        <v>622</v>
      </c>
      <c r="D210" s="112"/>
      <c r="E210" s="23">
        <v>268</v>
      </c>
      <c r="F210" s="2">
        <f>SUM(shirak!F210+syuniq!F210+tavush!F210+armavir!F210+aragacotn!F210+'kentron '!F210+ararat!F210+lori!F210+erebuni!F210+shengavit!F210+malatia!F210+ajapnyak!F210+avan!F210+arabkir!F210+kotayq!F210+gexarquniq!F210)</f>
        <v>38</v>
      </c>
      <c r="G210" s="2">
        <f>SUM(shirak!G210+syuniq!G210+tavush!G210+armavir!G210+aragacotn!G210+'kentron '!G210+ararat!G210+lori!G210+erebuni!G210+shengavit!G210+malatia!G210+ajapnyak!G210+avan!G210+arabkir!G210+kotayq!G210+gexarquniq!G210)</f>
        <v>101</v>
      </c>
      <c r="H210" s="2">
        <f>SUM(shirak!H210+syuniq!H210+tavush!H210+armavir!H210+aragacotn!H210+'kentron '!H210+ararat!H210+lori!H210+erebuni!H210+shengavit!H210+malatia!H210+ajapnyak!H210+avan!H210+arabkir!H210+kotayq!H210+gexarquniq!H210)</f>
        <v>98</v>
      </c>
      <c r="I210" s="2">
        <f>SUM(shirak!I210+syuniq!I210+tavush!I210+armavir!I210+aragacotn!I210+'kentron '!I210+ararat!I210+lori!I210+erebuni!I210+shengavit!I210+malatia!I210+ajapnyak!I210+avan!I210+arabkir!I210+kotayq!I210+gexarquniq!I210)</f>
        <v>2</v>
      </c>
      <c r="J210" s="2">
        <f>SUM(shirak!J210+syuniq!J210+tavush!J210+armavir!J210+aragacotn!J210+'kentron '!J210+ararat!J210+lori!J210+erebuni!J210+shengavit!J210+malatia!J210+ajapnyak!J210+avan!J210+arabkir!J210+kotayq!J210+gexarquniq!J210)</f>
        <v>1</v>
      </c>
      <c r="K210" s="2">
        <f>SUM(shirak!K210+syuniq!K210+tavush!K210+armavir!K210+aragacotn!K210+'kentron '!K210+ararat!K210+lori!K210+erebuni!K210+shengavit!K210+malatia!K210+ajapnyak!K210+avan!K210+arabkir!K210+kotayq!K210+gexarquniq!K210)</f>
        <v>101</v>
      </c>
      <c r="L210" s="2">
        <f>SUM(shirak!L210+syuniq!L210+tavush!L210+armavir!L210+aragacotn!L210+'kentron '!L210+ararat!L210+lori!L210+erebuni!L210+shengavit!L210+malatia!L210+ajapnyak!L210+avan!L210+arabkir!L210+kotayq!L210+gexarquniq!L210)</f>
        <v>65</v>
      </c>
      <c r="M210" s="2">
        <f>SUM(shirak!M210+syuniq!M210+tavush!M210+armavir!M210+aragacotn!M210+'kentron '!M210+ararat!M210+lori!M210+erebuni!M210+shengavit!M210+malatia!M210+ajapnyak!M210+avan!M210+arabkir!M210+kotayq!M210+gexarquniq!M210)</f>
        <v>31</v>
      </c>
      <c r="N210" s="2">
        <f>SUM(shirak!N210+syuniq!N210+tavush!N210+armavir!N210+aragacotn!N210+'kentron '!N210+ararat!N210+lori!N210+erebuni!N210+shengavit!N210+malatia!N210+ajapnyak!N210+avan!N210+arabkir!N210+kotayq!N210+gexarquniq!N210)</f>
        <v>1</v>
      </c>
      <c r="O210" s="2">
        <f>SUM(shirak!O210+syuniq!O210+tavush!O210+armavir!O210+aragacotn!O210+'kentron '!O210+ararat!O210+lori!O210+erebuni!O210+shengavit!O210+malatia!O210+ajapnyak!O210+avan!O210+arabkir!O210+kotayq!O210+gexarquniq!O210)</f>
        <v>37</v>
      </c>
      <c r="P210" s="2">
        <f>SUM(shirak!P210+syuniq!P210+tavush!P210+armavir!P210+aragacotn!P210+'kentron '!P210+ararat!P210+lori!P210+erebuni!P210+shengavit!P210+malatia!P210+ajapnyak!P210+avan!P210+arabkir!P210+kotayq!P210+gexarquniq!P210)</f>
        <v>10</v>
      </c>
    </row>
    <row r="211" spans="2:16" ht="33.75" customHeight="1" x14ac:dyDescent="0.2">
      <c r="B211" s="32" t="s">
        <v>233</v>
      </c>
      <c r="C211" s="115" t="s">
        <v>623</v>
      </c>
      <c r="D211" s="115"/>
      <c r="E211" s="23">
        <v>269</v>
      </c>
      <c r="F211" s="2">
        <f>SUM(shirak!F211+syuniq!F211+tavush!F211+armavir!F211+aragacotn!F211+'kentron '!F211+ararat!F211+lori!F211+erebuni!F211+shengavit!F211+malatia!F211+ajapnyak!F211+avan!F211+arabkir!F211+kotayq!F211+gexarquniq!F211)</f>
        <v>0</v>
      </c>
      <c r="G211" s="2">
        <f>SUM(shirak!G211+syuniq!G211+tavush!G211+armavir!G211+aragacotn!G211+'kentron '!G211+ararat!G211+lori!G211+erebuni!G211+shengavit!G211+malatia!G211+ajapnyak!G211+avan!G211+arabkir!G211+kotayq!G211+gexarquniq!G211)</f>
        <v>0</v>
      </c>
      <c r="H211" s="2">
        <f>SUM(shirak!H211+syuniq!H211+tavush!H211+armavir!H211+aragacotn!H211+'kentron '!H211+ararat!H211+lori!H211+erebuni!H211+shengavit!H211+malatia!H211+ajapnyak!H211+avan!H211+arabkir!H211+kotayq!H211+gexarquniq!H211)</f>
        <v>0</v>
      </c>
      <c r="I211" s="2">
        <f>SUM(shirak!I211+syuniq!I211+tavush!I211+armavir!I211+aragacotn!I211+'kentron '!I211+ararat!I211+lori!I211+erebuni!I211+shengavit!I211+malatia!I211+ajapnyak!I211+avan!I211+arabkir!I211+kotayq!I211+gexarquniq!I211)</f>
        <v>0</v>
      </c>
      <c r="J211" s="2">
        <f>SUM(shirak!J211+syuniq!J211+tavush!J211+armavir!J211+aragacotn!J211+'kentron '!J211+ararat!J211+lori!J211+erebuni!J211+shengavit!J211+malatia!J211+ajapnyak!J211+avan!J211+arabkir!J211+kotayq!J211+gexarquniq!J211)</f>
        <v>0</v>
      </c>
      <c r="K211" s="2">
        <f>SUM(shirak!K211+syuniq!K211+tavush!K211+armavir!K211+aragacotn!K211+'kentron '!K211+ararat!K211+lori!K211+erebuni!K211+shengavit!K211+malatia!K211+ajapnyak!K211+avan!K211+arabkir!K211+kotayq!K211+gexarquniq!K211)</f>
        <v>0</v>
      </c>
      <c r="L211" s="2">
        <f>SUM(shirak!L211+syuniq!L211+tavush!L211+armavir!L211+aragacotn!L211+'kentron '!L211+ararat!L211+lori!L211+erebuni!L211+shengavit!L211+malatia!L211+ajapnyak!L211+avan!L211+arabkir!L211+kotayq!L211+gexarquniq!L211)</f>
        <v>0</v>
      </c>
      <c r="M211" s="2">
        <f>SUM(shirak!M211+syuniq!M211+tavush!M211+armavir!M211+aragacotn!M211+'kentron '!M211+ararat!M211+lori!M211+erebuni!M211+shengavit!M211+malatia!M211+ajapnyak!M211+avan!M211+arabkir!M211+kotayq!M211+gexarquniq!M211)</f>
        <v>0</v>
      </c>
      <c r="N211" s="2">
        <f>SUM(shirak!N211+syuniq!N211+tavush!N211+armavir!N211+aragacotn!N211+'kentron '!N211+ararat!N211+lori!N211+erebuni!N211+shengavit!N211+malatia!N211+ajapnyak!N211+avan!N211+arabkir!N211+kotayq!N211+gexarquniq!N211)</f>
        <v>0</v>
      </c>
      <c r="O211" s="2">
        <f>SUM(shirak!O211+syuniq!O211+tavush!O211+armavir!O211+aragacotn!O211+'kentron '!O211+ararat!O211+lori!O211+erebuni!O211+shengavit!O211+malatia!O211+ajapnyak!O211+avan!O211+arabkir!O211+kotayq!O211+gexarquniq!O211)</f>
        <v>0</v>
      </c>
      <c r="P211" s="2">
        <f>SUM(shirak!P211+syuniq!P211+tavush!P211+armavir!P211+aragacotn!P211+'kentron '!P211+ararat!P211+lori!P211+erebuni!P211+shengavit!P211+malatia!P211+ajapnyak!P211+avan!P211+arabkir!P211+kotayq!P211+gexarquniq!P211)</f>
        <v>0</v>
      </c>
    </row>
    <row r="212" spans="2:16" ht="33.75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2">
        <f>SUM(shirak!F212+syuniq!F212+tavush!F212+armavir!F212+aragacotn!F212+'kentron '!F212+ararat!F212+lori!F212+erebuni!F212+shengavit!F212+malatia!F212+ajapnyak!F212+avan!F212+arabkir!F212+kotayq!F212+gexarquniq!F212)</f>
        <v>0</v>
      </c>
      <c r="G212" s="2">
        <f>SUM(shirak!G212+syuniq!G212+tavush!G212+armavir!G212+aragacotn!G212+'kentron '!G212+ararat!G212+lori!G212+erebuni!G212+shengavit!G212+malatia!G212+ajapnyak!G212+avan!G212+arabkir!G212+kotayq!G212+gexarquniq!G212)</f>
        <v>0</v>
      </c>
      <c r="H212" s="2">
        <f>SUM(shirak!H212+syuniq!H212+tavush!H212+armavir!H212+aragacotn!H212+'kentron '!H212+ararat!H212+lori!H212+erebuni!H212+shengavit!H212+malatia!H212+ajapnyak!H212+avan!H212+arabkir!H212+kotayq!H212+gexarquniq!H212)</f>
        <v>0</v>
      </c>
      <c r="I212" s="2">
        <f>SUM(shirak!I212+syuniq!I212+tavush!I212+armavir!I212+aragacotn!I212+'kentron '!I212+ararat!I212+lori!I212+erebuni!I212+shengavit!I212+malatia!I212+ajapnyak!I212+avan!I212+arabkir!I212+kotayq!I212+gexarquniq!I212)</f>
        <v>0</v>
      </c>
      <c r="J212" s="2">
        <f>SUM(shirak!J212+syuniq!J212+tavush!J212+armavir!J212+aragacotn!J212+'kentron '!J212+ararat!J212+lori!J212+erebuni!J212+shengavit!J212+malatia!J212+ajapnyak!J212+avan!J212+arabkir!J212+kotayq!J212+gexarquniq!J212)</f>
        <v>0</v>
      </c>
      <c r="K212" s="2">
        <f>SUM(shirak!K212+syuniq!K212+tavush!K212+armavir!K212+aragacotn!K212+'kentron '!K212+ararat!K212+lori!K212+erebuni!K212+shengavit!K212+malatia!K212+ajapnyak!K212+avan!K212+arabkir!K212+kotayq!K212+gexarquniq!K212)</f>
        <v>0</v>
      </c>
      <c r="L212" s="2">
        <f>SUM(shirak!L212+syuniq!L212+tavush!L212+armavir!L212+aragacotn!L212+'kentron '!L212+ararat!L212+lori!L212+erebuni!L212+shengavit!L212+malatia!L212+ajapnyak!L212+avan!L212+arabkir!L212+kotayq!L212+gexarquniq!L212)</f>
        <v>0</v>
      </c>
      <c r="M212" s="2">
        <f>SUM(shirak!M212+syuniq!M212+tavush!M212+armavir!M212+aragacotn!M212+'kentron '!M212+ararat!M212+lori!M212+erebuni!M212+shengavit!M212+malatia!M212+ajapnyak!M212+avan!M212+arabkir!M212+kotayq!M212+gexarquniq!M212)</f>
        <v>0</v>
      </c>
      <c r="N212" s="2">
        <f>SUM(shirak!N212+syuniq!N212+tavush!N212+armavir!N212+aragacotn!N212+'kentron '!N212+ararat!N212+lori!N212+erebuni!N212+shengavit!N212+malatia!N212+ajapnyak!N212+avan!N212+arabkir!N212+kotayq!N212+gexarquniq!N212)</f>
        <v>0</v>
      </c>
      <c r="O212" s="2">
        <f>SUM(shirak!O212+syuniq!O212+tavush!O212+armavir!O212+aragacotn!O212+'kentron '!O212+ararat!O212+lori!O212+erebuni!O212+shengavit!O212+malatia!O212+ajapnyak!O212+avan!O212+arabkir!O212+kotayq!O212+gexarquniq!O212)</f>
        <v>0</v>
      </c>
      <c r="P212" s="2">
        <f>SUM(shirak!P212+syuniq!P212+tavush!P212+armavir!P212+aragacotn!P212+'kentron '!P212+ararat!P212+lori!P212+erebuni!P212+shengavit!P212+malatia!P212+ajapnyak!P212+avan!P212+arabkir!P212+kotayq!P212+gexarquniq!P212)</f>
        <v>0</v>
      </c>
    </row>
    <row r="213" spans="2:16" ht="33.75" customHeight="1" x14ac:dyDescent="0.2">
      <c r="B213" s="32" t="s">
        <v>235</v>
      </c>
      <c r="C213" s="111" t="s">
        <v>625</v>
      </c>
      <c r="D213" s="112"/>
      <c r="E213" s="23">
        <v>270</v>
      </c>
      <c r="F213" s="2">
        <f>SUM(shirak!F213+syuniq!F213+tavush!F213+armavir!F213+aragacotn!F213+'kentron '!F213+ararat!F213+lori!F213+erebuni!F213+shengavit!F213+malatia!F213+ajapnyak!F213+avan!F213+arabkir!F213+kotayq!F213+gexarquniq!F213)</f>
        <v>0</v>
      </c>
      <c r="G213" s="2">
        <f>SUM(shirak!G213+syuniq!G213+tavush!G213+armavir!G213+aragacotn!G213+'kentron '!G213+ararat!G213+lori!G213+erebuni!G213+shengavit!G213+malatia!G213+ajapnyak!G213+avan!G213+arabkir!G213+kotayq!G213+gexarquniq!G213)</f>
        <v>0</v>
      </c>
      <c r="H213" s="2">
        <f>SUM(shirak!H213+syuniq!H213+tavush!H213+armavir!H213+aragacotn!H213+'kentron '!H213+ararat!H213+lori!H213+erebuni!H213+shengavit!H213+malatia!H213+ajapnyak!H213+avan!H213+arabkir!H213+kotayq!H213+gexarquniq!H213)</f>
        <v>0</v>
      </c>
      <c r="I213" s="2">
        <f>SUM(shirak!I213+syuniq!I213+tavush!I213+armavir!I213+aragacotn!I213+'kentron '!I213+ararat!I213+lori!I213+erebuni!I213+shengavit!I213+malatia!I213+ajapnyak!I213+avan!I213+arabkir!I213+kotayq!I213+gexarquniq!I213)</f>
        <v>0</v>
      </c>
      <c r="J213" s="2">
        <f>SUM(shirak!J213+syuniq!J213+tavush!J213+armavir!J213+aragacotn!J213+'kentron '!J213+ararat!J213+lori!J213+erebuni!J213+shengavit!J213+malatia!J213+ajapnyak!J213+avan!J213+arabkir!J213+kotayq!J213+gexarquniq!J213)</f>
        <v>0</v>
      </c>
      <c r="K213" s="2">
        <f>SUM(shirak!K213+syuniq!K213+tavush!K213+armavir!K213+aragacotn!K213+'kentron '!K213+ararat!K213+lori!K213+erebuni!K213+shengavit!K213+malatia!K213+ajapnyak!K213+avan!K213+arabkir!K213+kotayq!K213+gexarquniq!K213)</f>
        <v>0</v>
      </c>
      <c r="L213" s="2">
        <f>SUM(shirak!L213+syuniq!L213+tavush!L213+armavir!L213+aragacotn!L213+'kentron '!L213+ararat!L213+lori!L213+erebuni!L213+shengavit!L213+malatia!L213+ajapnyak!L213+avan!L213+arabkir!L213+kotayq!L213+gexarquniq!L213)</f>
        <v>0</v>
      </c>
      <c r="M213" s="2">
        <f>SUM(shirak!M213+syuniq!M213+tavush!M213+armavir!M213+aragacotn!M213+'kentron '!M213+ararat!M213+lori!M213+erebuni!M213+shengavit!M213+malatia!M213+ajapnyak!M213+avan!M213+arabkir!M213+kotayq!M213+gexarquniq!M213)</f>
        <v>0</v>
      </c>
      <c r="N213" s="2">
        <f>SUM(shirak!N213+syuniq!N213+tavush!N213+armavir!N213+aragacotn!N213+'kentron '!N213+ararat!N213+lori!N213+erebuni!N213+shengavit!N213+malatia!N213+ajapnyak!N213+avan!N213+arabkir!N213+kotayq!N213+gexarquniq!N213)</f>
        <v>0</v>
      </c>
      <c r="O213" s="2">
        <f>SUM(shirak!O213+syuniq!O213+tavush!O213+armavir!O213+aragacotn!O213+'kentron '!O213+ararat!O213+lori!O213+erebuni!O213+shengavit!O213+malatia!O213+ajapnyak!O213+avan!O213+arabkir!O213+kotayq!O213+gexarquniq!O213)</f>
        <v>0</v>
      </c>
      <c r="P213" s="2">
        <f>SUM(shirak!P213+syuniq!P213+tavush!P213+armavir!P213+aragacotn!P213+'kentron '!P213+ararat!P213+lori!P213+erebuni!P213+shengavit!P213+malatia!P213+ajapnyak!P213+avan!P213+arabkir!P213+kotayq!P213+gexarquniq!P213)</f>
        <v>0</v>
      </c>
    </row>
    <row r="214" spans="2:16" ht="33.75" customHeight="1" x14ac:dyDescent="0.2">
      <c r="B214" s="32" t="s">
        <v>236</v>
      </c>
      <c r="C214" s="111" t="s">
        <v>626</v>
      </c>
      <c r="D214" s="112"/>
      <c r="E214" s="23">
        <v>272</v>
      </c>
      <c r="F214" s="2">
        <f>SUM(shirak!F214+syuniq!F214+tavush!F214+armavir!F214+aragacotn!F214+'kentron '!F214+ararat!F214+lori!F214+erebuni!F214+shengavit!F214+malatia!F214+ajapnyak!F214+avan!F214+arabkir!F214+kotayq!F214+gexarquniq!F214)</f>
        <v>0</v>
      </c>
      <c r="G214" s="2">
        <f>SUM(shirak!G214+syuniq!G214+tavush!G214+armavir!G214+aragacotn!G214+'kentron '!G214+ararat!G214+lori!G214+erebuni!G214+shengavit!G214+malatia!G214+ajapnyak!G214+avan!G214+arabkir!G214+kotayq!G214+gexarquniq!G214)</f>
        <v>0</v>
      </c>
      <c r="H214" s="2">
        <f>SUM(shirak!H214+syuniq!H214+tavush!H214+armavir!H214+aragacotn!H214+'kentron '!H214+ararat!H214+lori!H214+erebuni!H214+shengavit!H214+malatia!H214+ajapnyak!H214+avan!H214+arabkir!H214+kotayq!H214+gexarquniq!H214)</f>
        <v>0</v>
      </c>
      <c r="I214" s="2">
        <f>SUM(shirak!I214+syuniq!I214+tavush!I214+armavir!I214+aragacotn!I214+'kentron '!I214+ararat!I214+lori!I214+erebuni!I214+shengavit!I214+malatia!I214+ajapnyak!I214+avan!I214+arabkir!I214+kotayq!I214+gexarquniq!I214)</f>
        <v>0</v>
      </c>
      <c r="J214" s="2">
        <f>SUM(shirak!J214+syuniq!J214+tavush!J214+armavir!J214+aragacotn!J214+'kentron '!J214+ararat!J214+lori!J214+erebuni!J214+shengavit!J214+malatia!J214+ajapnyak!J214+avan!J214+arabkir!J214+kotayq!J214+gexarquniq!J214)</f>
        <v>0</v>
      </c>
      <c r="K214" s="2">
        <f>SUM(shirak!K214+syuniq!K214+tavush!K214+armavir!K214+aragacotn!K214+'kentron '!K214+ararat!K214+lori!K214+erebuni!K214+shengavit!K214+malatia!K214+ajapnyak!K214+avan!K214+arabkir!K214+kotayq!K214+gexarquniq!K214)</f>
        <v>0</v>
      </c>
      <c r="L214" s="2">
        <f>SUM(shirak!L214+syuniq!L214+tavush!L214+armavir!L214+aragacotn!L214+'kentron '!L214+ararat!L214+lori!L214+erebuni!L214+shengavit!L214+malatia!L214+ajapnyak!L214+avan!L214+arabkir!L214+kotayq!L214+gexarquniq!L214)</f>
        <v>0</v>
      </c>
      <c r="M214" s="2">
        <f>SUM(shirak!M214+syuniq!M214+tavush!M214+armavir!M214+aragacotn!M214+'kentron '!M214+ararat!M214+lori!M214+erebuni!M214+shengavit!M214+malatia!M214+ajapnyak!M214+avan!M214+arabkir!M214+kotayq!M214+gexarquniq!M214)</f>
        <v>0</v>
      </c>
      <c r="N214" s="2">
        <f>SUM(shirak!N214+syuniq!N214+tavush!N214+armavir!N214+aragacotn!N214+'kentron '!N214+ararat!N214+lori!N214+erebuni!N214+shengavit!N214+malatia!N214+ajapnyak!N214+avan!N214+arabkir!N214+kotayq!N214+gexarquniq!N214)</f>
        <v>0</v>
      </c>
      <c r="O214" s="2">
        <f>SUM(shirak!O214+syuniq!O214+tavush!O214+armavir!O214+aragacotn!O214+'kentron '!O214+ararat!O214+lori!O214+erebuni!O214+shengavit!O214+malatia!O214+ajapnyak!O214+avan!O214+arabkir!O214+kotayq!O214+gexarquniq!O214)</f>
        <v>0</v>
      </c>
      <c r="P214" s="2">
        <f>SUM(shirak!P214+syuniq!P214+tavush!P214+armavir!P214+aragacotn!P214+'kentron '!P214+ararat!P214+lori!P214+erebuni!P214+shengavit!P214+malatia!P214+ajapnyak!P214+avan!P214+arabkir!P214+kotayq!P214+gexarquniq!P214)</f>
        <v>0</v>
      </c>
    </row>
    <row r="215" spans="2:16" ht="33.75" customHeight="1" x14ac:dyDescent="0.2">
      <c r="B215" s="32" t="s">
        <v>237</v>
      </c>
      <c r="C215" s="111" t="s">
        <v>627</v>
      </c>
      <c r="D215" s="112"/>
      <c r="E215" s="23">
        <v>273</v>
      </c>
      <c r="F215" s="2">
        <f>SUM(shirak!F215+syuniq!F215+tavush!F215+armavir!F215+aragacotn!F215+'kentron '!F215+ararat!F215+lori!F215+erebuni!F215+shengavit!F215+malatia!F215+ajapnyak!F215+avan!F215+arabkir!F215+kotayq!F215+gexarquniq!F215)</f>
        <v>9</v>
      </c>
      <c r="G215" s="2">
        <f>SUM(shirak!G215+syuniq!G215+tavush!G215+armavir!G215+aragacotn!G215+'kentron '!G215+ararat!G215+lori!G215+erebuni!G215+shengavit!G215+malatia!G215+ajapnyak!G215+avan!G215+arabkir!G215+kotayq!G215+gexarquniq!G215)</f>
        <v>6</v>
      </c>
      <c r="H215" s="2">
        <f>SUM(shirak!H215+syuniq!H215+tavush!H215+armavir!H215+aragacotn!H215+'kentron '!H215+ararat!H215+lori!H215+erebuni!H215+shengavit!H215+malatia!H215+ajapnyak!H215+avan!H215+arabkir!H215+kotayq!H215+gexarquniq!H215)</f>
        <v>11</v>
      </c>
      <c r="I215" s="2">
        <f>SUM(shirak!I215+syuniq!I215+tavush!I215+armavir!I215+aragacotn!I215+'kentron '!I215+ararat!I215+lori!I215+erebuni!I215+shengavit!I215+malatia!I215+ajapnyak!I215+avan!I215+arabkir!I215+kotayq!I215+gexarquniq!I215)</f>
        <v>0</v>
      </c>
      <c r="J215" s="2">
        <f>SUM(shirak!J215+syuniq!J215+tavush!J215+armavir!J215+aragacotn!J215+'kentron '!J215+ararat!J215+lori!J215+erebuni!J215+shengavit!J215+malatia!J215+ajapnyak!J215+avan!J215+arabkir!J215+kotayq!J215+gexarquniq!J215)</f>
        <v>1</v>
      </c>
      <c r="K215" s="2">
        <f>SUM(shirak!K215+syuniq!K215+tavush!K215+armavir!K215+aragacotn!K215+'kentron '!K215+ararat!K215+lori!K215+erebuni!K215+shengavit!K215+malatia!K215+ajapnyak!K215+avan!K215+arabkir!K215+kotayq!K215+gexarquniq!K215)</f>
        <v>12</v>
      </c>
      <c r="L215" s="2">
        <f>SUM(shirak!L215+syuniq!L215+tavush!L215+armavir!L215+aragacotn!L215+'kentron '!L215+ararat!L215+lori!L215+erebuni!L215+shengavit!L215+malatia!L215+ajapnyak!L215+avan!L215+arabkir!L215+kotayq!L215+gexarquniq!L215)</f>
        <v>7</v>
      </c>
      <c r="M215" s="2">
        <f>SUM(shirak!M215+syuniq!M215+tavush!M215+armavir!M215+aragacotn!M215+'kentron '!M215+ararat!M215+lori!M215+erebuni!M215+shengavit!M215+malatia!M215+ajapnyak!M215+avan!M215+arabkir!M215+kotayq!M215+gexarquniq!M215)</f>
        <v>5</v>
      </c>
      <c r="N215" s="2">
        <f>SUM(shirak!N215+syuniq!N215+tavush!N215+armavir!N215+aragacotn!N215+'kentron '!N215+ararat!N215+lori!N215+erebuni!N215+shengavit!N215+malatia!N215+ajapnyak!N215+avan!N215+arabkir!N215+kotayq!N215+gexarquniq!N215)</f>
        <v>1</v>
      </c>
      <c r="O215" s="2">
        <f>SUM(shirak!O215+syuniq!O215+tavush!O215+armavir!O215+aragacotn!O215+'kentron '!O215+ararat!O215+lori!O215+erebuni!O215+shengavit!O215+malatia!O215+ajapnyak!O215+avan!O215+arabkir!O215+kotayq!O215+gexarquniq!O215)</f>
        <v>2</v>
      </c>
      <c r="P215" s="2">
        <f>SUM(shirak!P215+syuniq!P215+tavush!P215+armavir!P215+aragacotn!P215+'kentron '!P215+ararat!P215+lori!P215+erebuni!P215+shengavit!P215+malatia!P215+ajapnyak!P215+avan!P215+arabkir!P215+kotayq!P215+gexarquniq!P215)</f>
        <v>0</v>
      </c>
    </row>
    <row r="216" spans="2:16" ht="33.75" customHeight="1" x14ac:dyDescent="0.2">
      <c r="B216" s="32" t="s">
        <v>628</v>
      </c>
      <c r="C216" s="111" t="s">
        <v>629</v>
      </c>
      <c r="D216" s="112"/>
      <c r="E216" s="23">
        <v>274</v>
      </c>
      <c r="F216" s="2">
        <f>SUM(shirak!F216+syuniq!F216+tavush!F216+armavir!F216+aragacotn!F216+'kentron '!F216+ararat!F216+lori!F216+erebuni!F216+shengavit!F216+malatia!F216+ajapnyak!F216+avan!F216+arabkir!F216+kotayq!F216+gexarquniq!F216)</f>
        <v>0</v>
      </c>
      <c r="G216" s="2">
        <f>SUM(shirak!G216+syuniq!G216+tavush!G216+armavir!G216+aragacotn!G216+'kentron '!G216+ararat!G216+lori!G216+erebuni!G216+shengavit!G216+malatia!G216+ajapnyak!G216+avan!G216+arabkir!G216+kotayq!G216+gexarquniq!G216)</f>
        <v>0</v>
      </c>
      <c r="H216" s="2">
        <f>SUM(shirak!H216+syuniq!H216+tavush!H216+armavir!H216+aragacotn!H216+'kentron '!H216+ararat!H216+lori!H216+erebuni!H216+shengavit!H216+malatia!H216+ajapnyak!H216+avan!H216+arabkir!H216+kotayq!H216+gexarquniq!H216)</f>
        <v>0</v>
      </c>
      <c r="I216" s="2">
        <f>SUM(shirak!I216+syuniq!I216+tavush!I216+armavir!I216+aragacotn!I216+'kentron '!I216+ararat!I216+lori!I216+erebuni!I216+shengavit!I216+malatia!I216+ajapnyak!I216+avan!I216+arabkir!I216+kotayq!I216+gexarquniq!I216)</f>
        <v>0</v>
      </c>
      <c r="J216" s="2">
        <f>SUM(shirak!J216+syuniq!J216+tavush!J216+armavir!J216+aragacotn!J216+'kentron '!J216+ararat!J216+lori!J216+erebuni!J216+shengavit!J216+malatia!J216+ajapnyak!J216+avan!J216+arabkir!J216+kotayq!J216+gexarquniq!J216)</f>
        <v>0</v>
      </c>
      <c r="K216" s="2">
        <f>SUM(shirak!K216+syuniq!K216+tavush!K216+armavir!K216+aragacotn!K216+'kentron '!K216+ararat!K216+lori!K216+erebuni!K216+shengavit!K216+malatia!K216+ajapnyak!K216+avan!K216+arabkir!K216+kotayq!K216+gexarquniq!K216)</f>
        <v>0</v>
      </c>
      <c r="L216" s="2">
        <f>SUM(shirak!L216+syuniq!L216+tavush!L216+armavir!L216+aragacotn!L216+'kentron '!L216+ararat!L216+lori!L216+erebuni!L216+shengavit!L216+malatia!L216+ajapnyak!L216+avan!L216+arabkir!L216+kotayq!L216+gexarquniq!L216)</f>
        <v>0</v>
      </c>
      <c r="M216" s="2">
        <f>SUM(shirak!M216+syuniq!M216+tavush!M216+armavir!M216+aragacotn!M216+'kentron '!M216+ararat!M216+lori!M216+erebuni!M216+shengavit!M216+malatia!M216+ajapnyak!M216+avan!M216+arabkir!M216+kotayq!M216+gexarquniq!M216)</f>
        <v>0</v>
      </c>
      <c r="N216" s="2">
        <f>SUM(shirak!N216+syuniq!N216+tavush!N216+armavir!N216+aragacotn!N216+'kentron '!N216+ararat!N216+lori!N216+erebuni!N216+shengavit!N216+malatia!N216+ajapnyak!N216+avan!N216+arabkir!N216+kotayq!N216+gexarquniq!N216)</f>
        <v>0</v>
      </c>
      <c r="O216" s="2">
        <f>SUM(shirak!O216+syuniq!O216+tavush!O216+armavir!O216+aragacotn!O216+'kentron '!O216+ararat!O216+lori!O216+erebuni!O216+shengavit!O216+malatia!O216+ajapnyak!O216+avan!O216+arabkir!O216+kotayq!O216+gexarquniq!O216)</f>
        <v>0</v>
      </c>
      <c r="P216" s="2">
        <f>SUM(shirak!P216+syuniq!P216+tavush!P216+armavir!P216+aragacotn!P216+'kentron '!P216+ararat!P216+lori!P216+erebuni!P216+shengavit!P216+malatia!P216+ajapnyak!P216+avan!P216+arabkir!P216+kotayq!P216+gexarquniq!P216)</f>
        <v>0</v>
      </c>
    </row>
    <row r="217" spans="2:16" ht="33.75" customHeight="1" x14ac:dyDescent="0.2">
      <c r="B217" s="32" t="s">
        <v>238</v>
      </c>
      <c r="C217" s="111" t="s">
        <v>33</v>
      </c>
      <c r="D217" s="112"/>
      <c r="E217" s="23">
        <v>275</v>
      </c>
      <c r="F217" s="2">
        <f>SUM(shirak!F217+syuniq!F217+tavush!F217+armavir!F217+aragacotn!F217+'kentron '!F217+ararat!F217+lori!F217+erebuni!F217+shengavit!F217+malatia!F217+ajapnyak!F217+avan!F217+arabkir!F217+kotayq!F217+gexarquniq!F217)</f>
        <v>1</v>
      </c>
      <c r="G217" s="2">
        <f>SUM(shirak!G217+syuniq!G217+tavush!G217+armavir!G217+aragacotn!G217+'kentron '!G217+ararat!G217+lori!G217+erebuni!G217+shengavit!G217+malatia!G217+ajapnyak!G217+avan!G217+arabkir!G217+kotayq!G217+gexarquniq!G217)</f>
        <v>2</v>
      </c>
      <c r="H217" s="2">
        <f>SUM(shirak!H217+syuniq!H217+tavush!H217+armavir!H217+aragacotn!H217+'kentron '!H217+ararat!H217+lori!H217+erebuni!H217+shengavit!H217+malatia!H217+ajapnyak!H217+avan!H217+arabkir!H217+kotayq!H217+gexarquniq!H217)</f>
        <v>2</v>
      </c>
      <c r="I217" s="2">
        <f>SUM(shirak!I217+syuniq!I217+tavush!I217+armavir!I217+aragacotn!I217+'kentron '!I217+ararat!I217+lori!I217+erebuni!I217+shengavit!I217+malatia!I217+ajapnyak!I217+avan!I217+arabkir!I217+kotayq!I217+gexarquniq!I217)</f>
        <v>0</v>
      </c>
      <c r="J217" s="2">
        <f>SUM(shirak!J217+syuniq!J217+tavush!J217+armavir!J217+aragacotn!J217+'kentron '!J217+ararat!J217+lori!J217+erebuni!J217+shengavit!J217+malatia!J217+ajapnyak!J217+avan!J217+arabkir!J217+kotayq!J217+gexarquniq!J217)</f>
        <v>0</v>
      </c>
      <c r="K217" s="2">
        <f>SUM(shirak!K217+syuniq!K217+tavush!K217+armavir!K217+aragacotn!K217+'kentron '!K217+ararat!K217+lori!K217+erebuni!K217+shengavit!K217+malatia!K217+ajapnyak!K217+avan!K217+arabkir!K217+kotayq!K217+gexarquniq!K217)</f>
        <v>2</v>
      </c>
      <c r="L217" s="2">
        <f>SUM(shirak!L217+syuniq!L217+tavush!L217+armavir!L217+aragacotn!L217+'kentron '!L217+ararat!L217+lori!L217+erebuni!L217+shengavit!L217+malatia!L217+ajapnyak!L217+avan!L217+arabkir!L217+kotayq!L217+gexarquniq!L217)</f>
        <v>1</v>
      </c>
      <c r="M217" s="2">
        <f>SUM(shirak!M217+syuniq!M217+tavush!M217+armavir!M217+aragacotn!M217+'kentron '!M217+ararat!M217+lori!M217+erebuni!M217+shengavit!M217+malatia!M217+ajapnyak!M217+avan!M217+arabkir!M217+kotayq!M217+gexarquniq!M217)</f>
        <v>0</v>
      </c>
      <c r="N217" s="2">
        <f>SUM(shirak!N217+syuniq!N217+tavush!N217+armavir!N217+aragacotn!N217+'kentron '!N217+ararat!N217+lori!N217+erebuni!N217+shengavit!N217+malatia!N217+ajapnyak!N217+avan!N217+arabkir!N217+kotayq!N217+gexarquniq!N217)</f>
        <v>0</v>
      </c>
      <c r="O217" s="2">
        <f>SUM(shirak!O217+syuniq!O217+tavush!O217+armavir!O217+aragacotn!O217+'kentron '!O217+ararat!O217+lori!O217+erebuni!O217+shengavit!O217+malatia!O217+ajapnyak!O217+avan!O217+arabkir!O217+kotayq!O217+gexarquniq!O217)</f>
        <v>1</v>
      </c>
      <c r="P217" s="2">
        <f>SUM(shirak!P217+syuniq!P217+tavush!P217+armavir!P217+aragacotn!P217+'kentron '!P217+ararat!P217+lori!P217+erebuni!P217+shengavit!P217+malatia!P217+ajapnyak!P217+avan!P217+arabkir!P217+kotayq!P217+gexarquniq!P217)</f>
        <v>0</v>
      </c>
    </row>
    <row r="218" spans="2:16" ht="33.75" customHeight="1" x14ac:dyDescent="0.2">
      <c r="B218" s="32" t="s">
        <v>239</v>
      </c>
      <c r="C218" s="111" t="s">
        <v>35</v>
      </c>
      <c r="D218" s="112"/>
      <c r="E218" s="23">
        <v>276</v>
      </c>
      <c r="F218" s="2">
        <f>SUM(shirak!F218+syuniq!F218+tavush!F218+armavir!F218+aragacotn!F218+'kentron '!F218+ararat!F218+lori!F218+erebuni!F218+shengavit!F218+malatia!F218+ajapnyak!F218+avan!F218+arabkir!F218+kotayq!F218+gexarquniq!F218)</f>
        <v>0</v>
      </c>
      <c r="G218" s="2">
        <f>SUM(shirak!G218+syuniq!G218+tavush!G218+armavir!G218+aragacotn!G218+'kentron '!G218+ararat!G218+lori!G218+erebuni!G218+shengavit!G218+malatia!G218+ajapnyak!G218+avan!G218+arabkir!G218+kotayq!G218+gexarquniq!G218)</f>
        <v>0</v>
      </c>
      <c r="H218" s="2">
        <f>SUM(shirak!H218+syuniq!H218+tavush!H218+armavir!H218+aragacotn!H218+'kentron '!H218+ararat!H218+lori!H218+erebuni!H218+shengavit!H218+malatia!H218+ajapnyak!H218+avan!H218+arabkir!H218+kotayq!H218+gexarquniq!H218)</f>
        <v>0</v>
      </c>
      <c r="I218" s="2">
        <f>SUM(shirak!I218+syuniq!I218+tavush!I218+armavir!I218+aragacotn!I218+'kentron '!I218+ararat!I218+lori!I218+erebuni!I218+shengavit!I218+malatia!I218+ajapnyak!I218+avan!I218+arabkir!I218+kotayq!I218+gexarquniq!I218)</f>
        <v>0</v>
      </c>
      <c r="J218" s="2">
        <f>SUM(shirak!J218+syuniq!J218+tavush!J218+armavir!J218+aragacotn!J218+'kentron '!J218+ararat!J218+lori!J218+erebuni!J218+shengavit!J218+malatia!J218+ajapnyak!J218+avan!J218+arabkir!J218+kotayq!J218+gexarquniq!J218)</f>
        <v>0</v>
      </c>
      <c r="K218" s="2">
        <f>SUM(shirak!K218+syuniq!K218+tavush!K218+armavir!K218+aragacotn!K218+'kentron '!K218+ararat!K218+lori!K218+erebuni!K218+shengavit!K218+malatia!K218+ajapnyak!K218+avan!K218+arabkir!K218+kotayq!K218+gexarquniq!K218)</f>
        <v>0</v>
      </c>
      <c r="L218" s="2">
        <f>SUM(shirak!L218+syuniq!L218+tavush!L218+armavir!L218+aragacotn!L218+'kentron '!L218+ararat!L218+lori!L218+erebuni!L218+shengavit!L218+malatia!L218+ajapnyak!L218+avan!L218+arabkir!L218+kotayq!L218+gexarquniq!L218)</f>
        <v>0</v>
      </c>
      <c r="M218" s="2">
        <f>SUM(shirak!M218+syuniq!M218+tavush!M218+armavir!M218+aragacotn!M218+'kentron '!M218+ararat!M218+lori!M218+erebuni!M218+shengavit!M218+malatia!M218+ajapnyak!M218+avan!M218+arabkir!M218+kotayq!M218+gexarquniq!M218)</f>
        <v>0</v>
      </c>
      <c r="N218" s="2">
        <f>SUM(shirak!N218+syuniq!N218+tavush!N218+armavir!N218+aragacotn!N218+'kentron '!N218+ararat!N218+lori!N218+erebuni!N218+shengavit!N218+malatia!N218+ajapnyak!N218+avan!N218+arabkir!N218+kotayq!N218+gexarquniq!N218)</f>
        <v>0</v>
      </c>
      <c r="O218" s="2">
        <f>SUM(shirak!O218+syuniq!O218+tavush!O218+armavir!O218+aragacotn!O218+'kentron '!O218+ararat!O218+lori!O218+erebuni!O218+shengavit!O218+malatia!O218+ajapnyak!O218+avan!O218+arabkir!O218+kotayq!O218+gexarquniq!O218)</f>
        <v>0</v>
      </c>
      <c r="P218" s="2">
        <f>SUM(shirak!P218+syuniq!P218+tavush!P218+armavir!P218+aragacotn!P218+'kentron '!P218+ararat!P218+lori!P218+erebuni!P218+shengavit!P218+malatia!P218+ajapnyak!P218+avan!P218+arabkir!P218+kotayq!P218+gexarquniq!P218)</f>
        <v>0</v>
      </c>
    </row>
    <row r="219" spans="2:16" ht="33.75" customHeight="1" x14ac:dyDescent="0.2">
      <c r="B219" s="32" t="s">
        <v>240</v>
      </c>
      <c r="C219" s="111" t="s">
        <v>36</v>
      </c>
      <c r="D219" s="112"/>
      <c r="E219" s="23">
        <v>277</v>
      </c>
      <c r="F219" s="2">
        <f>SUM(shirak!F219+syuniq!F219+tavush!F219+armavir!F219+aragacotn!F219+'kentron '!F219+ararat!F219+lori!F219+erebuni!F219+shengavit!F219+malatia!F219+ajapnyak!F219+avan!F219+arabkir!F219+kotayq!F219+gexarquniq!F219)</f>
        <v>0</v>
      </c>
      <c r="G219" s="2">
        <f>SUM(shirak!G219+syuniq!G219+tavush!G219+armavir!G219+aragacotn!G219+'kentron '!G219+ararat!G219+lori!G219+erebuni!G219+shengavit!G219+malatia!G219+ajapnyak!G219+avan!G219+arabkir!G219+kotayq!G219+gexarquniq!G219)</f>
        <v>0</v>
      </c>
      <c r="H219" s="2">
        <f>SUM(shirak!H219+syuniq!H219+tavush!H219+armavir!H219+aragacotn!H219+'kentron '!H219+ararat!H219+lori!H219+erebuni!H219+shengavit!H219+malatia!H219+ajapnyak!H219+avan!H219+arabkir!H219+kotayq!H219+gexarquniq!H219)</f>
        <v>0</v>
      </c>
      <c r="I219" s="2">
        <f>SUM(shirak!I219+syuniq!I219+tavush!I219+armavir!I219+aragacotn!I219+'kentron '!I219+ararat!I219+lori!I219+erebuni!I219+shengavit!I219+malatia!I219+ajapnyak!I219+avan!I219+arabkir!I219+kotayq!I219+gexarquniq!I219)</f>
        <v>0</v>
      </c>
      <c r="J219" s="2">
        <f>SUM(shirak!J219+syuniq!J219+tavush!J219+armavir!J219+aragacotn!J219+'kentron '!J219+ararat!J219+lori!J219+erebuni!J219+shengavit!J219+malatia!J219+ajapnyak!J219+avan!J219+arabkir!J219+kotayq!J219+gexarquniq!J219)</f>
        <v>0</v>
      </c>
      <c r="K219" s="2">
        <f>SUM(shirak!K219+syuniq!K219+tavush!K219+armavir!K219+aragacotn!K219+'kentron '!K219+ararat!K219+lori!K219+erebuni!K219+shengavit!K219+malatia!K219+ajapnyak!K219+avan!K219+arabkir!K219+kotayq!K219+gexarquniq!K219)</f>
        <v>0</v>
      </c>
      <c r="L219" s="2">
        <f>SUM(shirak!L219+syuniq!L219+tavush!L219+armavir!L219+aragacotn!L219+'kentron '!L219+ararat!L219+lori!L219+erebuni!L219+shengavit!L219+malatia!L219+ajapnyak!L219+avan!L219+arabkir!L219+kotayq!L219+gexarquniq!L219)</f>
        <v>0</v>
      </c>
      <c r="M219" s="2">
        <f>SUM(shirak!M219+syuniq!M219+tavush!M219+armavir!M219+aragacotn!M219+'kentron '!M219+ararat!M219+lori!M219+erebuni!M219+shengavit!M219+malatia!M219+ajapnyak!M219+avan!M219+arabkir!M219+kotayq!M219+gexarquniq!M219)</f>
        <v>0</v>
      </c>
      <c r="N219" s="2">
        <f>SUM(shirak!N219+syuniq!N219+tavush!N219+armavir!N219+aragacotn!N219+'kentron '!N219+ararat!N219+lori!N219+erebuni!N219+shengavit!N219+malatia!N219+ajapnyak!N219+avan!N219+arabkir!N219+kotayq!N219+gexarquniq!N219)</f>
        <v>0</v>
      </c>
      <c r="O219" s="2">
        <f>SUM(shirak!O219+syuniq!O219+tavush!O219+armavir!O219+aragacotn!O219+'kentron '!O219+ararat!O219+lori!O219+erebuni!O219+shengavit!O219+malatia!O219+ajapnyak!O219+avan!O219+arabkir!O219+kotayq!O219+gexarquniq!O219)</f>
        <v>0</v>
      </c>
      <c r="P219" s="2">
        <f>SUM(shirak!P219+syuniq!P219+tavush!P219+armavir!P219+aragacotn!P219+'kentron '!P219+ararat!P219+lori!P219+erebuni!P219+shengavit!P219+malatia!P219+ajapnyak!P219+avan!P219+arabkir!P219+kotayq!P219+gexarquniq!P219)</f>
        <v>0</v>
      </c>
    </row>
    <row r="220" spans="2:16" ht="33.75" customHeight="1" x14ac:dyDescent="0.2">
      <c r="B220" s="32" t="s">
        <v>241</v>
      </c>
      <c r="C220" s="111" t="s">
        <v>37</v>
      </c>
      <c r="D220" s="112"/>
      <c r="E220" s="23">
        <v>278</v>
      </c>
      <c r="F220" s="2">
        <f>SUM(shirak!F220+syuniq!F220+tavush!F220+armavir!F220+aragacotn!F220+'kentron '!F220+ararat!F220+lori!F220+erebuni!F220+shengavit!F220+malatia!F220+ajapnyak!F220+avan!F220+arabkir!F220+kotayq!F220+gexarquniq!F220)</f>
        <v>0</v>
      </c>
      <c r="G220" s="2">
        <f>SUM(shirak!G220+syuniq!G220+tavush!G220+armavir!G220+aragacotn!G220+'kentron '!G220+ararat!G220+lori!G220+erebuni!G220+shengavit!G220+malatia!G220+ajapnyak!G220+avan!G220+arabkir!G220+kotayq!G220+gexarquniq!G220)</f>
        <v>0</v>
      </c>
      <c r="H220" s="2">
        <f>SUM(shirak!H220+syuniq!H220+tavush!H220+armavir!H220+aragacotn!H220+'kentron '!H220+ararat!H220+lori!H220+erebuni!H220+shengavit!H220+malatia!H220+ajapnyak!H220+avan!H220+arabkir!H220+kotayq!H220+gexarquniq!H220)</f>
        <v>0</v>
      </c>
      <c r="I220" s="2">
        <f>SUM(shirak!I220+syuniq!I220+tavush!I220+armavir!I220+aragacotn!I220+'kentron '!I220+ararat!I220+lori!I220+erebuni!I220+shengavit!I220+malatia!I220+ajapnyak!I220+avan!I220+arabkir!I220+kotayq!I220+gexarquniq!I220)</f>
        <v>0</v>
      </c>
      <c r="J220" s="2">
        <f>SUM(shirak!J220+syuniq!J220+tavush!J220+armavir!J220+aragacotn!J220+'kentron '!J220+ararat!J220+lori!J220+erebuni!J220+shengavit!J220+malatia!J220+ajapnyak!J220+avan!J220+arabkir!J220+kotayq!J220+gexarquniq!J220)</f>
        <v>0</v>
      </c>
      <c r="K220" s="2">
        <f>SUM(shirak!K220+syuniq!K220+tavush!K220+armavir!K220+aragacotn!K220+'kentron '!K220+ararat!K220+lori!K220+erebuni!K220+shengavit!K220+malatia!K220+ajapnyak!K220+avan!K220+arabkir!K220+kotayq!K220+gexarquniq!K220)</f>
        <v>0</v>
      </c>
      <c r="L220" s="2">
        <f>SUM(shirak!L220+syuniq!L220+tavush!L220+armavir!L220+aragacotn!L220+'kentron '!L220+ararat!L220+lori!L220+erebuni!L220+shengavit!L220+malatia!L220+ajapnyak!L220+avan!L220+arabkir!L220+kotayq!L220+gexarquniq!L220)</f>
        <v>0</v>
      </c>
      <c r="M220" s="2">
        <f>SUM(shirak!M220+syuniq!M220+tavush!M220+armavir!M220+aragacotn!M220+'kentron '!M220+ararat!M220+lori!M220+erebuni!M220+shengavit!M220+malatia!M220+ajapnyak!M220+avan!M220+arabkir!M220+kotayq!M220+gexarquniq!M220)</f>
        <v>0</v>
      </c>
      <c r="N220" s="2">
        <f>SUM(shirak!N220+syuniq!N220+tavush!N220+armavir!N220+aragacotn!N220+'kentron '!N220+ararat!N220+lori!N220+erebuni!N220+shengavit!N220+malatia!N220+ajapnyak!N220+avan!N220+arabkir!N220+kotayq!N220+gexarquniq!N220)</f>
        <v>0</v>
      </c>
      <c r="O220" s="2">
        <f>SUM(shirak!O220+syuniq!O220+tavush!O220+armavir!O220+aragacotn!O220+'kentron '!O220+ararat!O220+lori!O220+erebuni!O220+shengavit!O220+malatia!O220+ajapnyak!O220+avan!O220+arabkir!O220+kotayq!O220+gexarquniq!O220)</f>
        <v>0</v>
      </c>
      <c r="P220" s="2">
        <f>SUM(shirak!P220+syuniq!P220+tavush!P220+armavir!P220+aragacotn!P220+'kentron '!P220+ararat!P220+lori!P220+erebuni!P220+shengavit!P220+malatia!P220+ajapnyak!P220+avan!P220+arabkir!P220+kotayq!P220+gexarquniq!P220)</f>
        <v>0</v>
      </c>
    </row>
    <row r="221" spans="2:16" ht="33.75" customHeight="1" x14ac:dyDescent="0.2">
      <c r="B221" s="32" t="s">
        <v>242</v>
      </c>
      <c r="C221" s="111" t="s">
        <v>491</v>
      </c>
      <c r="D221" s="112"/>
      <c r="E221" s="23">
        <v>279</v>
      </c>
      <c r="F221" s="2">
        <f>SUM(shirak!F221+syuniq!F221+tavush!F221+armavir!F221+aragacotn!F221+'kentron '!F221+ararat!F221+lori!F221+erebuni!F221+shengavit!F221+malatia!F221+ajapnyak!F221+avan!F221+arabkir!F221+kotayq!F221+gexarquniq!F221)</f>
        <v>0</v>
      </c>
      <c r="G221" s="2">
        <f>SUM(shirak!G221+syuniq!G221+tavush!G221+armavir!G221+aragacotn!G221+'kentron '!G221+ararat!G221+lori!G221+erebuni!G221+shengavit!G221+malatia!G221+ajapnyak!G221+avan!G221+arabkir!G221+kotayq!G221+gexarquniq!G221)</f>
        <v>1</v>
      </c>
      <c r="H221" s="2">
        <f>SUM(shirak!H221+syuniq!H221+tavush!H221+armavir!H221+aragacotn!H221+'kentron '!H221+ararat!H221+lori!H221+erebuni!H221+shengavit!H221+malatia!H221+ajapnyak!H221+avan!H221+arabkir!H221+kotayq!H221+gexarquniq!H221)</f>
        <v>0</v>
      </c>
      <c r="I221" s="2">
        <f>SUM(shirak!I221+syuniq!I221+tavush!I221+armavir!I221+aragacotn!I221+'kentron '!I221+ararat!I221+lori!I221+erebuni!I221+shengavit!I221+malatia!I221+ajapnyak!I221+avan!I221+arabkir!I221+kotayq!I221+gexarquniq!I221)</f>
        <v>0</v>
      </c>
      <c r="J221" s="2">
        <f>SUM(shirak!J221+syuniq!J221+tavush!J221+armavir!J221+aragacotn!J221+'kentron '!J221+ararat!J221+lori!J221+erebuni!J221+shengavit!J221+malatia!J221+ajapnyak!J221+avan!J221+arabkir!J221+kotayq!J221+gexarquniq!J221)</f>
        <v>0</v>
      </c>
      <c r="K221" s="2">
        <f>SUM(shirak!K221+syuniq!K221+tavush!K221+armavir!K221+aragacotn!K221+'kentron '!K221+ararat!K221+lori!K221+erebuni!K221+shengavit!K221+malatia!K221+ajapnyak!K221+avan!K221+arabkir!K221+kotayq!K221+gexarquniq!K221)</f>
        <v>0</v>
      </c>
      <c r="L221" s="2">
        <f>SUM(shirak!L221+syuniq!L221+tavush!L221+armavir!L221+aragacotn!L221+'kentron '!L221+ararat!L221+lori!L221+erebuni!L221+shengavit!L221+malatia!L221+ajapnyak!L221+avan!L221+arabkir!L221+kotayq!L221+gexarquniq!L221)</f>
        <v>2</v>
      </c>
      <c r="M221" s="2">
        <f>SUM(shirak!M221+syuniq!M221+tavush!M221+armavir!M221+aragacotn!M221+'kentron '!M221+ararat!M221+lori!M221+erebuni!M221+shengavit!M221+malatia!M221+ajapnyak!M221+avan!M221+arabkir!M221+kotayq!M221+gexarquniq!M221)</f>
        <v>0</v>
      </c>
      <c r="N221" s="2">
        <f>SUM(shirak!N221+syuniq!N221+tavush!N221+armavir!N221+aragacotn!N221+'kentron '!N221+ararat!N221+lori!N221+erebuni!N221+shengavit!N221+malatia!N221+ajapnyak!N221+avan!N221+arabkir!N221+kotayq!N221+gexarquniq!N221)</f>
        <v>0</v>
      </c>
      <c r="O221" s="2">
        <f>SUM(shirak!O221+syuniq!O221+tavush!O221+armavir!O221+aragacotn!O221+'kentron '!O221+ararat!O221+lori!O221+erebuni!O221+shengavit!O221+malatia!O221+ajapnyak!O221+avan!O221+arabkir!O221+kotayq!O221+gexarquniq!O221)</f>
        <v>1</v>
      </c>
      <c r="P221" s="2">
        <f>SUM(shirak!P221+syuniq!P221+tavush!P221+armavir!P221+aragacotn!P221+'kentron '!P221+ararat!P221+lori!P221+erebuni!P221+shengavit!P221+malatia!P221+ajapnyak!P221+avan!P221+arabkir!P221+kotayq!P221+gexarquniq!P221)</f>
        <v>0</v>
      </c>
    </row>
    <row r="222" spans="2:16" ht="33.75" customHeight="1" x14ac:dyDescent="0.2">
      <c r="B222" s="32" t="s">
        <v>243</v>
      </c>
      <c r="C222" s="111" t="s">
        <v>38</v>
      </c>
      <c r="D222" s="112"/>
      <c r="E222" s="23">
        <v>280</v>
      </c>
      <c r="F222" s="2">
        <f>SUM(shirak!F222+syuniq!F222+tavush!F222+armavir!F222+aragacotn!F222+'kentron '!F222+ararat!F222+lori!F222+erebuni!F222+shengavit!F222+malatia!F222+ajapnyak!F222+avan!F222+arabkir!F222+kotayq!F222+gexarquniq!F222)</f>
        <v>0</v>
      </c>
      <c r="G222" s="2">
        <f>SUM(shirak!G222+syuniq!G222+tavush!G222+armavir!G222+aragacotn!G222+'kentron '!G222+ararat!G222+lori!G222+erebuni!G222+shengavit!G222+malatia!G222+ajapnyak!G222+avan!G222+arabkir!G222+kotayq!G222+gexarquniq!G222)</f>
        <v>0</v>
      </c>
      <c r="H222" s="2">
        <f>SUM(shirak!H222+syuniq!H222+tavush!H222+armavir!H222+aragacotn!H222+'kentron '!H222+ararat!H222+lori!H222+erebuni!H222+shengavit!H222+malatia!H222+ajapnyak!H222+avan!H222+arabkir!H222+kotayq!H222+gexarquniq!H222)</f>
        <v>0</v>
      </c>
      <c r="I222" s="2">
        <f>SUM(shirak!I222+syuniq!I222+tavush!I222+armavir!I222+aragacotn!I222+'kentron '!I222+ararat!I222+lori!I222+erebuni!I222+shengavit!I222+malatia!I222+ajapnyak!I222+avan!I222+arabkir!I222+kotayq!I222+gexarquniq!I222)</f>
        <v>0</v>
      </c>
      <c r="J222" s="2">
        <f>SUM(shirak!J222+syuniq!J222+tavush!J222+armavir!J222+aragacotn!J222+'kentron '!J222+ararat!J222+lori!J222+erebuni!J222+shengavit!J222+malatia!J222+ajapnyak!J222+avan!J222+arabkir!J222+kotayq!J222+gexarquniq!J222)</f>
        <v>0</v>
      </c>
      <c r="K222" s="2">
        <f>SUM(shirak!K222+syuniq!K222+tavush!K222+armavir!K222+aragacotn!K222+'kentron '!K222+ararat!K222+lori!K222+erebuni!K222+shengavit!K222+malatia!K222+ajapnyak!K222+avan!K222+arabkir!K222+kotayq!K222+gexarquniq!K222)</f>
        <v>0</v>
      </c>
      <c r="L222" s="2">
        <f>SUM(shirak!L222+syuniq!L222+tavush!L222+armavir!L222+aragacotn!L222+'kentron '!L222+ararat!L222+lori!L222+erebuni!L222+shengavit!L222+malatia!L222+ajapnyak!L222+avan!L222+arabkir!L222+kotayq!L222+gexarquniq!L222)</f>
        <v>0</v>
      </c>
      <c r="M222" s="2">
        <f>SUM(shirak!M222+syuniq!M222+tavush!M222+armavir!M222+aragacotn!M222+'kentron '!M222+ararat!M222+lori!M222+erebuni!M222+shengavit!M222+malatia!M222+ajapnyak!M222+avan!M222+arabkir!M222+kotayq!M222+gexarquniq!M222)</f>
        <v>0</v>
      </c>
      <c r="N222" s="2">
        <f>SUM(shirak!N222+syuniq!N222+tavush!N222+armavir!N222+aragacotn!N222+'kentron '!N222+ararat!N222+lori!N222+erebuni!N222+shengavit!N222+malatia!N222+ajapnyak!N222+avan!N222+arabkir!N222+kotayq!N222+gexarquniq!N222)</f>
        <v>0</v>
      </c>
      <c r="O222" s="2">
        <f>SUM(shirak!O222+syuniq!O222+tavush!O222+armavir!O222+aragacotn!O222+'kentron '!O222+ararat!O222+lori!O222+erebuni!O222+shengavit!O222+malatia!O222+ajapnyak!O222+avan!O222+arabkir!O222+kotayq!O222+gexarquniq!O222)</f>
        <v>0</v>
      </c>
      <c r="P222" s="2">
        <f>SUM(shirak!P222+syuniq!P222+tavush!P222+armavir!P222+aragacotn!P222+'kentron '!P222+ararat!P222+lori!P222+erebuni!P222+shengavit!P222+malatia!P222+ajapnyak!P222+avan!P222+arabkir!P222+kotayq!P222+gexarquniq!P222)</f>
        <v>0</v>
      </c>
    </row>
    <row r="223" spans="2:16" ht="33.75" customHeight="1" x14ac:dyDescent="0.2">
      <c r="B223" s="32" t="s">
        <v>630</v>
      </c>
      <c r="C223" s="111" t="s">
        <v>585</v>
      </c>
      <c r="D223" s="112"/>
      <c r="E223" s="23"/>
      <c r="F223" s="2">
        <f>SUM(shirak!F223+syuniq!F223+tavush!F223+armavir!F223+aragacotn!F223+'kentron '!F223+ararat!F223+lori!F223+erebuni!F223+shengavit!F223+malatia!F223+ajapnyak!F223+avan!F223+arabkir!F223+kotayq!F223+gexarquniq!F223)</f>
        <v>0</v>
      </c>
      <c r="G223" s="2">
        <f>SUM(shirak!G223+syuniq!G223+tavush!G223+armavir!G223+aragacotn!G223+'kentron '!G223+ararat!G223+lori!G223+erebuni!G223+shengavit!G223+malatia!G223+ajapnyak!G223+avan!G223+arabkir!G223+kotayq!G223+gexarquniq!G223)</f>
        <v>0</v>
      </c>
      <c r="H223" s="2">
        <f>SUM(shirak!H223+syuniq!H223+tavush!H223+armavir!H223+aragacotn!H223+'kentron '!H223+ararat!H223+lori!H223+erebuni!H223+shengavit!H223+malatia!H223+ajapnyak!H223+avan!H223+arabkir!H223+kotayq!H223+gexarquniq!H223)</f>
        <v>0</v>
      </c>
      <c r="I223" s="2">
        <f>SUM(shirak!I223+syuniq!I223+tavush!I223+armavir!I223+aragacotn!I223+'kentron '!I223+ararat!I223+lori!I223+erebuni!I223+shengavit!I223+malatia!I223+ajapnyak!I223+avan!I223+arabkir!I223+kotayq!I223+gexarquniq!I223)</f>
        <v>0</v>
      </c>
      <c r="J223" s="2">
        <f>SUM(shirak!J223+syuniq!J223+tavush!J223+armavir!J223+aragacotn!J223+'kentron '!J223+ararat!J223+lori!J223+erebuni!J223+shengavit!J223+malatia!J223+ajapnyak!J223+avan!J223+arabkir!J223+kotayq!J223+gexarquniq!J223)</f>
        <v>0</v>
      </c>
      <c r="K223" s="2">
        <f>SUM(shirak!K223+syuniq!K223+tavush!K223+armavir!K223+aragacotn!K223+'kentron '!K223+ararat!K223+lori!K223+erebuni!K223+shengavit!K223+malatia!K223+ajapnyak!K223+avan!K223+arabkir!K223+kotayq!K223+gexarquniq!K223)</f>
        <v>0</v>
      </c>
      <c r="L223" s="2">
        <f>SUM(shirak!L223+syuniq!L223+tavush!L223+armavir!L223+aragacotn!L223+'kentron '!L223+ararat!L223+lori!L223+erebuni!L223+shengavit!L223+malatia!L223+ajapnyak!L223+avan!L223+arabkir!L223+kotayq!L223+gexarquniq!L223)</f>
        <v>0</v>
      </c>
      <c r="M223" s="2">
        <f>SUM(shirak!M223+syuniq!M223+tavush!M223+armavir!M223+aragacotn!M223+'kentron '!M223+ararat!M223+lori!M223+erebuni!M223+shengavit!M223+malatia!M223+ajapnyak!M223+avan!M223+arabkir!M223+kotayq!M223+gexarquniq!M223)</f>
        <v>0</v>
      </c>
      <c r="N223" s="2">
        <f>SUM(shirak!N223+syuniq!N223+tavush!N223+armavir!N223+aragacotn!N223+'kentron '!N223+ararat!N223+lori!N223+erebuni!N223+shengavit!N223+malatia!N223+ajapnyak!N223+avan!N223+arabkir!N223+kotayq!N223+gexarquniq!N223)</f>
        <v>0</v>
      </c>
      <c r="O223" s="2">
        <f>SUM(shirak!O223+syuniq!O223+tavush!O223+armavir!O223+aragacotn!O223+'kentron '!O223+ararat!O223+lori!O223+erebuni!O223+shengavit!O223+malatia!O223+ajapnyak!O223+avan!O223+arabkir!O223+kotayq!O223+gexarquniq!O223)</f>
        <v>0</v>
      </c>
      <c r="P223" s="2">
        <f>SUM(shirak!P223+syuniq!P223+tavush!P223+armavir!P223+aragacotn!P223+'kentron '!P223+ararat!P223+lori!P223+erebuni!P223+shengavit!P223+malatia!P223+ajapnyak!P223+avan!P223+arabkir!P223+kotayq!P223+gexarquniq!P223)</f>
        <v>0</v>
      </c>
    </row>
    <row r="224" spans="2:16" ht="33.75" customHeight="1" x14ac:dyDescent="0.2">
      <c r="B224" s="76" t="s">
        <v>244</v>
      </c>
      <c r="C224" s="119" t="s">
        <v>483</v>
      </c>
      <c r="D224" s="120"/>
      <c r="E224" s="23"/>
      <c r="F224" s="2">
        <f>SUM(shirak!F224+syuniq!F224+tavush!F224+armavir!F224+aragacotn!F224+'kentron '!F224+ararat!F224+lori!F224+erebuni!F224+shengavit!F224+malatia!F224+ajapnyak!F224+avan!F224+arabkir!F224+kotayq!F224+gexarquniq!F224)</f>
        <v>3</v>
      </c>
      <c r="G224" s="2">
        <f>SUM(shirak!G224+syuniq!G224+tavush!G224+armavir!G224+aragacotn!G224+'kentron '!G224+ararat!G224+lori!G224+erebuni!G224+shengavit!G224+malatia!G224+ajapnyak!G224+avan!G224+arabkir!G224+kotayq!G224+gexarquniq!G224)</f>
        <v>11</v>
      </c>
      <c r="H224" s="2">
        <f>SUM(shirak!H224+syuniq!H224+tavush!H224+armavir!H224+aragacotn!H224+'kentron '!H224+ararat!H224+lori!H224+erebuni!H224+shengavit!H224+malatia!H224+ajapnyak!H224+avan!H224+arabkir!H224+kotayq!H224+gexarquniq!H224)</f>
        <v>13</v>
      </c>
      <c r="I224" s="2">
        <f>SUM(shirak!I224+syuniq!I224+tavush!I224+armavir!I224+aragacotn!I224+'kentron '!I224+ararat!I224+lori!I224+erebuni!I224+shengavit!I224+malatia!I224+ajapnyak!I224+avan!I224+arabkir!I224+kotayq!I224+gexarquniq!I224)</f>
        <v>0</v>
      </c>
      <c r="J224" s="2">
        <f>SUM(shirak!J224+syuniq!J224+tavush!J224+armavir!J224+aragacotn!J224+'kentron '!J224+ararat!J224+lori!J224+erebuni!J224+shengavit!J224+malatia!J224+ajapnyak!J224+avan!J224+arabkir!J224+kotayq!J224+gexarquniq!J224)</f>
        <v>0</v>
      </c>
      <c r="K224" s="2">
        <f>SUM(shirak!K224+syuniq!K224+tavush!K224+armavir!K224+aragacotn!K224+'kentron '!K224+ararat!K224+lori!K224+erebuni!K224+shengavit!K224+malatia!K224+ajapnyak!K224+avan!K224+arabkir!K224+kotayq!K224+gexarquniq!K224)</f>
        <v>13</v>
      </c>
      <c r="L224" s="2">
        <f>SUM(shirak!L224+syuniq!L224+tavush!L224+armavir!L224+aragacotn!L224+'kentron '!L224+ararat!L224+lori!L224+erebuni!L224+shengavit!L224+malatia!L224+ajapnyak!L224+avan!L224+arabkir!L224+kotayq!L224+gexarquniq!L224)</f>
        <v>10</v>
      </c>
      <c r="M224" s="2">
        <f>SUM(shirak!M224+syuniq!M224+tavush!M224+armavir!M224+aragacotn!M224+'kentron '!M224+ararat!M224+lori!M224+erebuni!M224+shengavit!M224+malatia!M224+ajapnyak!M224+avan!M224+arabkir!M224+kotayq!M224+gexarquniq!M224)</f>
        <v>3</v>
      </c>
      <c r="N224" s="2">
        <f>SUM(shirak!N224+syuniq!N224+tavush!N224+armavir!N224+aragacotn!N224+'kentron '!N224+ararat!N224+lori!N224+erebuni!N224+shengavit!N224+malatia!N224+ajapnyak!N224+avan!N224+arabkir!N224+kotayq!N224+gexarquniq!N224)</f>
        <v>0</v>
      </c>
      <c r="O224" s="2">
        <f>SUM(shirak!O224+syuniq!O224+tavush!O224+armavir!O224+aragacotn!O224+'kentron '!O224+ararat!O224+lori!O224+erebuni!O224+shengavit!O224+malatia!O224+ajapnyak!O224+avan!O224+arabkir!O224+kotayq!O224+gexarquniq!O224)</f>
        <v>1</v>
      </c>
      <c r="P224" s="2">
        <f>SUM(shirak!P224+syuniq!P224+tavush!P224+armavir!P224+aragacotn!P224+'kentron '!P224+ararat!P224+lori!P224+erebuni!P224+shengavit!P224+malatia!P224+ajapnyak!P224+avan!P224+arabkir!P224+kotayq!P224+gexarquniq!P224)</f>
        <v>0</v>
      </c>
    </row>
    <row r="225" spans="2:16" ht="33.75" customHeight="1" x14ac:dyDescent="0.2">
      <c r="B225" s="32" t="s">
        <v>245</v>
      </c>
      <c r="C225" s="113" t="s">
        <v>39</v>
      </c>
      <c r="D225" s="114"/>
      <c r="E225" s="23">
        <v>281</v>
      </c>
      <c r="F225" s="2">
        <f>SUM(shirak!F225+syuniq!F225+tavush!F225+armavir!F225+aragacotn!F225+'kentron '!F225+ararat!F225+lori!F225+erebuni!F225+shengavit!F225+malatia!F225+ajapnyak!F225+avan!F225+arabkir!F225+kotayq!F225+gexarquniq!F225)</f>
        <v>0</v>
      </c>
      <c r="G225" s="2">
        <f>SUM(shirak!G225+syuniq!G225+tavush!G225+armavir!G225+aragacotn!G225+'kentron '!G225+ararat!G225+lori!G225+erebuni!G225+shengavit!G225+malatia!G225+ajapnyak!G225+avan!G225+arabkir!G225+kotayq!G225+gexarquniq!G225)</f>
        <v>0</v>
      </c>
      <c r="H225" s="2">
        <f>SUM(shirak!H225+syuniq!H225+tavush!H225+armavir!H225+aragacotn!H225+'kentron '!H225+ararat!H225+lori!H225+erebuni!H225+shengavit!H225+malatia!H225+ajapnyak!H225+avan!H225+arabkir!H225+kotayq!H225+gexarquniq!H225)</f>
        <v>0</v>
      </c>
      <c r="I225" s="2">
        <f>SUM(shirak!I225+syuniq!I225+tavush!I225+armavir!I225+aragacotn!I225+'kentron '!I225+ararat!I225+lori!I225+erebuni!I225+shengavit!I225+malatia!I225+ajapnyak!I225+avan!I225+arabkir!I225+kotayq!I225+gexarquniq!I225)</f>
        <v>0</v>
      </c>
      <c r="J225" s="2">
        <f>SUM(shirak!J225+syuniq!J225+tavush!J225+armavir!J225+aragacotn!J225+'kentron '!J225+ararat!J225+lori!J225+erebuni!J225+shengavit!J225+malatia!J225+ajapnyak!J225+avan!J225+arabkir!J225+kotayq!J225+gexarquniq!J225)</f>
        <v>0</v>
      </c>
      <c r="K225" s="2">
        <f>SUM(shirak!K225+syuniq!K225+tavush!K225+armavir!K225+aragacotn!K225+'kentron '!K225+ararat!K225+lori!K225+erebuni!K225+shengavit!K225+malatia!K225+ajapnyak!K225+avan!K225+arabkir!K225+kotayq!K225+gexarquniq!K225)</f>
        <v>0</v>
      </c>
      <c r="L225" s="2">
        <f>SUM(shirak!L225+syuniq!L225+tavush!L225+armavir!L225+aragacotn!L225+'kentron '!L225+ararat!L225+lori!L225+erebuni!L225+shengavit!L225+malatia!L225+ajapnyak!L225+avan!L225+arabkir!L225+kotayq!L225+gexarquniq!L225)</f>
        <v>0</v>
      </c>
      <c r="M225" s="2">
        <f>SUM(shirak!M225+syuniq!M225+tavush!M225+armavir!M225+aragacotn!M225+'kentron '!M225+ararat!M225+lori!M225+erebuni!M225+shengavit!M225+malatia!M225+ajapnyak!M225+avan!M225+arabkir!M225+kotayq!M225+gexarquniq!M225)</f>
        <v>0</v>
      </c>
      <c r="N225" s="2">
        <f>SUM(shirak!N225+syuniq!N225+tavush!N225+armavir!N225+aragacotn!N225+'kentron '!N225+ararat!N225+lori!N225+erebuni!N225+shengavit!N225+malatia!N225+ajapnyak!N225+avan!N225+arabkir!N225+kotayq!N225+gexarquniq!N225)</f>
        <v>0</v>
      </c>
      <c r="O225" s="2">
        <f>SUM(shirak!O225+syuniq!O225+tavush!O225+armavir!O225+aragacotn!O225+'kentron '!O225+ararat!O225+lori!O225+erebuni!O225+shengavit!O225+malatia!O225+ajapnyak!O225+avan!O225+arabkir!O225+kotayq!O225+gexarquniq!O225)</f>
        <v>0</v>
      </c>
      <c r="P225" s="2">
        <f>SUM(shirak!P225+syuniq!P225+tavush!P225+armavir!P225+aragacotn!P225+'kentron '!P225+ararat!P225+lori!P225+erebuni!P225+shengavit!P225+malatia!P225+ajapnyak!P225+avan!P225+arabkir!P225+kotayq!P225+gexarquniq!P225)</f>
        <v>0</v>
      </c>
    </row>
    <row r="226" spans="2:16" ht="33.75" customHeight="1" x14ac:dyDescent="0.2">
      <c r="B226" s="32" t="s">
        <v>246</v>
      </c>
      <c r="C226" s="113" t="s">
        <v>40</v>
      </c>
      <c r="D226" s="114"/>
      <c r="E226" s="25">
        <v>282</v>
      </c>
      <c r="F226" s="2">
        <f>SUM(shirak!F226+syuniq!F226+tavush!F226+armavir!F226+aragacotn!F226+'kentron '!F226+ararat!F226+lori!F226+erebuni!F226+shengavit!F226+malatia!F226+ajapnyak!F226+avan!F226+arabkir!F226+kotayq!F226+gexarquniq!F226)</f>
        <v>0</v>
      </c>
      <c r="G226" s="2">
        <f>SUM(shirak!G226+syuniq!G226+tavush!G226+armavir!G226+aragacotn!G226+'kentron '!G226+ararat!G226+lori!G226+erebuni!G226+shengavit!G226+malatia!G226+ajapnyak!G226+avan!G226+arabkir!G226+kotayq!G226+gexarquniq!G226)</f>
        <v>0</v>
      </c>
      <c r="H226" s="2">
        <f>SUM(shirak!H226+syuniq!H226+tavush!H226+armavir!H226+aragacotn!H226+'kentron '!H226+ararat!H226+lori!H226+erebuni!H226+shengavit!H226+malatia!H226+ajapnyak!H226+avan!H226+arabkir!H226+kotayq!H226+gexarquniq!H226)</f>
        <v>0</v>
      </c>
      <c r="I226" s="2">
        <f>SUM(shirak!I226+syuniq!I226+tavush!I226+armavir!I226+aragacotn!I226+'kentron '!I226+ararat!I226+lori!I226+erebuni!I226+shengavit!I226+malatia!I226+ajapnyak!I226+avan!I226+arabkir!I226+kotayq!I226+gexarquniq!I226)</f>
        <v>0</v>
      </c>
      <c r="J226" s="2">
        <f>SUM(shirak!J226+syuniq!J226+tavush!J226+armavir!J226+aragacotn!J226+'kentron '!J226+ararat!J226+lori!J226+erebuni!J226+shengavit!J226+malatia!J226+ajapnyak!J226+avan!J226+arabkir!J226+kotayq!J226+gexarquniq!J226)</f>
        <v>0</v>
      </c>
      <c r="K226" s="2">
        <f>SUM(shirak!K226+syuniq!K226+tavush!K226+armavir!K226+aragacotn!K226+'kentron '!K226+ararat!K226+lori!K226+erebuni!K226+shengavit!K226+malatia!K226+ajapnyak!K226+avan!K226+arabkir!K226+kotayq!K226+gexarquniq!K226)</f>
        <v>0</v>
      </c>
      <c r="L226" s="2">
        <f>SUM(shirak!L226+syuniq!L226+tavush!L226+armavir!L226+aragacotn!L226+'kentron '!L226+ararat!L226+lori!L226+erebuni!L226+shengavit!L226+malatia!L226+ajapnyak!L226+avan!L226+arabkir!L226+kotayq!L226+gexarquniq!L226)</f>
        <v>0</v>
      </c>
      <c r="M226" s="2">
        <f>SUM(shirak!M226+syuniq!M226+tavush!M226+armavir!M226+aragacotn!M226+'kentron '!M226+ararat!M226+lori!M226+erebuni!M226+shengavit!M226+malatia!M226+ajapnyak!M226+avan!M226+arabkir!M226+kotayq!M226+gexarquniq!M226)</f>
        <v>0</v>
      </c>
      <c r="N226" s="2">
        <f>SUM(shirak!N226+syuniq!N226+tavush!N226+armavir!N226+aragacotn!N226+'kentron '!N226+ararat!N226+lori!N226+erebuni!N226+shengavit!N226+malatia!N226+ajapnyak!N226+avan!N226+arabkir!N226+kotayq!N226+gexarquniq!N226)</f>
        <v>0</v>
      </c>
      <c r="O226" s="2">
        <f>SUM(shirak!O226+syuniq!O226+tavush!O226+armavir!O226+aragacotn!O226+'kentron '!O226+ararat!O226+lori!O226+erebuni!O226+shengavit!O226+malatia!O226+ajapnyak!O226+avan!O226+arabkir!O226+kotayq!O226+gexarquniq!O226)</f>
        <v>0</v>
      </c>
      <c r="P226" s="2">
        <f>SUM(shirak!P226+syuniq!P226+tavush!P226+armavir!P226+aragacotn!P226+'kentron '!P226+ararat!P226+lori!P226+erebuni!P226+shengavit!P226+malatia!P226+ajapnyak!P226+avan!P226+arabkir!P226+kotayq!P226+gexarquniq!P226)</f>
        <v>0</v>
      </c>
    </row>
    <row r="227" spans="2:16" ht="33.75" customHeight="1" x14ac:dyDescent="0.2">
      <c r="B227" s="32" t="s">
        <v>247</v>
      </c>
      <c r="C227" s="130" t="s">
        <v>551</v>
      </c>
      <c r="D227" s="130"/>
      <c r="E227" s="23">
        <v>283</v>
      </c>
      <c r="F227" s="2">
        <f>SUM(shirak!F227+syuniq!F227+tavush!F227+armavir!F227+aragacotn!F227+'kentron '!F227+ararat!F227+lori!F227+erebuni!F227+shengavit!F227+malatia!F227+ajapnyak!F227+avan!F227+arabkir!F227+kotayq!F227+gexarquniq!F227)</f>
        <v>0</v>
      </c>
      <c r="G227" s="2">
        <f>SUM(shirak!G227+syuniq!G227+tavush!G227+armavir!G227+aragacotn!G227+'kentron '!G227+ararat!G227+lori!G227+erebuni!G227+shengavit!G227+malatia!G227+ajapnyak!G227+avan!G227+arabkir!G227+kotayq!G227+gexarquniq!G227)</f>
        <v>0</v>
      </c>
      <c r="H227" s="2">
        <f>SUM(shirak!H227+syuniq!H227+tavush!H227+armavir!H227+aragacotn!H227+'kentron '!H227+ararat!H227+lori!H227+erebuni!H227+shengavit!H227+malatia!H227+ajapnyak!H227+avan!H227+arabkir!H227+kotayq!H227+gexarquniq!H227)</f>
        <v>0</v>
      </c>
      <c r="I227" s="2">
        <f>SUM(shirak!I227+syuniq!I227+tavush!I227+armavir!I227+aragacotn!I227+'kentron '!I227+ararat!I227+lori!I227+erebuni!I227+shengavit!I227+malatia!I227+ajapnyak!I227+avan!I227+arabkir!I227+kotayq!I227+gexarquniq!I227)</f>
        <v>0</v>
      </c>
      <c r="J227" s="2">
        <f>SUM(shirak!J227+syuniq!J227+tavush!J227+armavir!J227+aragacotn!J227+'kentron '!J227+ararat!J227+lori!J227+erebuni!J227+shengavit!J227+malatia!J227+ajapnyak!J227+avan!J227+arabkir!J227+kotayq!J227+gexarquniq!J227)</f>
        <v>0</v>
      </c>
      <c r="K227" s="2">
        <f>SUM(shirak!K227+syuniq!K227+tavush!K227+armavir!K227+aragacotn!K227+'kentron '!K227+ararat!K227+lori!K227+erebuni!K227+shengavit!K227+malatia!K227+ajapnyak!K227+avan!K227+arabkir!K227+kotayq!K227+gexarquniq!K227)</f>
        <v>0</v>
      </c>
      <c r="L227" s="2">
        <f>SUM(shirak!L227+syuniq!L227+tavush!L227+armavir!L227+aragacotn!L227+'kentron '!L227+ararat!L227+lori!L227+erebuni!L227+shengavit!L227+malatia!L227+ajapnyak!L227+avan!L227+arabkir!L227+kotayq!L227+gexarquniq!L227)</f>
        <v>0</v>
      </c>
      <c r="M227" s="2">
        <f>SUM(shirak!M227+syuniq!M227+tavush!M227+armavir!M227+aragacotn!M227+'kentron '!M227+ararat!M227+lori!M227+erebuni!M227+shengavit!M227+malatia!M227+ajapnyak!M227+avan!M227+arabkir!M227+kotayq!M227+gexarquniq!M227)</f>
        <v>0</v>
      </c>
      <c r="N227" s="2">
        <f>SUM(shirak!N227+syuniq!N227+tavush!N227+armavir!N227+aragacotn!N227+'kentron '!N227+ararat!N227+lori!N227+erebuni!N227+shengavit!N227+malatia!N227+ajapnyak!N227+avan!N227+arabkir!N227+kotayq!N227+gexarquniq!N227)</f>
        <v>0</v>
      </c>
      <c r="O227" s="2">
        <f>SUM(shirak!O227+syuniq!O227+tavush!O227+armavir!O227+aragacotn!O227+'kentron '!O227+ararat!O227+lori!O227+erebuni!O227+shengavit!O227+malatia!O227+ajapnyak!O227+avan!O227+arabkir!O227+kotayq!O227+gexarquniq!O227)</f>
        <v>0</v>
      </c>
      <c r="P227" s="2">
        <f>SUM(shirak!P227+syuniq!P227+tavush!P227+armavir!P227+aragacotn!P227+'kentron '!P227+ararat!P227+lori!P227+erebuni!P227+shengavit!P227+malatia!P227+ajapnyak!P227+avan!P227+arabkir!P227+kotayq!P227+gexarquniq!P227)</f>
        <v>0</v>
      </c>
    </row>
    <row r="228" spans="2:16" ht="33.75" customHeight="1" x14ac:dyDescent="0.2">
      <c r="B228" s="32" t="s">
        <v>248</v>
      </c>
      <c r="C228" s="113" t="s">
        <v>41</v>
      </c>
      <c r="D228" s="114"/>
      <c r="E228" s="23">
        <v>284</v>
      </c>
      <c r="F228" s="2">
        <f>SUM(shirak!F228+syuniq!F228+tavush!F228+armavir!F228+aragacotn!F228+'kentron '!F228+ararat!F228+lori!F228+erebuni!F228+shengavit!F228+malatia!F228+ajapnyak!F228+avan!F228+arabkir!F228+kotayq!F228+gexarquniq!F228)</f>
        <v>0</v>
      </c>
      <c r="G228" s="2">
        <f>SUM(shirak!G228+syuniq!G228+tavush!G228+armavir!G228+aragacotn!G228+'kentron '!G228+ararat!G228+lori!G228+erebuni!G228+shengavit!G228+malatia!G228+ajapnyak!G228+avan!G228+arabkir!G228+kotayq!G228+gexarquniq!G228)</f>
        <v>0</v>
      </c>
      <c r="H228" s="2">
        <f>SUM(shirak!H228+syuniq!H228+tavush!H228+armavir!H228+aragacotn!H228+'kentron '!H228+ararat!H228+lori!H228+erebuni!H228+shengavit!H228+malatia!H228+ajapnyak!H228+avan!H228+arabkir!H228+kotayq!H228+gexarquniq!H228)</f>
        <v>0</v>
      </c>
      <c r="I228" s="2">
        <f>SUM(shirak!I228+syuniq!I228+tavush!I228+armavir!I228+aragacotn!I228+'kentron '!I228+ararat!I228+lori!I228+erebuni!I228+shengavit!I228+malatia!I228+ajapnyak!I228+avan!I228+arabkir!I228+kotayq!I228+gexarquniq!I228)</f>
        <v>0</v>
      </c>
      <c r="J228" s="2">
        <f>SUM(shirak!J228+syuniq!J228+tavush!J228+armavir!J228+aragacotn!J228+'kentron '!J228+ararat!J228+lori!J228+erebuni!J228+shengavit!J228+malatia!J228+ajapnyak!J228+avan!J228+arabkir!J228+kotayq!J228+gexarquniq!J228)</f>
        <v>0</v>
      </c>
      <c r="K228" s="2">
        <f>SUM(shirak!K228+syuniq!K228+tavush!K228+armavir!K228+aragacotn!K228+'kentron '!K228+ararat!K228+lori!K228+erebuni!K228+shengavit!K228+malatia!K228+ajapnyak!K228+avan!K228+arabkir!K228+kotayq!K228+gexarquniq!K228)</f>
        <v>0</v>
      </c>
      <c r="L228" s="2">
        <f>SUM(shirak!L228+syuniq!L228+tavush!L228+armavir!L228+aragacotn!L228+'kentron '!L228+ararat!L228+lori!L228+erebuni!L228+shengavit!L228+malatia!L228+ajapnyak!L228+avan!L228+arabkir!L228+kotayq!L228+gexarquniq!L228)</f>
        <v>0</v>
      </c>
      <c r="M228" s="2">
        <f>SUM(shirak!M228+syuniq!M228+tavush!M228+armavir!M228+aragacotn!M228+'kentron '!M228+ararat!M228+lori!M228+erebuni!M228+shengavit!M228+malatia!M228+ajapnyak!M228+avan!M228+arabkir!M228+kotayq!M228+gexarquniq!M228)</f>
        <v>0</v>
      </c>
      <c r="N228" s="2">
        <f>SUM(shirak!N228+syuniq!N228+tavush!N228+armavir!N228+aragacotn!N228+'kentron '!N228+ararat!N228+lori!N228+erebuni!N228+shengavit!N228+malatia!N228+ajapnyak!N228+avan!N228+arabkir!N228+kotayq!N228+gexarquniq!N228)</f>
        <v>0</v>
      </c>
      <c r="O228" s="2">
        <f>SUM(shirak!O228+syuniq!O228+tavush!O228+armavir!O228+aragacotn!O228+'kentron '!O228+ararat!O228+lori!O228+erebuni!O228+shengavit!O228+malatia!O228+ajapnyak!O228+avan!O228+arabkir!O228+kotayq!O228+gexarquniq!O228)</f>
        <v>0</v>
      </c>
      <c r="P228" s="2">
        <f>SUM(shirak!P228+syuniq!P228+tavush!P228+armavir!P228+aragacotn!P228+'kentron '!P228+ararat!P228+lori!P228+erebuni!P228+shengavit!P228+malatia!P228+ajapnyak!P228+avan!P228+arabkir!P228+kotayq!P228+gexarquniq!P228)</f>
        <v>0</v>
      </c>
    </row>
    <row r="229" spans="2:16" ht="33.75" customHeight="1" x14ac:dyDescent="0.2">
      <c r="B229" s="32" t="s">
        <v>249</v>
      </c>
      <c r="C229" s="113" t="s">
        <v>529</v>
      </c>
      <c r="D229" s="114"/>
      <c r="E229" s="23">
        <v>285</v>
      </c>
      <c r="F229" s="2">
        <f>SUM(shirak!F229+syuniq!F229+tavush!F229+armavir!F229+aragacotn!F229+'kentron '!F229+ararat!F229+lori!F229+erebuni!F229+shengavit!F229+malatia!F229+ajapnyak!F229+avan!F229+arabkir!F229+kotayq!F229+gexarquniq!F229)</f>
        <v>0</v>
      </c>
      <c r="G229" s="2">
        <f>SUM(shirak!G229+syuniq!G229+tavush!G229+armavir!G229+aragacotn!G229+'kentron '!G229+ararat!G229+lori!G229+erebuni!G229+shengavit!G229+malatia!G229+ajapnyak!G229+avan!G229+arabkir!G229+kotayq!G229+gexarquniq!G229)</f>
        <v>0</v>
      </c>
      <c r="H229" s="2">
        <f>SUM(shirak!H229+syuniq!H229+tavush!H229+armavir!H229+aragacotn!H229+'kentron '!H229+ararat!H229+lori!H229+erebuni!H229+shengavit!H229+malatia!H229+ajapnyak!H229+avan!H229+arabkir!H229+kotayq!H229+gexarquniq!H229)</f>
        <v>0</v>
      </c>
      <c r="I229" s="2">
        <f>SUM(shirak!I229+syuniq!I229+tavush!I229+armavir!I229+aragacotn!I229+'kentron '!I229+ararat!I229+lori!I229+erebuni!I229+shengavit!I229+malatia!I229+ajapnyak!I229+avan!I229+arabkir!I229+kotayq!I229+gexarquniq!I229)</f>
        <v>0</v>
      </c>
      <c r="J229" s="2">
        <f>SUM(shirak!J229+syuniq!J229+tavush!J229+armavir!J229+aragacotn!J229+'kentron '!J229+ararat!J229+lori!J229+erebuni!J229+shengavit!J229+malatia!J229+ajapnyak!J229+avan!J229+arabkir!J229+kotayq!J229+gexarquniq!J229)</f>
        <v>0</v>
      </c>
      <c r="K229" s="2">
        <f>SUM(shirak!K229+syuniq!K229+tavush!K229+armavir!K229+aragacotn!K229+'kentron '!K229+ararat!K229+lori!K229+erebuni!K229+shengavit!K229+malatia!K229+ajapnyak!K229+avan!K229+arabkir!K229+kotayq!K229+gexarquniq!K229)</f>
        <v>0</v>
      </c>
      <c r="L229" s="2">
        <f>SUM(shirak!L229+syuniq!L229+tavush!L229+armavir!L229+aragacotn!L229+'kentron '!L229+ararat!L229+lori!L229+erebuni!L229+shengavit!L229+malatia!L229+ajapnyak!L229+avan!L229+arabkir!L229+kotayq!L229+gexarquniq!L229)</f>
        <v>0</v>
      </c>
      <c r="M229" s="2">
        <f>SUM(shirak!M229+syuniq!M229+tavush!M229+armavir!M229+aragacotn!M229+'kentron '!M229+ararat!M229+lori!M229+erebuni!M229+shengavit!M229+malatia!M229+ajapnyak!M229+avan!M229+arabkir!M229+kotayq!M229+gexarquniq!M229)</f>
        <v>0</v>
      </c>
      <c r="N229" s="2">
        <f>SUM(shirak!N229+syuniq!N229+tavush!N229+armavir!N229+aragacotn!N229+'kentron '!N229+ararat!N229+lori!N229+erebuni!N229+shengavit!N229+malatia!N229+ajapnyak!N229+avan!N229+arabkir!N229+kotayq!N229+gexarquniq!N229)</f>
        <v>0</v>
      </c>
      <c r="O229" s="2">
        <f>SUM(shirak!O229+syuniq!O229+tavush!O229+armavir!O229+aragacotn!O229+'kentron '!O229+ararat!O229+lori!O229+erebuni!O229+shengavit!O229+malatia!O229+ajapnyak!O229+avan!O229+arabkir!O229+kotayq!O229+gexarquniq!O229)</f>
        <v>0</v>
      </c>
      <c r="P229" s="2">
        <f>SUM(shirak!P229+syuniq!P229+tavush!P229+armavir!P229+aragacotn!P229+'kentron '!P229+ararat!P229+lori!P229+erebuni!P229+shengavit!P229+malatia!P229+ajapnyak!P229+avan!P229+arabkir!P229+kotayq!P229+gexarquniq!P229)</f>
        <v>0</v>
      </c>
    </row>
    <row r="230" spans="2:16" ht="33.75" customHeight="1" x14ac:dyDescent="0.2">
      <c r="B230" s="32" t="s">
        <v>250</v>
      </c>
      <c r="C230" s="113" t="s">
        <v>16</v>
      </c>
      <c r="D230" s="114"/>
      <c r="E230" s="23">
        <v>286</v>
      </c>
      <c r="F230" s="2">
        <f>SUM(shirak!F230+syuniq!F230+tavush!F230+armavir!F230+aragacotn!F230+'kentron '!F230+ararat!F230+lori!F230+erebuni!F230+shengavit!F230+malatia!F230+ajapnyak!F230+avan!F230+arabkir!F230+kotayq!F230+gexarquniq!F230)</f>
        <v>0</v>
      </c>
      <c r="G230" s="2">
        <f>SUM(shirak!G230+syuniq!G230+tavush!G230+armavir!G230+aragacotn!G230+'kentron '!G230+ararat!G230+lori!G230+erebuni!G230+shengavit!G230+malatia!G230+ajapnyak!G230+avan!G230+arabkir!G230+kotayq!G230+gexarquniq!G230)</f>
        <v>0</v>
      </c>
      <c r="H230" s="2">
        <f>SUM(shirak!H230+syuniq!H230+tavush!H230+armavir!H230+aragacotn!H230+'kentron '!H230+ararat!H230+lori!H230+erebuni!H230+shengavit!H230+malatia!H230+ajapnyak!H230+avan!H230+arabkir!H230+kotayq!H230+gexarquniq!H230)</f>
        <v>0</v>
      </c>
      <c r="I230" s="2">
        <f>SUM(shirak!I230+syuniq!I230+tavush!I230+armavir!I230+aragacotn!I230+'kentron '!I230+ararat!I230+lori!I230+erebuni!I230+shengavit!I230+malatia!I230+ajapnyak!I230+avan!I230+arabkir!I230+kotayq!I230+gexarquniq!I230)</f>
        <v>0</v>
      </c>
      <c r="J230" s="2">
        <f>SUM(shirak!J230+syuniq!J230+tavush!J230+armavir!J230+aragacotn!J230+'kentron '!J230+ararat!J230+lori!J230+erebuni!J230+shengavit!J230+malatia!J230+ajapnyak!J230+avan!J230+arabkir!J230+kotayq!J230+gexarquniq!J230)</f>
        <v>0</v>
      </c>
      <c r="K230" s="2">
        <f>SUM(shirak!K230+syuniq!K230+tavush!K230+armavir!K230+aragacotn!K230+'kentron '!K230+ararat!K230+lori!K230+erebuni!K230+shengavit!K230+malatia!K230+ajapnyak!K230+avan!K230+arabkir!K230+kotayq!K230+gexarquniq!K230)</f>
        <v>0</v>
      </c>
      <c r="L230" s="2">
        <f>SUM(shirak!L230+syuniq!L230+tavush!L230+armavir!L230+aragacotn!L230+'kentron '!L230+ararat!L230+lori!L230+erebuni!L230+shengavit!L230+malatia!L230+ajapnyak!L230+avan!L230+arabkir!L230+kotayq!L230+gexarquniq!L230)</f>
        <v>0</v>
      </c>
      <c r="M230" s="2">
        <f>SUM(shirak!M230+syuniq!M230+tavush!M230+armavir!M230+aragacotn!M230+'kentron '!M230+ararat!M230+lori!M230+erebuni!M230+shengavit!M230+malatia!M230+ajapnyak!M230+avan!M230+arabkir!M230+kotayq!M230+gexarquniq!M230)</f>
        <v>0</v>
      </c>
      <c r="N230" s="2">
        <f>SUM(shirak!N230+syuniq!N230+tavush!N230+armavir!N230+aragacotn!N230+'kentron '!N230+ararat!N230+lori!N230+erebuni!N230+shengavit!N230+malatia!N230+ajapnyak!N230+avan!N230+arabkir!N230+kotayq!N230+gexarquniq!N230)</f>
        <v>0</v>
      </c>
      <c r="O230" s="2">
        <f>SUM(shirak!O230+syuniq!O230+tavush!O230+armavir!O230+aragacotn!O230+'kentron '!O230+ararat!O230+lori!O230+erebuni!O230+shengavit!O230+malatia!O230+ajapnyak!O230+avan!O230+arabkir!O230+kotayq!O230+gexarquniq!O230)</f>
        <v>0</v>
      </c>
      <c r="P230" s="2">
        <f>SUM(shirak!P230+syuniq!P230+tavush!P230+armavir!P230+aragacotn!P230+'kentron '!P230+ararat!P230+lori!P230+erebuni!P230+shengavit!P230+malatia!P230+ajapnyak!P230+avan!P230+arabkir!P230+kotayq!P230+gexarquniq!P230)</f>
        <v>0</v>
      </c>
    </row>
    <row r="231" spans="2:16" ht="33.75" customHeight="1" x14ac:dyDescent="0.2">
      <c r="B231" s="32" t="s">
        <v>251</v>
      </c>
      <c r="C231" s="113" t="s">
        <v>42</v>
      </c>
      <c r="D231" s="114"/>
      <c r="E231" s="23">
        <v>287</v>
      </c>
      <c r="F231" s="2">
        <f>SUM(shirak!F231+syuniq!F231+tavush!F231+armavir!F231+aragacotn!F231+'kentron '!F231+ararat!F231+lori!F231+erebuni!F231+shengavit!F231+malatia!F231+ajapnyak!F231+avan!F231+arabkir!F231+kotayq!F231+gexarquniq!F231)</f>
        <v>0</v>
      </c>
      <c r="G231" s="2">
        <f>SUM(shirak!G231+syuniq!G231+tavush!G231+armavir!G231+aragacotn!G231+'kentron '!G231+ararat!G231+lori!G231+erebuni!G231+shengavit!G231+malatia!G231+ajapnyak!G231+avan!G231+arabkir!G231+kotayq!G231+gexarquniq!G231)</f>
        <v>0</v>
      </c>
      <c r="H231" s="2">
        <f>SUM(shirak!H231+syuniq!H231+tavush!H231+armavir!H231+aragacotn!H231+'kentron '!H231+ararat!H231+lori!H231+erebuni!H231+shengavit!H231+malatia!H231+ajapnyak!H231+avan!H231+arabkir!H231+kotayq!H231+gexarquniq!H231)</f>
        <v>0</v>
      </c>
      <c r="I231" s="2">
        <f>SUM(shirak!I231+syuniq!I231+tavush!I231+armavir!I231+aragacotn!I231+'kentron '!I231+ararat!I231+lori!I231+erebuni!I231+shengavit!I231+malatia!I231+ajapnyak!I231+avan!I231+arabkir!I231+kotayq!I231+gexarquniq!I231)</f>
        <v>0</v>
      </c>
      <c r="J231" s="2">
        <f>SUM(shirak!J231+syuniq!J231+tavush!J231+armavir!J231+aragacotn!J231+'kentron '!J231+ararat!J231+lori!J231+erebuni!J231+shengavit!J231+malatia!J231+ajapnyak!J231+avan!J231+arabkir!J231+kotayq!J231+gexarquniq!J231)</f>
        <v>0</v>
      </c>
      <c r="K231" s="2">
        <f>SUM(shirak!K231+syuniq!K231+tavush!K231+armavir!K231+aragacotn!K231+'kentron '!K231+ararat!K231+lori!K231+erebuni!K231+shengavit!K231+malatia!K231+ajapnyak!K231+avan!K231+arabkir!K231+kotayq!K231+gexarquniq!K231)</f>
        <v>0</v>
      </c>
      <c r="L231" s="2">
        <f>SUM(shirak!L231+syuniq!L231+tavush!L231+armavir!L231+aragacotn!L231+'kentron '!L231+ararat!L231+lori!L231+erebuni!L231+shengavit!L231+malatia!L231+ajapnyak!L231+avan!L231+arabkir!L231+kotayq!L231+gexarquniq!L231)</f>
        <v>0</v>
      </c>
      <c r="M231" s="2">
        <f>SUM(shirak!M231+syuniq!M231+tavush!M231+armavir!M231+aragacotn!M231+'kentron '!M231+ararat!M231+lori!M231+erebuni!M231+shengavit!M231+malatia!M231+ajapnyak!M231+avan!M231+arabkir!M231+kotayq!M231+gexarquniq!M231)</f>
        <v>0</v>
      </c>
      <c r="N231" s="2">
        <f>SUM(shirak!N231+syuniq!N231+tavush!N231+armavir!N231+aragacotn!N231+'kentron '!N231+ararat!N231+lori!N231+erebuni!N231+shengavit!N231+malatia!N231+ajapnyak!N231+avan!N231+arabkir!N231+kotayq!N231+gexarquniq!N231)</f>
        <v>0</v>
      </c>
      <c r="O231" s="2">
        <f>SUM(shirak!O231+syuniq!O231+tavush!O231+armavir!O231+aragacotn!O231+'kentron '!O231+ararat!O231+lori!O231+erebuni!O231+shengavit!O231+malatia!O231+ajapnyak!O231+avan!O231+arabkir!O231+kotayq!O231+gexarquniq!O231)</f>
        <v>0</v>
      </c>
      <c r="P231" s="2">
        <f>SUM(shirak!P231+syuniq!P231+tavush!P231+armavir!P231+aragacotn!P231+'kentron '!P231+ararat!P231+lori!P231+erebuni!P231+shengavit!P231+malatia!P231+ajapnyak!P231+avan!P231+arabkir!P231+kotayq!P231+gexarquniq!P231)</f>
        <v>0</v>
      </c>
    </row>
    <row r="232" spans="2:16" ht="33.75" customHeight="1" x14ac:dyDescent="0.2">
      <c r="B232" s="32" t="s">
        <v>252</v>
      </c>
      <c r="C232" s="113" t="s">
        <v>552</v>
      </c>
      <c r="D232" s="114"/>
      <c r="E232" s="23">
        <v>288</v>
      </c>
      <c r="F232" s="2">
        <f>SUM(shirak!F232+syuniq!F232+tavush!F232+armavir!F232+aragacotn!F232+'kentron '!F232+ararat!F232+lori!F232+erebuni!F232+shengavit!F232+malatia!F232+ajapnyak!F232+avan!F232+arabkir!F232+kotayq!F232+gexarquniq!F232)</f>
        <v>0</v>
      </c>
      <c r="G232" s="2">
        <f>SUM(shirak!G232+syuniq!G232+tavush!G232+armavir!G232+aragacotn!G232+'kentron '!G232+ararat!G232+lori!G232+erebuni!G232+shengavit!G232+malatia!G232+ajapnyak!G232+avan!G232+arabkir!G232+kotayq!G232+gexarquniq!G232)</f>
        <v>0</v>
      </c>
      <c r="H232" s="2">
        <f>SUM(shirak!H232+syuniq!H232+tavush!H232+armavir!H232+aragacotn!H232+'kentron '!H232+ararat!H232+lori!H232+erebuni!H232+shengavit!H232+malatia!H232+ajapnyak!H232+avan!H232+arabkir!H232+kotayq!H232+gexarquniq!H232)</f>
        <v>0</v>
      </c>
      <c r="I232" s="2">
        <f>SUM(shirak!I232+syuniq!I232+tavush!I232+armavir!I232+aragacotn!I232+'kentron '!I232+ararat!I232+lori!I232+erebuni!I232+shengavit!I232+malatia!I232+ajapnyak!I232+avan!I232+arabkir!I232+kotayq!I232+gexarquniq!I232)</f>
        <v>0</v>
      </c>
      <c r="J232" s="2">
        <f>SUM(shirak!J232+syuniq!J232+tavush!J232+armavir!J232+aragacotn!J232+'kentron '!J232+ararat!J232+lori!J232+erebuni!J232+shengavit!J232+malatia!J232+ajapnyak!J232+avan!J232+arabkir!J232+kotayq!J232+gexarquniq!J232)</f>
        <v>0</v>
      </c>
      <c r="K232" s="2">
        <f>SUM(shirak!K232+syuniq!K232+tavush!K232+armavir!K232+aragacotn!K232+'kentron '!K232+ararat!K232+lori!K232+erebuni!K232+shengavit!K232+malatia!K232+ajapnyak!K232+avan!K232+arabkir!K232+kotayq!K232+gexarquniq!K232)</f>
        <v>0</v>
      </c>
      <c r="L232" s="2">
        <f>SUM(shirak!L232+syuniq!L232+tavush!L232+armavir!L232+aragacotn!L232+'kentron '!L232+ararat!L232+lori!L232+erebuni!L232+shengavit!L232+malatia!L232+ajapnyak!L232+avan!L232+arabkir!L232+kotayq!L232+gexarquniq!L232)</f>
        <v>0</v>
      </c>
      <c r="M232" s="2">
        <f>SUM(shirak!M232+syuniq!M232+tavush!M232+armavir!M232+aragacotn!M232+'kentron '!M232+ararat!M232+lori!M232+erebuni!M232+shengavit!M232+malatia!M232+ajapnyak!M232+avan!M232+arabkir!M232+kotayq!M232+gexarquniq!M232)</f>
        <v>0</v>
      </c>
      <c r="N232" s="2">
        <f>SUM(shirak!N232+syuniq!N232+tavush!N232+armavir!N232+aragacotn!N232+'kentron '!N232+ararat!N232+lori!N232+erebuni!N232+shengavit!N232+malatia!N232+ajapnyak!N232+avan!N232+arabkir!N232+kotayq!N232+gexarquniq!N232)</f>
        <v>0</v>
      </c>
      <c r="O232" s="2">
        <f>SUM(shirak!O232+syuniq!O232+tavush!O232+armavir!O232+aragacotn!O232+'kentron '!O232+ararat!O232+lori!O232+erebuni!O232+shengavit!O232+malatia!O232+ajapnyak!O232+avan!O232+arabkir!O232+kotayq!O232+gexarquniq!O232)</f>
        <v>0</v>
      </c>
      <c r="P232" s="2">
        <f>SUM(shirak!P232+syuniq!P232+tavush!P232+armavir!P232+aragacotn!P232+'kentron '!P232+ararat!P232+lori!P232+erebuni!P232+shengavit!P232+malatia!P232+ajapnyak!P232+avan!P232+arabkir!P232+kotayq!P232+gexarquniq!P232)</f>
        <v>0</v>
      </c>
    </row>
    <row r="233" spans="2:16" ht="33.75" customHeight="1" x14ac:dyDescent="0.2">
      <c r="B233" s="32" t="s">
        <v>253</v>
      </c>
      <c r="C233" s="113" t="s">
        <v>17</v>
      </c>
      <c r="D233" s="114"/>
      <c r="E233" s="23">
        <v>289</v>
      </c>
      <c r="F233" s="2">
        <f>SUM(shirak!F233+syuniq!F233+tavush!F233+armavir!F233+aragacotn!F233+'kentron '!F233+ararat!F233+lori!F233+erebuni!F233+shengavit!F233+malatia!F233+ajapnyak!F233+avan!F233+arabkir!F233+kotayq!F233+gexarquniq!F233)</f>
        <v>0</v>
      </c>
      <c r="G233" s="2">
        <f>SUM(shirak!G233+syuniq!G233+tavush!G233+armavir!G233+aragacotn!G233+'kentron '!G233+ararat!G233+lori!G233+erebuni!G233+shengavit!G233+malatia!G233+ajapnyak!G233+avan!G233+arabkir!G233+kotayq!G233+gexarquniq!G233)</f>
        <v>0</v>
      </c>
      <c r="H233" s="2">
        <f>SUM(shirak!H233+syuniq!H233+tavush!H233+armavir!H233+aragacotn!H233+'kentron '!H233+ararat!H233+lori!H233+erebuni!H233+shengavit!H233+malatia!H233+ajapnyak!H233+avan!H233+arabkir!H233+kotayq!H233+gexarquniq!H233)</f>
        <v>0</v>
      </c>
      <c r="I233" s="2">
        <f>SUM(shirak!I233+syuniq!I233+tavush!I233+armavir!I233+aragacotn!I233+'kentron '!I233+ararat!I233+lori!I233+erebuni!I233+shengavit!I233+malatia!I233+ajapnyak!I233+avan!I233+arabkir!I233+kotayq!I233+gexarquniq!I233)</f>
        <v>0</v>
      </c>
      <c r="J233" s="2">
        <f>SUM(shirak!J233+syuniq!J233+tavush!J233+armavir!J233+aragacotn!J233+'kentron '!J233+ararat!J233+lori!J233+erebuni!J233+shengavit!J233+malatia!J233+ajapnyak!J233+avan!J233+arabkir!J233+kotayq!J233+gexarquniq!J233)</f>
        <v>0</v>
      </c>
      <c r="K233" s="2">
        <f>SUM(shirak!K233+syuniq!K233+tavush!K233+armavir!K233+aragacotn!K233+'kentron '!K233+ararat!K233+lori!K233+erebuni!K233+shengavit!K233+malatia!K233+ajapnyak!K233+avan!K233+arabkir!K233+kotayq!K233+gexarquniq!K233)</f>
        <v>0</v>
      </c>
      <c r="L233" s="2">
        <f>SUM(shirak!L233+syuniq!L233+tavush!L233+armavir!L233+aragacotn!L233+'kentron '!L233+ararat!L233+lori!L233+erebuni!L233+shengavit!L233+malatia!L233+ajapnyak!L233+avan!L233+arabkir!L233+kotayq!L233+gexarquniq!L233)</f>
        <v>0</v>
      </c>
      <c r="M233" s="2">
        <f>SUM(shirak!M233+syuniq!M233+tavush!M233+armavir!M233+aragacotn!M233+'kentron '!M233+ararat!M233+lori!M233+erebuni!M233+shengavit!M233+malatia!M233+ajapnyak!M233+avan!M233+arabkir!M233+kotayq!M233+gexarquniq!M233)</f>
        <v>0</v>
      </c>
      <c r="N233" s="2">
        <f>SUM(shirak!N233+syuniq!N233+tavush!N233+armavir!N233+aragacotn!N233+'kentron '!N233+ararat!N233+lori!N233+erebuni!N233+shengavit!N233+malatia!N233+ajapnyak!N233+avan!N233+arabkir!N233+kotayq!N233+gexarquniq!N233)</f>
        <v>0</v>
      </c>
      <c r="O233" s="2">
        <f>SUM(shirak!O233+syuniq!O233+tavush!O233+armavir!O233+aragacotn!O233+'kentron '!O233+ararat!O233+lori!O233+erebuni!O233+shengavit!O233+malatia!O233+ajapnyak!O233+avan!O233+arabkir!O233+kotayq!O233+gexarquniq!O233)</f>
        <v>0</v>
      </c>
      <c r="P233" s="2">
        <f>SUM(shirak!P233+syuniq!P233+tavush!P233+armavir!P233+aragacotn!P233+'kentron '!P233+ararat!P233+lori!P233+erebuni!P233+shengavit!P233+malatia!P233+ajapnyak!P233+avan!P233+arabkir!P233+kotayq!P233+gexarquniq!P233)</f>
        <v>0</v>
      </c>
    </row>
    <row r="234" spans="2:16" ht="33.75" customHeight="1" x14ac:dyDescent="0.2">
      <c r="B234" s="32" t="s">
        <v>254</v>
      </c>
      <c r="C234" s="113" t="s">
        <v>43</v>
      </c>
      <c r="D234" s="114"/>
      <c r="E234" s="23">
        <v>290</v>
      </c>
      <c r="F234" s="2">
        <f>SUM(shirak!F234+syuniq!F234+tavush!F234+armavir!F234+aragacotn!F234+'kentron '!F234+ararat!F234+lori!F234+erebuni!F234+shengavit!F234+malatia!F234+ajapnyak!F234+avan!F234+arabkir!F234+kotayq!F234+gexarquniq!F234)</f>
        <v>0</v>
      </c>
      <c r="G234" s="2">
        <f>SUM(shirak!G234+syuniq!G234+tavush!G234+armavir!G234+aragacotn!G234+'kentron '!G234+ararat!G234+lori!G234+erebuni!G234+shengavit!G234+malatia!G234+ajapnyak!G234+avan!G234+arabkir!G234+kotayq!G234+gexarquniq!G234)</f>
        <v>0</v>
      </c>
      <c r="H234" s="2">
        <f>SUM(shirak!H234+syuniq!H234+tavush!H234+armavir!H234+aragacotn!H234+'kentron '!H234+ararat!H234+lori!H234+erebuni!H234+shengavit!H234+malatia!H234+ajapnyak!H234+avan!H234+arabkir!H234+kotayq!H234+gexarquniq!H234)</f>
        <v>0</v>
      </c>
      <c r="I234" s="2">
        <f>SUM(shirak!I234+syuniq!I234+tavush!I234+armavir!I234+aragacotn!I234+'kentron '!I234+ararat!I234+lori!I234+erebuni!I234+shengavit!I234+malatia!I234+ajapnyak!I234+avan!I234+arabkir!I234+kotayq!I234+gexarquniq!I234)</f>
        <v>0</v>
      </c>
      <c r="J234" s="2">
        <f>SUM(shirak!J234+syuniq!J234+tavush!J234+armavir!J234+aragacotn!J234+'kentron '!J234+ararat!J234+lori!J234+erebuni!J234+shengavit!J234+malatia!J234+ajapnyak!J234+avan!J234+arabkir!J234+kotayq!J234+gexarquniq!J234)</f>
        <v>0</v>
      </c>
      <c r="K234" s="2">
        <f>SUM(shirak!K234+syuniq!K234+tavush!K234+armavir!K234+aragacotn!K234+'kentron '!K234+ararat!K234+lori!K234+erebuni!K234+shengavit!K234+malatia!K234+ajapnyak!K234+avan!K234+arabkir!K234+kotayq!K234+gexarquniq!K234)</f>
        <v>0</v>
      </c>
      <c r="L234" s="2">
        <f>SUM(shirak!L234+syuniq!L234+tavush!L234+armavir!L234+aragacotn!L234+'kentron '!L234+ararat!L234+lori!L234+erebuni!L234+shengavit!L234+malatia!L234+ajapnyak!L234+avan!L234+arabkir!L234+kotayq!L234+gexarquniq!L234)</f>
        <v>0</v>
      </c>
      <c r="M234" s="2">
        <f>SUM(shirak!M234+syuniq!M234+tavush!M234+armavir!M234+aragacotn!M234+'kentron '!M234+ararat!M234+lori!M234+erebuni!M234+shengavit!M234+malatia!M234+ajapnyak!M234+avan!M234+arabkir!M234+kotayq!M234+gexarquniq!M234)</f>
        <v>0</v>
      </c>
      <c r="N234" s="2">
        <f>SUM(shirak!N234+syuniq!N234+tavush!N234+armavir!N234+aragacotn!N234+'kentron '!N234+ararat!N234+lori!N234+erebuni!N234+shengavit!N234+malatia!N234+ajapnyak!N234+avan!N234+arabkir!N234+kotayq!N234+gexarquniq!N234)</f>
        <v>0</v>
      </c>
      <c r="O234" s="2">
        <f>SUM(shirak!O234+syuniq!O234+tavush!O234+armavir!O234+aragacotn!O234+'kentron '!O234+ararat!O234+lori!O234+erebuni!O234+shengavit!O234+malatia!O234+ajapnyak!O234+avan!O234+arabkir!O234+kotayq!O234+gexarquniq!O234)</f>
        <v>0</v>
      </c>
      <c r="P234" s="2">
        <f>SUM(shirak!P234+syuniq!P234+tavush!P234+armavir!P234+aragacotn!P234+'kentron '!P234+ararat!P234+lori!P234+erebuni!P234+shengavit!P234+malatia!P234+ajapnyak!P234+avan!P234+arabkir!P234+kotayq!P234+gexarquniq!P234)</f>
        <v>0</v>
      </c>
    </row>
    <row r="235" spans="2:16" ht="33.75" customHeight="1" x14ac:dyDescent="0.2">
      <c r="B235" s="32" t="s">
        <v>255</v>
      </c>
      <c r="C235" s="113" t="s">
        <v>530</v>
      </c>
      <c r="D235" s="114"/>
      <c r="E235" s="23">
        <v>291</v>
      </c>
      <c r="F235" s="2">
        <f>SUM(shirak!F235+syuniq!F235+tavush!F235+armavir!F235+aragacotn!F235+'kentron '!F235+ararat!F235+lori!F235+erebuni!F235+shengavit!F235+malatia!F235+ajapnyak!F235+avan!F235+arabkir!F235+kotayq!F235+gexarquniq!F235)</f>
        <v>0</v>
      </c>
      <c r="G235" s="2">
        <f>SUM(shirak!G235+syuniq!G235+tavush!G235+armavir!G235+aragacotn!G235+'kentron '!G235+ararat!G235+lori!G235+erebuni!G235+shengavit!G235+malatia!G235+ajapnyak!G235+avan!G235+arabkir!G235+kotayq!G235+gexarquniq!G235)</f>
        <v>0</v>
      </c>
      <c r="H235" s="2">
        <f>SUM(shirak!H235+syuniq!H235+tavush!H235+armavir!H235+aragacotn!H235+'kentron '!H235+ararat!H235+lori!H235+erebuni!H235+shengavit!H235+malatia!H235+ajapnyak!H235+avan!H235+arabkir!H235+kotayq!H235+gexarquniq!H235)</f>
        <v>0</v>
      </c>
      <c r="I235" s="2">
        <f>SUM(shirak!I235+syuniq!I235+tavush!I235+armavir!I235+aragacotn!I235+'kentron '!I235+ararat!I235+lori!I235+erebuni!I235+shengavit!I235+malatia!I235+ajapnyak!I235+avan!I235+arabkir!I235+kotayq!I235+gexarquniq!I235)</f>
        <v>0</v>
      </c>
      <c r="J235" s="2">
        <f>SUM(shirak!J235+syuniq!J235+tavush!J235+armavir!J235+aragacotn!J235+'kentron '!J235+ararat!J235+lori!J235+erebuni!J235+shengavit!J235+malatia!J235+ajapnyak!J235+avan!J235+arabkir!J235+kotayq!J235+gexarquniq!J235)</f>
        <v>0</v>
      </c>
      <c r="K235" s="2">
        <f>SUM(shirak!K235+syuniq!K235+tavush!K235+armavir!K235+aragacotn!K235+'kentron '!K235+ararat!K235+lori!K235+erebuni!K235+shengavit!K235+malatia!K235+ajapnyak!K235+avan!K235+arabkir!K235+kotayq!K235+gexarquniq!K235)</f>
        <v>0</v>
      </c>
      <c r="L235" s="2">
        <f>SUM(shirak!L235+syuniq!L235+tavush!L235+armavir!L235+aragacotn!L235+'kentron '!L235+ararat!L235+lori!L235+erebuni!L235+shengavit!L235+malatia!L235+ajapnyak!L235+avan!L235+arabkir!L235+kotayq!L235+gexarquniq!L235)</f>
        <v>0</v>
      </c>
      <c r="M235" s="2">
        <f>SUM(shirak!M235+syuniq!M235+tavush!M235+armavir!M235+aragacotn!M235+'kentron '!M235+ararat!M235+lori!M235+erebuni!M235+shengavit!M235+malatia!M235+ajapnyak!M235+avan!M235+arabkir!M235+kotayq!M235+gexarquniq!M235)</f>
        <v>0</v>
      </c>
      <c r="N235" s="2">
        <f>SUM(shirak!N235+syuniq!N235+tavush!N235+armavir!N235+aragacotn!N235+'kentron '!N235+ararat!N235+lori!N235+erebuni!N235+shengavit!N235+malatia!N235+ajapnyak!N235+avan!N235+arabkir!N235+kotayq!N235+gexarquniq!N235)</f>
        <v>0</v>
      </c>
      <c r="O235" s="2">
        <f>SUM(shirak!O235+syuniq!O235+tavush!O235+armavir!O235+aragacotn!O235+'kentron '!O235+ararat!O235+lori!O235+erebuni!O235+shengavit!O235+malatia!O235+ajapnyak!O235+avan!O235+arabkir!O235+kotayq!O235+gexarquniq!O235)</f>
        <v>0</v>
      </c>
      <c r="P235" s="2">
        <f>SUM(shirak!P235+syuniq!P235+tavush!P235+armavir!P235+aragacotn!P235+'kentron '!P235+ararat!P235+lori!P235+erebuni!P235+shengavit!P235+malatia!P235+ajapnyak!P235+avan!P235+arabkir!P235+kotayq!P235+gexarquniq!P235)</f>
        <v>0</v>
      </c>
    </row>
    <row r="236" spans="2:16" ht="33.75" customHeight="1" x14ac:dyDescent="0.2">
      <c r="B236" s="32" t="s">
        <v>256</v>
      </c>
      <c r="C236" s="113" t="s">
        <v>44</v>
      </c>
      <c r="D236" s="114"/>
      <c r="E236" s="23">
        <v>292</v>
      </c>
      <c r="F236" s="2">
        <f>SUM(shirak!F236+syuniq!F236+tavush!F236+armavir!F236+aragacotn!F236+'kentron '!F236+ararat!F236+lori!F236+erebuni!F236+shengavit!F236+malatia!F236+ajapnyak!F236+avan!F236+arabkir!F236+kotayq!F236+gexarquniq!F236)</f>
        <v>1</v>
      </c>
      <c r="G236" s="2">
        <f>SUM(shirak!G236+syuniq!G236+tavush!G236+armavir!G236+aragacotn!G236+'kentron '!G236+ararat!G236+lori!G236+erebuni!G236+shengavit!G236+malatia!G236+ajapnyak!G236+avan!G236+arabkir!G236+kotayq!G236+gexarquniq!G236)</f>
        <v>2</v>
      </c>
      <c r="H236" s="2">
        <f>SUM(shirak!H236+syuniq!H236+tavush!H236+armavir!H236+aragacotn!H236+'kentron '!H236+ararat!H236+lori!H236+erebuni!H236+shengavit!H236+malatia!H236+ajapnyak!H236+avan!H236+arabkir!H236+kotayq!H236+gexarquniq!H236)</f>
        <v>3</v>
      </c>
      <c r="I236" s="2">
        <f>SUM(shirak!I236+syuniq!I236+tavush!I236+armavir!I236+aragacotn!I236+'kentron '!I236+ararat!I236+lori!I236+erebuni!I236+shengavit!I236+malatia!I236+ajapnyak!I236+avan!I236+arabkir!I236+kotayq!I236+gexarquniq!I236)</f>
        <v>0</v>
      </c>
      <c r="J236" s="2">
        <f>SUM(shirak!J236+syuniq!J236+tavush!J236+armavir!J236+aragacotn!J236+'kentron '!J236+ararat!J236+lori!J236+erebuni!J236+shengavit!J236+malatia!J236+ajapnyak!J236+avan!J236+arabkir!J236+kotayq!J236+gexarquniq!J236)</f>
        <v>0</v>
      </c>
      <c r="K236" s="2">
        <f>SUM(shirak!K236+syuniq!K236+tavush!K236+armavir!K236+aragacotn!K236+'kentron '!K236+ararat!K236+lori!K236+erebuni!K236+shengavit!K236+malatia!K236+ajapnyak!K236+avan!K236+arabkir!K236+kotayq!K236+gexarquniq!K236)</f>
        <v>3</v>
      </c>
      <c r="L236" s="2">
        <f>SUM(shirak!L236+syuniq!L236+tavush!L236+armavir!L236+aragacotn!L236+'kentron '!L236+ararat!L236+lori!L236+erebuni!L236+shengavit!L236+malatia!L236+ajapnyak!L236+avan!L236+arabkir!L236+kotayq!L236+gexarquniq!L236)</f>
        <v>2</v>
      </c>
      <c r="M236" s="2">
        <f>SUM(shirak!M236+syuniq!M236+tavush!M236+armavir!M236+aragacotn!M236+'kentron '!M236+ararat!M236+lori!M236+erebuni!M236+shengavit!M236+malatia!M236+ajapnyak!M236+avan!M236+arabkir!M236+kotayq!M236+gexarquniq!M236)</f>
        <v>1</v>
      </c>
      <c r="N236" s="2">
        <f>SUM(shirak!N236+syuniq!N236+tavush!N236+armavir!N236+aragacotn!N236+'kentron '!N236+ararat!N236+lori!N236+erebuni!N236+shengavit!N236+malatia!N236+ajapnyak!N236+avan!N236+arabkir!N236+kotayq!N236+gexarquniq!N236)</f>
        <v>0</v>
      </c>
      <c r="O236" s="2">
        <f>SUM(shirak!O236+syuniq!O236+tavush!O236+armavir!O236+aragacotn!O236+'kentron '!O236+ararat!O236+lori!O236+erebuni!O236+shengavit!O236+malatia!O236+ajapnyak!O236+avan!O236+arabkir!O236+kotayq!O236+gexarquniq!O236)</f>
        <v>0</v>
      </c>
      <c r="P236" s="2">
        <f>SUM(shirak!P236+syuniq!P236+tavush!P236+armavir!P236+aragacotn!P236+'kentron '!P236+ararat!P236+lori!P236+erebuni!P236+shengavit!P236+malatia!P236+ajapnyak!P236+avan!P236+arabkir!P236+kotayq!P236+gexarquniq!P236)</f>
        <v>0</v>
      </c>
    </row>
    <row r="237" spans="2:16" ht="33.75" customHeight="1" x14ac:dyDescent="0.2">
      <c r="B237" s="32" t="s">
        <v>257</v>
      </c>
      <c r="C237" s="113" t="s">
        <v>45</v>
      </c>
      <c r="D237" s="114"/>
      <c r="E237" s="23">
        <v>293</v>
      </c>
      <c r="F237" s="2">
        <f>SUM(shirak!F237+syuniq!F237+tavush!F237+armavir!F237+aragacotn!F237+'kentron '!F237+ararat!F237+lori!F237+erebuni!F237+shengavit!F237+malatia!F237+ajapnyak!F237+avan!F237+arabkir!F237+kotayq!F237+gexarquniq!F237)</f>
        <v>0</v>
      </c>
      <c r="G237" s="2">
        <f>SUM(shirak!G237+syuniq!G237+tavush!G237+armavir!G237+aragacotn!G237+'kentron '!G237+ararat!G237+lori!G237+erebuni!G237+shengavit!G237+malatia!G237+ajapnyak!G237+avan!G237+arabkir!G237+kotayq!G237+gexarquniq!G237)</f>
        <v>0</v>
      </c>
      <c r="H237" s="2">
        <f>SUM(shirak!H237+syuniq!H237+tavush!H237+armavir!H237+aragacotn!H237+'kentron '!H237+ararat!H237+lori!H237+erebuni!H237+shengavit!H237+malatia!H237+ajapnyak!H237+avan!H237+arabkir!H237+kotayq!H237+gexarquniq!H237)</f>
        <v>0</v>
      </c>
      <c r="I237" s="2">
        <f>SUM(shirak!I237+syuniq!I237+tavush!I237+armavir!I237+aragacotn!I237+'kentron '!I237+ararat!I237+lori!I237+erebuni!I237+shengavit!I237+malatia!I237+ajapnyak!I237+avan!I237+arabkir!I237+kotayq!I237+gexarquniq!I237)</f>
        <v>0</v>
      </c>
      <c r="J237" s="2">
        <f>SUM(shirak!J237+syuniq!J237+tavush!J237+armavir!J237+aragacotn!J237+'kentron '!J237+ararat!J237+lori!J237+erebuni!J237+shengavit!J237+malatia!J237+ajapnyak!J237+avan!J237+arabkir!J237+kotayq!J237+gexarquniq!J237)</f>
        <v>0</v>
      </c>
      <c r="K237" s="2">
        <f>SUM(shirak!K237+syuniq!K237+tavush!K237+armavir!K237+aragacotn!K237+'kentron '!K237+ararat!K237+lori!K237+erebuni!K237+shengavit!K237+malatia!K237+ajapnyak!K237+avan!K237+arabkir!K237+kotayq!K237+gexarquniq!K237)</f>
        <v>0</v>
      </c>
      <c r="L237" s="2">
        <f>SUM(shirak!L237+syuniq!L237+tavush!L237+armavir!L237+aragacotn!L237+'kentron '!L237+ararat!L237+lori!L237+erebuni!L237+shengavit!L237+malatia!L237+ajapnyak!L237+avan!L237+arabkir!L237+kotayq!L237+gexarquniq!L237)</f>
        <v>0</v>
      </c>
      <c r="M237" s="2">
        <f>SUM(shirak!M237+syuniq!M237+tavush!M237+armavir!M237+aragacotn!M237+'kentron '!M237+ararat!M237+lori!M237+erebuni!M237+shengavit!M237+malatia!M237+ajapnyak!M237+avan!M237+arabkir!M237+kotayq!M237+gexarquniq!M237)</f>
        <v>0</v>
      </c>
      <c r="N237" s="2">
        <f>SUM(shirak!N237+syuniq!N237+tavush!N237+armavir!N237+aragacotn!N237+'kentron '!N237+ararat!N237+lori!N237+erebuni!N237+shengavit!N237+malatia!N237+ajapnyak!N237+avan!N237+arabkir!N237+kotayq!N237+gexarquniq!N237)</f>
        <v>0</v>
      </c>
      <c r="O237" s="2">
        <f>SUM(shirak!O237+syuniq!O237+tavush!O237+armavir!O237+aragacotn!O237+'kentron '!O237+ararat!O237+lori!O237+erebuni!O237+shengavit!O237+malatia!O237+ajapnyak!O237+avan!O237+arabkir!O237+kotayq!O237+gexarquniq!O237)</f>
        <v>0</v>
      </c>
      <c r="P237" s="2">
        <f>SUM(shirak!P237+syuniq!P237+tavush!P237+armavir!P237+aragacotn!P237+'kentron '!P237+ararat!P237+lori!P237+erebuni!P237+shengavit!P237+malatia!P237+ajapnyak!P237+avan!P237+arabkir!P237+kotayq!P237+gexarquniq!P237)</f>
        <v>0</v>
      </c>
    </row>
    <row r="238" spans="2:16" ht="33.75" customHeight="1" x14ac:dyDescent="0.2">
      <c r="B238" s="32" t="s">
        <v>258</v>
      </c>
      <c r="C238" s="113" t="s">
        <v>46</v>
      </c>
      <c r="D238" s="114"/>
      <c r="E238" s="23">
        <v>294</v>
      </c>
      <c r="F238" s="2">
        <f>SUM(shirak!F238+syuniq!F238+tavush!F238+armavir!F238+aragacotn!F238+'kentron '!F238+ararat!F238+lori!F238+erebuni!F238+shengavit!F238+malatia!F238+ajapnyak!F238+avan!F238+arabkir!F238+kotayq!F238+gexarquniq!F238)</f>
        <v>0</v>
      </c>
      <c r="G238" s="2">
        <f>SUM(shirak!G238+syuniq!G238+tavush!G238+armavir!G238+aragacotn!G238+'kentron '!G238+ararat!G238+lori!G238+erebuni!G238+shengavit!G238+malatia!G238+ajapnyak!G238+avan!G238+arabkir!G238+kotayq!G238+gexarquniq!G238)</f>
        <v>2</v>
      </c>
      <c r="H238" s="2">
        <f>SUM(shirak!H238+syuniq!H238+tavush!H238+armavir!H238+aragacotn!H238+'kentron '!H238+ararat!H238+lori!H238+erebuni!H238+shengavit!H238+malatia!H238+ajapnyak!H238+avan!H238+arabkir!H238+kotayq!H238+gexarquniq!H238)</f>
        <v>1</v>
      </c>
      <c r="I238" s="2">
        <f>SUM(shirak!I238+syuniq!I238+tavush!I238+armavir!I238+aragacotn!I238+'kentron '!I238+ararat!I238+lori!I238+erebuni!I238+shengavit!I238+malatia!I238+ajapnyak!I238+avan!I238+arabkir!I238+kotayq!I238+gexarquniq!I238)</f>
        <v>0</v>
      </c>
      <c r="J238" s="2">
        <f>SUM(shirak!J238+syuniq!J238+tavush!J238+armavir!J238+aragacotn!J238+'kentron '!J238+ararat!J238+lori!J238+erebuni!J238+shengavit!J238+malatia!J238+ajapnyak!J238+avan!J238+arabkir!J238+kotayq!J238+gexarquniq!J238)</f>
        <v>0</v>
      </c>
      <c r="K238" s="2">
        <f>SUM(shirak!K238+syuniq!K238+tavush!K238+armavir!K238+aragacotn!K238+'kentron '!K238+ararat!K238+lori!K238+erebuni!K238+shengavit!K238+malatia!K238+ajapnyak!K238+avan!K238+arabkir!K238+kotayq!K238+gexarquniq!K238)</f>
        <v>1</v>
      </c>
      <c r="L238" s="2">
        <f>SUM(shirak!L238+syuniq!L238+tavush!L238+armavir!L238+aragacotn!L238+'kentron '!L238+ararat!L238+lori!L238+erebuni!L238+shengavit!L238+malatia!L238+ajapnyak!L238+avan!L238+arabkir!L238+kotayq!L238+gexarquniq!L238)</f>
        <v>1</v>
      </c>
      <c r="M238" s="2">
        <f>SUM(shirak!M238+syuniq!M238+tavush!M238+armavir!M238+aragacotn!M238+'kentron '!M238+ararat!M238+lori!M238+erebuni!M238+shengavit!M238+malatia!M238+ajapnyak!M238+avan!M238+arabkir!M238+kotayq!M238+gexarquniq!M238)</f>
        <v>0</v>
      </c>
      <c r="N238" s="2">
        <f>SUM(shirak!N238+syuniq!N238+tavush!N238+armavir!N238+aragacotn!N238+'kentron '!N238+ararat!N238+lori!N238+erebuni!N238+shengavit!N238+malatia!N238+ajapnyak!N238+avan!N238+arabkir!N238+kotayq!N238+gexarquniq!N238)</f>
        <v>0</v>
      </c>
      <c r="O238" s="2">
        <f>SUM(shirak!O238+syuniq!O238+tavush!O238+armavir!O238+aragacotn!O238+'kentron '!O238+ararat!O238+lori!O238+erebuni!O238+shengavit!O238+malatia!O238+ajapnyak!O238+avan!O238+arabkir!O238+kotayq!O238+gexarquniq!O238)</f>
        <v>1</v>
      </c>
      <c r="P238" s="2">
        <f>SUM(shirak!P238+syuniq!P238+tavush!P238+armavir!P238+aragacotn!P238+'kentron '!P238+ararat!P238+lori!P238+erebuni!P238+shengavit!P238+malatia!P238+ajapnyak!P238+avan!P238+arabkir!P238+kotayq!P238+gexarquniq!P238)</f>
        <v>0</v>
      </c>
    </row>
    <row r="239" spans="2:16" ht="33.75" customHeight="1" x14ac:dyDescent="0.2">
      <c r="B239" s="32" t="s">
        <v>631</v>
      </c>
      <c r="C239" s="113" t="s">
        <v>492</v>
      </c>
      <c r="D239" s="114"/>
      <c r="E239" s="23">
        <v>295</v>
      </c>
      <c r="F239" s="2">
        <f>SUM(shirak!F239+syuniq!F239+tavush!F239+armavir!F239+aragacotn!F239+'kentron '!F239+ararat!F239+lori!F239+erebuni!F239+shengavit!F239+malatia!F239+ajapnyak!F239+avan!F239+arabkir!F239+kotayq!F239+gexarquniq!F239)</f>
        <v>0</v>
      </c>
      <c r="G239" s="2">
        <f>SUM(shirak!G239+syuniq!G239+tavush!G239+armavir!G239+aragacotn!G239+'kentron '!G239+ararat!G239+lori!G239+erebuni!G239+shengavit!G239+malatia!G239+ajapnyak!G239+avan!G239+arabkir!G239+kotayq!G239+gexarquniq!G239)</f>
        <v>0</v>
      </c>
      <c r="H239" s="2">
        <f>SUM(shirak!H239+syuniq!H239+tavush!H239+armavir!H239+aragacotn!H239+'kentron '!H239+ararat!H239+lori!H239+erebuni!H239+shengavit!H239+malatia!H239+ajapnyak!H239+avan!H239+arabkir!H239+kotayq!H239+gexarquniq!H239)</f>
        <v>0</v>
      </c>
      <c r="I239" s="2">
        <f>SUM(shirak!I239+syuniq!I239+tavush!I239+armavir!I239+aragacotn!I239+'kentron '!I239+ararat!I239+lori!I239+erebuni!I239+shengavit!I239+malatia!I239+ajapnyak!I239+avan!I239+arabkir!I239+kotayq!I239+gexarquniq!I239)</f>
        <v>0</v>
      </c>
      <c r="J239" s="2">
        <f>SUM(shirak!J239+syuniq!J239+tavush!J239+armavir!J239+aragacotn!J239+'kentron '!J239+ararat!J239+lori!J239+erebuni!J239+shengavit!J239+malatia!J239+ajapnyak!J239+avan!J239+arabkir!J239+kotayq!J239+gexarquniq!J239)</f>
        <v>0</v>
      </c>
      <c r="K239" s="2">
        <f>SUM(shirak!K239+syuniq!K239+tavush!K239+armavir!K239+aragacotn!K239+'kentron '!K239+ararat!K239+lori!K239+erebuni!K239+shengavit!K239+malatia!K239+ajapnyak!K239+avan!K239+arabkir!K239+kotayq!K239+gexarquniq!K239)</f>
        <v>0</v>
      </c>
      <c r="L239" s="2">
        <f>SUM(shirak!L239+syuniq!L239+tavush!L239+armavir!L239+aragacotn!L239+'kentron '!L239+ararat!L239+lori!L239+erebuni!L239+shengavit!L239+malatia!L239+ajapnyak!L239+avan!L239+arabkir!L239+kotayq!L239+gexarquniq!L239)</f>
        <v>0</v>
      </c>
      <c r="M239" s="2">
        <f>SUM(shirak!M239+syuniq!M239+tavush!M239+armavir!M239+aragacotn!M239+'kentron '!M239+ararat!M239+lori!M239+erebuni!M239+shengavit!M239+malatia!M239+ajapnyak!M239+avan!M239+arabkir!M239+kotayq!M239+gexarquniq!M239)</f>
        <v>0</v>
      </c>
      <c r="N239" s="2">
        <f>SUM(shirak!N239+syuniq!N239+tavush!N239+armavir!N239+aragacotn!N239+'kentron '!N239+ararat!N239+lori!N239+erebuni!N239+shengavit!N239+malatia!N239+ajapnyak!N239+avan!N239+arabkir!N239+kotayq!N239+gexarquniq!N239)</f>
        <v>0</v>
      </c>
      <c r="O239" s="2">
        <f>SUM(shirak!O239+syuniq!O239+tavush!O239+armavir!O239+aragacotn!O239+'kentron '!O239+ararat!O239+lori!O239+erebuni!O239+shengavit!O239+malatia!O239+ajapnyak!O239+avan!O239+arabkir!O239+kotayq!O239+gexarquniq!O239)</f>
        <v>0</v>
      </c>
      <c r="P239" s="2">
        <f>SUM(shirak!P239+syuniq!P239+tavush!P239+armavir!P239+aragacotn!P239+'kentron '!P239+ararat!P239+lori!P239+erebuni!P239+shengavit!P239+malatia!P239+ajapnyak!P239+avan!P239+arabkir!P239+kotayq!P239+gexarquniq!P239)</f>
        <v>0</v>
      </c>
    </row>
    <row r="240" spans="2:16" ht="33.75" customHeight="1" x14ac:dyDescent="0.2">
      <c r="B240" s="32" t="s">
        <v>632</v>
      </c>
      <c r="C240" s="113" t="s">
        <v>47</v>
      </c>
      <c r="D240" s="114"/>
      <c r="E240" s="23">
        <v>296</v>
      </c>
      <c r="F240" s="2">
        <f>SUM(shirak!F240+syuniq!F240+tavush!F240+armavir!F240+aragacotn!F240+'kentron '!F240+ararat!F240+lori!F240+erebuni!F240+shengavit!F240+malatia!F240+ajapnyak!F240+avan!F240+arabkir!F240+kotayq!F240+gexarquniq!F240)</f>
        <v>2</v>
      </c>
      <c r="G240" s="2">
        <f>SUM(shirak!G240+syuniq!G240+tavush!G240+armavir!G240+aragacotn!G240+'kentron '!G240+ararat!G240+lori!G240+erebuni!G240+shengavit!G240+malatia!G240+ajapnyak!G240+avan!G240+arabkir!G240+kotayq!G240+gexarquniq!G240)</f>
        <v>7</v>
      </c>
      <c r="H240" s="2">
        <f>SUM(shirak!H240+syuniq!H240+tavush!H240+armavir!H240+aragacotn!H240+'kentron '!H240+ararat!H240+lori!H240+erebuni!H240+shengavit!H240+malatia!H240+ajapnyak!H240+avan!H240+arabkir!H240+kotayq!H240+gexarquniq!H240)</f>
        <v>9</v>
      </c>
      <c r="I240" s="2">
        <f>SUM(shirak!I240+syuniq!I240+tavush!I240+armavir!I240+aragacotn!I240+'kentron '!I240+ararat!I240+lori!I240+erebuni!I240+shengavit!I240+malatia!I240+ajapnyak!I240+avan!I240+arabkir!I240+kotayq!I240+gexarquniq!I240)</f>
        <v>0</v>
      </c>
      <c r="J240" s="2">
        <f>SUM(shirak!J240+syuniq!J240+tavush!J240+armavir!J240+aragacotn!J240+'kentron '!J240+ararat!J240+lori!J240+erebuni!J240+shengavit!J240+malatia!J240+ajapnyak!J240+avan!J240+arabkir!J240+kotayq!J240+gexarquniq!J240)</f>
        <v>0</v>
      </c>
      <c r="K240" s="2">
        <f>SUM(shirak!K240+syuniq!K240+tavush!K240+armavir!K240+aragacotn!K240+'kentron '!K240+ararat!K240+lori!K240+erebuni!K240+shengavit!K240+malatia!K240+ajapnyak!K240+avan!K240+arabkir!K240+kotayq!K240+gexarquniq!K240)</f>
        <v>9</v>
      </c>
      <c r="L240" s="2">
        <f>SUM(shirak!L240+syuniq!L240+tavush!L240+armavir!L240+aragacotn!L240+'kentron '!L240+ararat!L240+lori!L240+erebuni!L240+shengavit!L240+malatia!L240+ajapnyak!L240+avan!L240+arabkir!L240+kotayq!L240+gexarquniq!L240)</f>
        <v>7</v>
      </c>
      <c r="M240" s="2">
        <f>SUM(shirak!M240+syuniq!M240+tavush!M240+armavir!M240+aragacotn!M240+'kentron '!M240+ararat!M240+lori!M240+erebuni!M240+shengavit!M240+malatia!M240+ajapnyak!M240+avan!M240+arabkir!M240+kotayq!M240+gexarquniq!M240)</f>
        <v>2</v>
      </c>
      <c r="N240" s="2">
        <f>SUM(shirak!N240+syuniq!N240+tavush!N240+armavir!N240+aragacotn!N240+'kentron '!N240+ararat!N240+lori!N240+erebuni!N240+shengavit!N240+malatia!N240+ajapnyak!N240+avan!N240+arabkir!N240+kotayq!N240+gexarquniq!N240)</f>
        <v>0</v>
      </c>
      <c r="O240" s="2">
        <f>SUM(shirak!O240+syuniq!O240+tavush!O240+armavir!O240+aragacotn!O240+'kentron '!O240+ararat!O240+lori!O240+erebuni!O240+shengavit!O240+malatia!O240+ajapnyak!O240+avan!O240+arabkir!O240+kotayq!O240+gexarquniq!O240)</f>
        <v>0</v>
      </c>
      <c r="P240" s="2">
        <f>SUM(shirak!P240+syuniq!P240+tavush!P240+armavir!P240+aragacotn!P240+'kentron '!P240+ararat!P240+lori!P240+erebuni!P240+shengavit!P240+malatia!P240+ajapnyak!P240+avan!P240+arabkir!P240+kotayq!P240+gexarquniq!P240)</f>
        <v>0</v>
      </c>
    </row>
    <row r="241" spans="2:16" ht="33.75" customHeight="1" x14ac:dyDescent="0.2">
      <c r="B241" s="32" t="s">
        <v>633</v>
      </c>
      <c r="C241" s="113" t="s">
        <v>48</v>
      </c>
      <c r="D241" s="114"/>
      <c r="E241" s="25">
        <v>297</v>
      </c>
      <c r="F241" s="2">
        <f>SUM(shirak!F241+syuniq!F241+tavush!F241+armavir!F241+aragacotn!F241+'kentron '!F241+ararat!F241+lori!F241+erebuni!F241+shengavit!F241+malatia!F241+ajapnyak!F241+avan!F241+arabkir!F241+kotayq!F241+gexarquniq!F241)</f>
        <v>0</v>
      </c>
      <c r="G241" s="2">
        <f>SUM(shirak!G241+syuniq!G241+tavush!G241+armavir!G241+aragacotn!G241+'kentron '!G241+ararat!G241+lori!G241+erebuni!G241+shengavit!G241+malatia!G241+ajapnyak!G241+avan!G241+arabkir!G241+kotayq!G241+gexarquniq!G241)</f>
        <v>0</v>
      </c>
      <c r="H241" s="2">
        <f>SUM(shirak!H241+syuniq!H241+tavush!H241+armavir!H241+aragacotn!H241+'kentron '!H241+ararat!H241+lori!H241+erebuni!H241+shengavit!H241+malatia!H241+ajapnyak!H241+avan!H241+arabkir!H241+kotayq!H241+gexarquniq!H241)</f>
        <v>0</v>
      </c>
      <c r="I241" s="2">
        <f>SUM(shirak!I241+syuniq!I241+tavush!I241+armavir!I241+aragacotn!I241+'kentron '!I241+ararat!I241+lori!I241+erebuni!I241+shengavit!I241+malatia!I241+ajapnyak!I241+avan!I241+arabkir!I241+kotayq!I241+gexarquniq!I241)</f>
        <v>0</v>
      </c>
      <c r="J241" s="2">
        <f>SUM(shirak!J241+syuniq!J241+tavush!J241+armavir!J241+aragacotn!J241+'kentron '!J241+ararat!J241+lori!J241+erebuni!J241+shengavit!J241+malatia!J241+ajapnyak!J241+avan!J241+arabkir!J241+kotayq!J241+gexarquniq!J241)</f>
        <v>0</v>
      </c>
      <c r="K241" s="2">
        <f>SUM(shirak!K241+syuniq!K241+tavush!K241+armavir!K241+aragacotn!K241+'kentron '!K241+ararat!K241+lori!K241+erebuni!K241+shengavit!K241+malatia!K241+ajapnyak!K241+avan!K241+arabkir!K241+kotayq!K241+gexarquniq!K241)</f>
        <v>0</v>
      </c>
      <c r="L241" s="2">
        <f>SUM(shirak!L241+syuniq!L241+tavush!L241+armavir!L241+aragacotn!L241+'kentron '!L241+ararat!L241+lori!L241+erebuni!L241+shengavit!L241+malatia!L241+ajapnyak!L241+avan!L241+arabkir!L241+kotayq!L241+gexarquniq!L241)</f>
        <v>0</v>
      </c>
      <c r="M241" s="2">
        <f>SUM(shirak!M241+syuniq!M241+tavush!M241+armavir!M241+aragacotn!M241+'kentron '!M241+ararat!M241+lori!M241+erebuni!M241+shengavit!M241+malatia!M241+ajapnyak!M241+avan!M241+arabkir!M241+kotayq!M241+gexarquniq!M241)</f>
        <v>0</v>
      </c>
      <c r="N241" s="2">
        <f>SUM(shirak!N241+syuniq!N241+tavush!N241+armavir!N241+aragacotn!N241+'kentron '!N241+ararat!N241+lori!N241+erebuni!N241+shengavit!N241+malatia!N241+ajapnyak!N241+avan!N241+arabkir!N241+kotayq!N241+gexarquniq!N241)</f>
        <v>0</v>
      </c>
      <c r="O241" s="2">
        <f>SUM(shirak!O241+syuniq!O241+tavush!O241+armavir!O241+aragacotn!O241+'kentron '!O241+ararat!O241+lori!O241+erebuni!O241+shengavit!O241+malatia!O241+ajapnyak!O241+avan!O241+arabkir!O241+kotayq!O241+gexarquniq!O241)</f>
        <v>0</v>
      </c>
      <c r="P241" s="2">
        <f>SUM(shirak!P241+syuniq!P241+tavush!P241+armavir!P241+aragacotn!P241+'kentron '!P241+ararat!P241+lori!P241+erebuni!P241+shengavit!P241+malatia!P241+ajapnyak!P241+avan!P241+arabkir!P241+kotayq!P241+gexarquniq!P241)</f>
        <v>0</v>
      </c>
    </row>
    <row r="242" spans="2:16" ht="33.75" customHeight="1" x14ac:dyDescent="0.2">
      <c r="B242" s="32" t="s">
        <v>634</v>
      </c>
      <c r="C242" s="113" t="s">
        <v>49</v>
      </c>
      <c r="D242" s="114"/>
      <c r="E242" s="23">
        <v>298</v>
      </c>
      <c r="F242" s="2">
        <f>SUM(shirak!F242+syuniq!F242+tavush!F242+armavir!F242+aragacotn!F242+'kentron '!F242+ararat!F242+lori!F242+erebuni!F242+shengavit!F242+malatia!F242+ajapnyak!F242+avan!F242+arabkir!F242+kotayq!F242+gexarquniq!F242)</f>
        <v>0</v>
      </c>
      <c r="G242" s="2">
        <f>SUM(shirak!G242+syuniq!G242+tavush!G242+armavir!G242+aragacotn!G242+'kentron '!G242+ararat!G242+lori!G242+erebuni!G242+shengavit!G242+malatia!G242+ajapnyak!G242+avan!G242+arabkir!G242+kotayq!G242+gexarquniq!G242)</f>
        <v>0</v>
      </c>
      <c r="H242" s="2">
        <f>SUM(shirak!H242+syuniq!H242+tavush!H242+armavir!H242+aragacotn!H242+'kentron '!H242+ararat!H242+lori!H242+erebuni!H242+shengavit!H242+malatia!H242+ajapnyak!H242+avan!H242+arabkir!H242+kotayq!H242+gexarquniq!H242)</f>
        <v>0</v>
      </c>
      <c r="I242" s="2">
        <f>SUM(shirak!I242+syuniq!I242+tavush!I242+armavir!I242+aragacotn!I242+'kentron '!I242+ararat!I242+lori!I242+erebuni!I242+shengavit!I242+malatia!I242+ajapnyak!I242+avan!I242+arabkir!I242+kotayq!I242+gexarquniq!I242)</f>
        <v>0</v>
      </c>
      <c r="J242" s="2">
        <f>SUM(shirak!J242+syuniq!J242+tavush!J242+armavir!J242+aragacotn!J242+'kentron '!J242+ararat!J242+lori!J242+erebuni!J242+shengavit!J242+malatia!J242+ajapnyak!J242+avan!J242+arabkir!J242+kotayq!J242+gexarquniq!J242)</f>
        <v>0</v>
      </c>
      <c r="K242" s="2">
        <f>SUM(shirak!K242+syuniq!K242+tavush!K242+armavir!K242+aragacotn!K242+'kentron '!K242+ararat!K242+lori!K242+erebuni!K242+shengavit!K242+malatia!K242+ajapnyak!K242+avan!K242+arabkir!K242+kotayq!K242+gexarquniq!K242)</f>
        <v>0</v>
      </c>
      <c r="L242" s="2">
        <f>SUM(shirak!L242+syuniq!L242+tavush!L242+armavir!L242+aragacotn!L242+'kentron '!L242+ararat!L242+lori!L242+erebuni!L242+shengavit!L242+malatia!L242+ajapnyak!L242+avan!L242+arabkir!L242+kotayq!L242+gexarquniq!L242)</f>
        <v>0</v>
      </c>
      <c r="M242" s="2">
        <f>SUM(shirak!M242+syuniq!M242+tavush!M242+armavir!M242+aragacotn!M242+'kentron '!M242+ararat!M242+lori!M242+erebuni!M242+shengavit!M242+malatia!M242+ajapnyak!M242+avan!M242+arabkir!M242+kotayq!M242+gexarquniq!M242)</f>
        <v>0</v>
      </c>
      <c r="N242" s="2">
        <f>SUM(shirak!N242+syuniq!N242+tavush!N242+armavir!N242+aragacotn!N242+'kentron '!N242+ararat!N242+lori!N242+erebuni!N242+shengavit!N242+malatia!N242+ajapnyak!N242+avan!N242+arabkir!N242+kotayq!N242+gexarquniq!N242)</f>
        <v>0</v>
      </c>
      <c r="O242" s="2">
        <f>SUM(shirak!O242+syuniq!O242+tavush!O242+armavir!O242+aragacotn!O242+'kentron '!O242+ararat!O242+lori!O242+erebuni!O242+shengavit!O242+malatia!O242+ajapnyak!O242+avan!O242+arabkir!O242+kotayq!O242+gexarquniq!O242)</f>
        <v>0</v>
      </c>
      <c r="P242" s="2">
        <f>SUM(shirak!P242+syuniq!P242+tavush!P242+armavir!P242+aragacotn!P242+'kentron '!P242+ararat!P242+lori!P242+erebuni!P242+shengavit!P242+malatia!P242+ajapnyak!P242+avan!P242+arabkir!P242+kotayq!P242+gexarquniq!P242)</f>
        <v>0</v>
      </c>
    </row>
    <row r="243" spans="2:16" ht="33.75" customHeight="1" x14ac:dyDescent="0.2">
      <c r="B243" s="32" t="s">
        <v>635</v>
      </c>
      <c r="C243" s="113" t="s">
        <v>585</v>
      </c>
      <c r="D243" s="114"/>
      <c r="E243" s="23"/>
      <c r="F243" s="2">
        <f>SUM(shirak!F243+syuniq!F243+tavush!F243+armavir!F243+aragacotn!F243+'kentron '!F243+ararat!F243+lori!F243+erebuni!F243+shengavit!F243+malatia!F243+ajapnyak!F243+avan!F243+arabkir!F243+kotayq!F243+gexarquniq!F243)</f>
        <v>0</v>
      </c>
      <c r="G243" s="2">
        <f>SUM(shirak!G243+syuniq!G243+tavush!G243+armavir!G243+aragacotn!G243+'kentron '!G243+ararat!G243+lori!G243+erebuni!G243+shengavit!G243+malatia!G243+ajapnyak!G243+avan!G243+arabkir!G243+kotayq!G243+gexarquniq!G243)</f>
        <v>0</v>
      </c>
      <c r="H243" s="2">
        <f>SUM(shirak!H243+syuniq!H243+tavush!H243+armavir!H243+aragacotn!H243+'kentron '!H243+ararat!H243+lori!H243+erebuni!H243+shengavit!H243+malatia!H243+ajapnyak!H243+avan!H243+arabkir!H243+kotayq!H243+gexarquniq!H243)</f>
        <v>0</v>
      </c>
      <c r="I243" s="2">
        <f>SUM(shirak!I243+syuniq!I243+tavush!I243+armavir!I243+aragacotn!I243+'kentron '!I243+ararat!I243+lori!I243+erebuni!I243+shengavit!I243+malatia!I243+ajapnyak!I243+avan!I243+arabkir!I243+kotayq!I243+gexarquniq!I243)</f>
        <v>0</v>
      </c>
      <c r="J243" s="2">
        <f>SUM(shirak!J243+syuniq!J243+tavush!J243+armavir!J243+aragacotn!J243+'kentron '!J243+ararat!J243+lori!J243+erebuni!J243+shengavit!J243+malatia!J243+ajapnyak!J243+avan!J243+arabkir!J243+kotayq!J243+gexarquniq!J243)</f>
        <v>0</v>
      </c>
      <c r="K243" s="2">
        <f>SUM(shirak!K243+syuniq!K243+tavush!K243+armavir!K243+aragacotn!K243+'kentron '!K243+ararat!K243+lori!K243+erebuni!K243+shengavit!K243+malatia!K243+ajapnyak!K243+avan!K243+arabkir!K243+kotayq!K243+gexarquniq!K243)</f>
        <v>0</v>
      </c>
      <c r="L243" s="2">
        <f>SUM(shirak!L243+syuniq!L243+tavush!L243+armavir!L243+aragacotn!L243+'kentron '!L243+ararat!L243+lori!L243+erebuni!L243+shengavit!L243+malatia!L243+ajapnyak!L243+avan!L243+arabkir!L243+kotayq!L243+gexarquniq!L243)</f>
        <v>0</v>
      </c>
      <c r="M243" s="2">
        <f>SUM(shirak!M243+syuniq!M243+tavush!M243+armavir!M243+aragacotn!M243+'kentron '!M243+ararat!M243+lori!M243+erebuni!M243+shengavit!M243+malatia!M243+ajapnyak!M243+avan!M243+arabkir!M243+kotayq!M243+gexarquniq!M243)</f>
        <v>0</v>
      </c>
      <c r="N243" s="2">
        <f>SUM(shirak!N243+syuniq!N243+tavush!N243+armavir!N243+aragacotn!N243+'kentron '!N243+ararat!N243+lori!N243+erebuni!N243+shengavit!N243+malatia!N243+ajapnyak!N243+avan!N243+arabkir!N243+kotayq!N243+gexarquniq!N243)</f>
        <v>0</v>
      </c>
      <c r="O243" s="2">
        <f>SUM(shirak!O243+syuniq!O243+tavush!O243+armavir!O243+aragacotn!O243+'kentron '!O243+ararat!O243+lori!O243+erebuni!O243+shengavit!O243+malatia!O243+ajapnyak!O243+avan!O243+arabkir!O243+kotayq!O243+gexarquniq!O243)</f>
        <v>0</v>
      </c>
      <c r="P243" s="2">
        <f>SUM(shirak!P243+syuniq!P243+tavush!P243+armavir!P243+aragacotn!P243+'kentron '!P243+ararat!P243+lori!P243+erebuni!P243+shengavit!P243+malatia!P243+ajapnyak!P243+avan!P243+arabkir!P243+kotayq!P243+gexarquniq!P243)</f>
        <v>0</v>
      </c>
    </row>
    <row r="244" spans="2:16" ht="33.75" customHeight="1" x14ac:dyDescent="0.2">
      <c r="B244" s="32" t="s">
        <v>259</v>
      </c>
      <c r="C244" s="119" t="s">
        <v>493</v>
      </c>
      <c r="D244" s="120"/>
      <c r="E244" s="23"/>
      <c r="F244" s="2">
        <f>SUM(shirak!F244+syuniq!F244+tavush!F244+armavir!F244+aragacotn!F244+'kentron '!F244+ararat!F244+lori!F244+erebuni!F244+shengavit!F244+malatia!F244+ajapnyak!F244+avan!F244+arabkir!F244+kotayq!F244+gexarquniq!F244)</f>
        <v>1</v>
      </c>
      <c r="G244" s="2">
        <f>SUM(shirak!G244+syuniq!G244+tavush!G244+armavir!G244+aragacotn!G244+'kentron '!G244+ararat!G244+lori!G244+erebuni!G244+shengavit!G244+malatia!G244+ajapnyak!G244+avan!G244+arabkir!G244+kotayq!G244+gexarquniq!G244)</f>
        <v>1</v>
      </c>
      <c r="H244" s="2">
        <f>SUM(shirak!H244+syuniq!H244+tavush!H244+armavir!H244+aragacotn!H244+'kentron '!H244+ararat!H244+lori!H244+erebuni!H244+shengavit!H244+malatia!H244+ajapnyak!H244+avan!H244+arabkir!H244+kotayq!H244+gexarquniq!H244)</f>
        <v>0</v>
      </c>
      <c r="I244" s="2">
        <f>SUM(shirak!I244+syuniq!I244+tavush!I244+armavir!I244+aragacotn!I244+'kentron '!I244+ararat!I244+lori!I244+erebuni!I244+shengavit!I244+malatia!I244+ajapnyak!I244+avan!I244+arabkir!I244+kotayq!I244+gexarquniq!I244)</f>
        <v>0</v>
      </c>
      <c r="J244" s="2">
        <f>SUM(shirak!J244+syuniq!J244+tavush!J244+armavir!J244+aragacotn!J244+'kentron '!J244+ararat!J244+lori!J244+erebuni!J244+shengavit!J244+malatia!J244+ajapnyak!J244+avan!J244+arabkir!J244+kotayq!J244+gexarquniq!J244)</f>
        <v>0</v>
      </c>
      <c r="K244" s="2">
        <f>SUM(shirak!K244+syuniq!K244+tavush!K244+armavir!K244+aragacotn!K244+'kentron '!K244+ararat!K244+lori!K244+erebuni!K244+shengavit!K244+malatia!K244+ajapnyak!K244+avan!K244+arabkir!K244+kotayq!K244+gexarquniq!K244)</f>
        <v>0</v>
      </c>
      <c r="L244" s="2">
        <f>SUM(shirak!L244+syuniq!L244+tavush!L244+armavir!L244+aragacotn!L244+'kentron '!L244+ararat!L244+lori!L244+erebuni!L244+shengavit!L244+malatia!L244+ajapnyak!L244+avan!L244+arabkir!L244+kotayq!L244+gexarquniq!L244)</f>
        <v>0</v>
      </c>
      <c r="M244" s="2">
        <f>SUM(shirak!M244+syuniq!M244+tavush!M244+armavir!M244+aragacotn!M244+'kentron '!M244+ararat!M244+lori!M244+erebuni!M244+shengavit!M244+malatia!M244+ajapnyak!M244+avan!M244+arabkir!M244+kotayq!M244+gexarquniq!M244)</f>
        <v>0</v>
      </c>
      <c r="N244" s="2">
        <f>SUM(shirak!N244+syuniq!N244+tavush!N244+armavir!N244+aragacotn!N244+'kentron '!N244+ararat!N244+lori!N244+erebuni!N244+shengavit!N244+malatia!N244+ajapnyak!N244+avan!N244+arabkir!N244+kotayq!N244+gexarquniq!N244)</f>
        <v>0</v>
      </c>
      <c r="O244" s="2">
        <f>SUM(shirak!O244+syuniq!O244+tavush!O244+armavir!O244+aragacotn!O244+'kentron '!O244+ararat!O244+lori!O244+erebuni!O244+shengavit!O244+malatia!O244+ajapnyak!O244+avan!O244+arabkir!O244+kotayq!O244+gexarquniq!O244)</f>
        <v>2</v>
      </c>
      <c r="P244" s="2">
        <f>SUM(shirak!P244+syuniq!P244+tavush!P244+armavir!P244+aragacotn!P244+'kentron '!P244+ararat!P244+lori!P244+erebuni!P244+shengavit!P244+malatia!P244+ajapnyak!P244+avan!P244+arabkir!P244+kotayq!P244+gexarquniq!P244)</f>
        <v>0</v>
      </c>
    </row>
    <row r="245" spans="2:16" ht="33.75" customHeight="1" x14ac:dyDescent="0.2">
      <c r="B245" s="32" t="s">
        <v>260</v>
      </c>
      <c r="C245" s="115" t="s">
        <v>553</v>
      </c>
      <c r="D245" s="115"/>
      <c r="E245" s="23">
        <v>299</v>
      </c>
      <c r="F245" s="2">
        <f>SUM(shirak!F245+syuniq!F245+tavush!F245+armavir!F245+aragacotn!F245+'kentron '!F245+ararat!F245+lori!F245+erebuni!F245+shengavit!F245+malatia!F245+ajapnyak!F245+avan!F245+arabkir!F245+kotayq!F245+gexarquniq!F245)</f>
        <v>0</v>
      </c>
      <c r="G245" s="2">
        <f>SUM(shirak!G245+syuniq!G245+tavush!G245+armavir!G245+aragacotn!G245+'kentron '!G245+ararat!G245+lori!G245+erebuni!G245+shengavit!G245+malatia!G245+ajapnyak!G245+avan!G245+arabkir!G245+kotayq!G245+gexarquniq!G245)</f>
        <v>1</v>
      </c>
      <c r="H245" s="2">
        <f>SUM(shirak!H245+syuniq!H245+tavush!H245+armavir!H245+aragacotn!H245+'kentron '!H245+ararat!H245+lori!H245+erebuni!H245+shengavit!H245+malatia!H245+ajapnyak!H245+avan!H245+arabkir!H245+kotayq!H245+gexarquniq!H245)</f>
        <v>0</v>
      </c>
      <c r="I245" s="2">
        <f>SUM(shirak!I245+syuniq!I245+tavush!I245+armavir!I245+aragacotn!I245+'kentron '!I245+ararat!I245+lori!I245+erebuni!I245+shengavit!I245+malatia!I245+ajapnyak!I245+avan!I245+arabkir!I245+kotayq!I245+gexarquniq!I245)</f>
        <v>0</v>
      </c>
      <c r="J245" s="2">
        <f>SUM(shirak!J245+syuniq!J245+tavush!J245+armavir!J245+aragacotn!J245+'kentron '!J245+ararat!J245+lori!J245+erebuni!J245+shengavit!J245+malatia!J245+ajapnyak!J245+avan!J245+arabkir!J245+kotayq!J245+gexarquniq!J245)</f>
        <v>0</v>
      </c>
      <c r="K245" s="2">
        <f>SUM(shirak!K245+syuniq!K245+tavush!K245+armavir!K245+aragacotn!K245+'kentron '!K245+ararat!K245+lori!K245+erebuni!K245+shengavit!K245+malatia!K245+ajapnyak!K245+avan!K245+arabkir!K245+kotayq!K245+gexarquniq!K245)</f>
        <v>0</v>
      </c>
      <c r="L245" s="2">
        <f>SUM(shirak!L245+syuniq!L245+tavush!L245+armavir!L245+aragacotn!L245+'kentron '!L245+ararat!L245+lori!L245+erebuni!L245+shengavit!L245+malatia!L245+ajapnyak!L245+avan!L245+arabkir!L245+kotayq!L245+gexarquniq!L245)</f>
        <v>0</v>
      </c>
      <c r="M245" s="2">
        <f>SUM(shirak!M245+syuniq!M245+tavush!M245+armavir!M245+aragacotn!M245+'kentron '!M245+ararat!M245+lori!M245+erebuni!M245+shengavit!M245+malatia!M245+ajapnyak!M245+avan!M245+arabkir!M245+kotayq!M245+gexarquniq!M245)</f>
        <v>0</v>
      </c>
      <c r="N245" s="2">
        <f>SUM(shirak!N245+syuniq!N245+tavush!N245+armavir!N245+aragacotn!N245+'kentron '!N245+ararat!N245+lori!N245+erebuni!N245+shengavit!N245+malatia!N245+ajapnyak!N245+avan!N245+arabkir!N245+kotayq!N245+gexarquniq!N245)</f>
        <v>0</v>
      </c>
      <c r="O245" s="2">
        <f>SUM(shirak!O245+syuniq!O245+tavush!O245+armavir!O245+aragacotn!O245+'kentron '!O245+ararat!O245+lori!O245+erebuni!O245+shengavit!O245+malatia!O245+ajapnyak!O245+avan!O245+arabkir!O245+kotayq!O245+gexarquniq!O245)</f>
        <v>1</v>
      </c>
      <c r="P245" s="2">
        <f>SUM(shirak!P245+syuniq!P245+tavush!P245+armavir!P245+aragacotn!P245+'kentron '!P245+ararat!P245+lori!P245+erebuni!P245+shengavit!P245+malatia!P245+ajapnyak!P245+avan!P245+arabkir!P245+kotayq!P245+gexarquniq!P245)</f>
        <v>0</v>
      </c>
    </row>
    <row r="246" spans="2:16" ht="33.75" customHeight="1" x14ac:dyDescent="0.2">
      <c r="B246" s="32" t="s">
        <v>261</v>
      </c>
      <c r="C246" s="115" t="s">
        <v>678</v>
      </c>
      <c r="D246" s="115"/>
      <c r="E246" s="23">
        <v>300</v>
      </c>
      <c r="F246" s="2">
        <f>SUM(shirak!F246+syuniq!F246+tavush!F246+armavir!F246+aragacotn!F246+'kentron '!F246+ararat!F246+lori!F246+erebuni!F246+shengavit!F246+malatia!F246+ajapnyak!F246+avan!F246+arabkir!F246+kotayq!F246+gexarquniq!F246)</f>
        <v>0</v>
      </c>
      <c r="G246" s="2">
        <f>SUM(shirak!G246+syuniq!G246+tavush!G246+armavir!G246+aragacotn!G246+'kentron '!G246+ararat!G246+lori!G246+erebuni!G246+shengavit!G246+malatia!G246+ajapnyak!G246+avan!G246+arabkir!G246+kotayq!G246+gexarquniq!G246)</f>
        <v>0</v>
      </c>
      <c r="H246" s="2">
        <f>SUM(shirak!H246+syuniq!H246+tavush!H246+armavir!H246+aragacotn!H246+'kentron '!H246+ararat!H246+lori!H246+erebuni!H246+shengavit!H246+malatia!H246+ajapnyak!H246+avan!H246+arabkir!H246+kotayq!H246+gexarquniq!H246)</f>
        <v>0</v>
      </c>
      <c r="I246" s="2">
        <f>SUM(shirak!I246+syuniq!I246+tavush!I246+armavir!I246+aragacotn!I246+'kentron '!I246+ararat!I246+lori!I246+erebuni!I246+shengavit!I246+malatia!I246+ajapnyak!I246+avan!I246+arabkir!I246+kotayq!I246+gexarquniq!I246)</f>
        <v>0</v>
      </c>
      <c r="J246" s="2">
        <f>SUM(shirak!J246+syuniq!J246+tavush!J246+armavir!J246+aragacotn!J246+'kentron '!J246+ararat!J246+lori!J246+erebuni!J246+shengavit!J246+malatia!J246+ajapnyak!J246+avan!J246+arabkir!J246+kotayq!J246+gexarquniq!J246)</f>
        <v>0</v>
      </c>
      <c r="K246" s="2">
        <f>SUM(shirak!K246+syuniq!K246+tavush!K246+armavir!K246+aragacotn!K246+'kentron '!K246+ararat!K246+lori!K246+erebuni!K246+shengavit!K246+malatia!K246+ajapnyak!K246+avan!K246+arabkir!K246+kotayq!K246+gexarquniq!K246)</f>
        <v>0</v>
      </c>
      <c r="L246" s="2">
        <f>SUM(shirak!L246+syuniq!L246+tavush!L246+armavir!L246+aragacotn!L246+'kentron '!L246+ararat!L246+lori!L246+erebuni!L246+shengavit!L246+malatia!L246+ajapnyak!L246+avan!L246+arabkir!L246+kotayq!L246+gexarquniq!L246)</f>
        <v>0</v>
      </c>
      <c r="M246" s="2">
        <f>SUM(shirak!M246+syuniq!M246+tavush!M246+armavir!M246+aragacotn!M246+'kentron '!M246+ararat!M246+lori!M246+erebuni!M246+shengavit!M246+malatia!M246+ajapnyak!M246+avan!M246+arabkir!M246+kotayq!M246+gexarquniq!M246)</f>
        <v>0</v>
      </c>
      <c r="N246" s="2">
        <f>SUM(shirak!N246+syuniq!N246+tavush!N246+armavir!N246+aragacotn!N246+'kentron '!N246+ararat!N246+lori!N246+erebuni!N246+shengavit!N246+malatia!N246+ajapnyak!N246+avan!N246+arabkir!N246+kotayq!N246+gexarquniq!N246)</f>
        <v>0</v>
      </c>
      <c r="O246" s="2">
        <f>SUM(shirak!O246+syuniq!O246+tavush!O246+armavir!O246+aragacotn!O246+'kentron '!O246+ararat!O246+lori!O246+erebuni!O246+shengavit!O246+malatia!O246+ajapnyak!O246+avan!O246+arabkir!O246+kotayq!O246+gexarquniq!O246)</f>
        <v>0</v>
      </c>
      <c r="P246" s="2">
        <f>SUM(shirak!P246+syuniq!P246+tavush!P246+armavir!P246+aragacotn!P246+'kentron '!P246+ararat!P246+lori!P246+erebuni!P246+shengavit!P246+malatia!P246+ajapnyak!P246+avan!P246+arabkir!P246+kotayq!P246+gexarquniq!P246)</f>
        <v>0</v>
      </c>
    </row>
    <row r="247" spans="2:16" ht="33.75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2">
        <f>SUM(shirak!F247+syuniq!F247+tavush!F247+armavir!F247+aragacotn!F247+'kentron '!F247+ararat!F247+lori!F247+erebuni!F247+shengavit!F247+malatia!F247+ajapnyak!F247+avan!F247+arabkir!F247+kotayq!F247+gexarquniq!F247)</f>
        <v>0</v>
      </c>
      <c r="G247" s="2">
        <f>SUM(shirak!G247+syuniq!G247+tavush!G247+armavir!G247+aragacotn!G247+'kentron '!G247+ararat!G247+lori!G247+erebuni!G247+shengavit!G247+malatia!G247+ajapnyak!G247+avan!G247+arabkir!G247+kotayq!G247+gexarquniq!G247)</f>
        <v>0</v>
      </c>
      <c r="H247" s="2">
        <f>SUM(shirak!H247+syuniq!H247+tavush!H247+armavir!H247+aragacotn!H247+'kentron '!H247+ararat!H247+lori!H247+erebuni!H247+shengavit!H247+malatia!H247+ajapnyak!H247+avan!H247+arabkir!H247+kotayq!H247+gexarquniq!H247)</f>
        <v>0</v>
      </c>
      <c r="I247" s="2">
        <f>SUM(shirak!I247+syuniq!I247+tavush!I247+armavir!I247+aragacotn!I247+'kentron '!I247+ararat!I247+lori!I247+erebuni!I247+shengavit!I247+malatia!I247+ajapnyak!I247+avan!I247+arabkir!I247+kotayq!I247+gexarquniq!I247)</f>
        <v>0</v>
      </c>
      <c r="J247" s="2">
        <f>SUM(shirak!J247+syuniq!J247+tavush!J247+armavir!J247+aragacotn!J247+'kentron '!J247+ararat!J247+lori!J247+erebuni!J247+shengavit!J247+malatia!J247+ajapnyak!J247+avan!J247+arabkir!J247+kotayq!J247+gexarquniq!J247)</f>
        <v>0</v>
      </c>
      <c r="K247" s="2">
        <f>SUM(shirak!K247+syuniq!K247+tavush!K247+armavir!K247+aragacotn!K247+'kentron '!K247+ararat!K247+lori!K247+erebuni!K247+shengavit!K247+malatia!K247+ajapnyak!K247+avan!K247+arabkir!K247+kotayq!K247+gexarquniq!K247)</f>
        <v>0</v>
      </c>
      <c r="L247" s="2">
        <f>SUM(shirak!L247+syuniq!L247+tavush!L247+armavir!L247+aragacotn!L247+'kentron '!L247+ararat!L247+lori!L247+erebuni!L247+shengavit!L247+malatia!L247+ajapnyak!L247+avan!L247+arabkir!L247+kotayq!L247+gexarquniq!L247)</f>
        <v>0</v>
      </c>
      <c r="M247" s="2">
        <f>SUM(shirak!M247+syuniq!M247+tavush!M247+armavir!M247+aragacotn!M247+'kentron '!M247+ararat!M247+lori!M247+erebuni!M247+shengavit!M247+malatia!M247+ajapnyak!M247+avan!M247+arabkir!M247+kotayq!M247+gexarquniq!M247)</f>
        <v>0</v>
      </c>
      <c r="N247" s="2">
        <f>SUM(shirak!N247+syuniq!N247+tavush!N247+armavir!N247+aragacotn!N247+'kentron '!N247+ararat!N247+lori!N247+erebuni!N247+shengavit!N247+malatia!N247+ajapnyak!N247+avan!N247+arabkir!N247+kotayq!N247+gexarquniq!N247)</f>
        <v>0</v>
      </c>
      <c r="O247" s="2">
        <f>SUM(shirak!O247+syuniq!O247+tavush!O247+armavir!O247+aragacotn!O247+'kentron '!O247+ararat!O247+lori!O247+erebuni!O247+shengavit!O247+malatia!O247+ajapnyak!O247+avan!O247+arabkir!O247+kotayq!O247+gexarquniq!O247)</f>
        <v>0</v>
      </c>
      <c r="P247" s="2">
        <f>SUM(shirak!P247+syuniq!P247+tavush!P247+armavir!P247+aragacotn!P247+'kentron '!P247+ararat!P247+lori!P247+erebuni!P247+shengavit!P247+malatia!P247+ajapnyak!P247+avan!P247+arabkir!P247+kotayq!P247+gexarquniq!P247)</f>
        <v>0</v>
      </c>
    </row>
    <row r="248" spans="2:16" ht="33.75" customHeight="1" x14ac:dyDescent="0.2">
      <c r="B248" s="32" t="s">
        <v>681</v>
      </c>
      <c r="C248" s="111" t="s">
        <v>682</v>
      </c>
      <c r="D248" s="112"/>
      <c r="E248" s="23">
        <v>300.2</v>
      </c>
      <c r="F248" s="2">
        <f>SUM(shirak!F248+syuniq!F248+tavush!F248+armavir!F248+aragacotn!F248+'kentron '!F248+ararat!F248+lori!F248+erebuni!F248+shengavit!F248+malatia!F248+ajapnyak!F248+avan!F248+arabkir!F248+kotayq!F248+gexarquniq!F248)</f>
        <v>0</v>
      </c>
      <c r="G248" s="2">
        <f>SUM(shirak!G248+syuniq!G248+tavush!G248+armavir!G248+aragacotn!G248+'kentron '!G248+ararat!G248+lori!G248+erebuni!G248+shengavit!G248+malatia!G248+ajapnyak!G248+avan!G248+arabkir!G248+kotayq!G248+gexarquniq!G248)</f>
        <v>0</v>
      </c>
      <c r="H248" s="2">
        <f>SUM(shirak!H248+syuniq!H248+tavush!H248+armavir!H248+aragacotn!H248+'kentron '!H248+ararat!H248+lori!H248+erebuni!H248+shengavit!H248+malatia!H248+ajapnyak!H248+avan!H248+arabkir!H248+kotayq!H248+gexarquniq!H248)</f>
        <v>0</v>
      </c>
      <c r="I248" s="2">
        <f>SUM(shirak!I248+syuniq!I248+tavush!I248+armavir!I248+aragacotn!I248+'kentron '!I248+ararat!I248+lori!I248+erebuni!I248+shengavit!I248+malatia!I248+ajapnyak!I248+avan!I248+arabkir!I248+kotayq!I248+gexarquniq!I248)</f>
        <v>0</v>
      </c>
      <c r="J248" s="2">
        <f>SUM(shirak!J248+syuniq!J248+tavush!J248+armavir!J248+aragacotn!J248+'kentron '!J248+ararat!J248+lori!J248+erebuni!J248+shengavit!J248+malatia!J248+ajapnyak!J248+avan!J248+arabkir!J248+kotayq!J248+gexarquniq!J248)</f>
        <v>0</v>
      </c>
      <c r="K248" s="2">
        <f>SUM(shirak!K248+syuniq!K248+tavush!K248+armavir!K248+aragacotn!K248+'kentron '!K248+ararat!K248+lori!K248+erebuni!K248+shengavit!K248+malatia!K248+ajapnyak!K248+avan!K248+arabkir!K248+kotayq!K248+gexarquniq!K248)</f>
        <v>0</v>
      </c>
      <c r="L248" s="2">
        <f>SUM(shirak!L248+syuniq!L248+tavush!L248+armavir!L248+aragacotn!L248+'kentron '!L248+ararat!L248+lori!L248+erebuni!L248+shengavit!L248+malatia!L248+ajapnyak!L248+avan!L248+arabkir!L248+kotayq!L248+gexarquniq!L248)</f>
        <v>0</v>
      </c>
      <c r="M248" s="2">
        <f>SUM(shirak!M248+syuniq!M248+tavush!M248+armavir!M248+aragacotn!M248+'kentron '!M248+ararat!M248+lori!M248+erebuni!M248+shengavit!M248+malatia!M248+ajapnyak!M248+avan!M248+arabkir!M248+kotayq!M248+gexarquniq!M248)</f>
        <v>0</v>
      </c>
      <c r="N248" s="2">
        <f>SUM(shirak!N248+syuniq!N248+tavush!N248+armavir!N248+aragacotn!N248+'kentron '!N248+ararat!N248+lori!N248+erebuni!N248+shengavit!N248+malatia!N248+ajapnyak!N248+avan!N248+arabkir!N248+kotayq!N248+gexarquniq!N248)</f>
        <v>0</v>
      </c>
      <c r="O248" s="2">
        <f>SUM(shirak!O248+syuniq!O248+tavush!O248+armavir!O248+aragacotn!O248+'kentron '!O248+ararat!O248+lori!O248+erebuni!O248+shengavit!O248+malatia!O248+ajapnyak!O248+avan!O248+arabkir!O248+kotayq!O248+gexarquniq!O248)</f>
        <v>0</v>
      </c>
      <c r="P248" s="2">
        <f>SUM(shirak!P248+syuniq!P248+tavush!P248+armavir!P248+aragacotn!P248+'kentron '!P248+ararat!P248+lori!P248+erebuni!P248+shengavit!P248+malatia!P248+ajapnyak!P248+avan!P248+arabkir!P248+kotayq!P248+gexarquniq!P248)</f>
        <v>0</v>
      </c>
    </row>
    <row r="249" spans="2:16" ht="33.75" customHeight="1" x14ac:dyDescent="0.2">
      <c r="B249" s="32" t="s">
        <v>262</v>
      </c>
      <c r="C249" s="111" t="s">
        <v>50</v>
      </c>
      <c r="D249" s="112"/>
      <c r="E249" s="23">
        <v>301</v>
      </c>
      <c r="F249" s="2">
        <f>SUM(shirak!F249+syuniq!F249+tavush!F249+armavir!F249+aragacotn!F249+'kentron '!F249+ararat!F249+lori!F249+erebuni!F249+shengavit!F249+malatia!F249+ajapnyak!F249+avan!F249+arabkir!F249+kotayq!F249+gexarquniq!F249)</f>
        <v>1</v>
      </c>
      <c r="G249" s="2">
        <f>SUM(shirak!G249+syuniq!G249+tavush!G249+armavir!G249+aragacotn!G249+'kentron '!G249+ararat!G249+lori!G249+erebuni!G249+shengavit!G249+malatia!G249+ajapnyak!G249+avan!G249+arabkir!G249+kotayq!G249+gexarquniq!G249)</f>
        <v>0</v>
      </c>
      <c r="H249" s="2">
        <f>SUM(shirak!H249+syuniq!H249+tavush!H249+armavir!H249+aragacotn!H249+'kentron '!H249+ararat!H249+lori!H249+erebuni!H249+shengavit!H249+malatia!H249+ajapnyak!H249+avan!H249+arabkir!H249+kotayq!H249+gexarquniq!H249)</f>
        <v>0</v>
      </c>
      <c r="I249" s="2">
        <f>SUM(shirak!I249+syuniq!I249+tavush!I249+armavir!I249+aragacotn!I249+'kentron '!I249+ararat!I249+lori!I249+erebuni!I249+shengavit!I249+malatia!I249+ajapnyak!I249+avan!I249+arabkir!I249+kotayq!I249+gexarquniq!I249)</f>
        <v>0</v>
      </c>
      <c r="J249" s="2">
        <f>SUM(shirak!J249+syuniq!J249+tavush!J249+armavir!J249+aragacotn!J249+'kentron '!J249+ararat!J249+lori!J249+erebuni!J249+shengavit!J249+malatia!J249+ajapnyak!J249+avan!J249+arabkir!J249+kotayq!J249+gexarquniq!J249)</f>
        <v>0</v>
      </c>
      <c r="K249" s="2">
        <f>SUM(shirak!K249+syuniq!K249+tavush!K249+armavir!K249+aragacotn!K249+'kentron '!K249+ararat!K249+lori!K249+erebuni!K249+shengavit!K249+malatia!K249+ajapnyak!K249+avan!K249+arabkir!K249+kotayq!K249+gexarquniq!K249)</f>
        <v>0</v>
      </c>
      <c r="L249" s="2">
        <f>SUM(shirak!L249+syuniq!L249+tavush!L249+armavir!L249+aragacotn!L249+'kentron '!L249+ararat!L249+lori!L249+erebuni!L249+shengavit!L249+malatia!L249+ajapnyak!L249+avan!L249+arabkir!L249+kotayq!L249+gexarquniq!L249)</f>
        <v>0</v>
      </c>
      <c r="M249" s="2">
        <f>SUM(shirak!M249+syuniq!M249+tavush!M249+armavir!M249+aragacotn!M249+'kentron '!M249+ararat!M249+lori!M249+erebuni!M249+shengavit!M249+malatia!M249+ajapnyak!M249+avan!M249+arabkir!M249+kotayq!M249+gexarquniq!M249)</f>
        <v>0</v>
      </c>
      <c r="N249" s="2">
        <f>SUM(shirak!N249+syuniq!N249+tavush!N249+armavir!N249+aragacotn!N249+'kentron '!N249+ararat!N249+lori!N249+erebuni!N249+shengavit!N249+malatia!N249+ajapnyak!N249+avan!N249+arabkir!N249+kotayq!N249+gexarquniq!N249)</f>
        <v>0</v>
      </c>
      <c r="O249" s="2">
        <f>SUM(shirak!O249+syuniq!O249+tavush!O249+armavir!O249+aragacotn!O249+'kentron '!O249+ararat!O249+lori!O249+erebuni!O249+shengavit!O249+malatia!O249+ajapnyak!O249+avan!O249+arabkir!O249+kotayq!O249+gexarquniq!O249)</f>
        <v>1</v>
      </c>
      <c r="P249" s="2">
        <f>SUM(shirak!P249+syuniq!P249+tavush!P249+armavir!P249+aragacotn!P249+'kentron '!P249+ararat!P249+lori!P249+erebuni!P249+shengavit!P249+malatia!P249+ajapnyak!P249+avan!P249+arabkir!P249+kotayq!P249+gexarquniq!P249)</f>
        <v>0</v>
      </c>
    </row>
    <row r="250" spans="2:16" ht="33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2">
        <f>SUM(shirak!F250+syuniq!F250+tavush!F250+armavir!F250+aragacotn!F250+'kentron '!F250+ararat!F250+lori!F250+erebuni!F250+shengavit!F250+malatia!F250+ajapnyak!F250+avan!F250+arabkir!F250+kotayq!F250+gexarquniq!F250)</f>
        <v>0</v>
      </c>
      <c r="G250" s="2">
        <f>SUM(shirak!G250+syuniq!G250+tavush!G250+armavir!G250+aragacotn!G250+'kentron '!G250+ararat!G250+lori!G250+erebuni!G250+shengavit!G250+malatia!G250+ajapnyak!G250+avan!G250+arabkir!G250+kotayq!G250+gexarquniq!G250)</f>
        <v>0</v>
      </c>
      <c r="H250" s="2">
        <f>SUM(shirak!H250+syuniq!H250+tavush!H250+armavir!H250+aragacotn!H250+'kentron '!H250+ararat!H250+lori!H250+erebuni!H250+shengavit!H250+malatia!H250+ajapnyak!H250+avan!H250+arabkir!H250+kotayq!H250+gexarquniq!H250)</f>
        <v>0</v>
      </c>
      <c r="I250" s="2">
        <f>SUM(shirak!I250+syuniq!I250+tavush!I250+armavir!I250+aragacotn!I250+'kentron '!I250+ararat!I250+lori!I250+erebuni!I250+shengavit!I250+malatia!I250+ajapnyak!I250+avan!I250+arabkir!I250+kotayq!I250+gexarquniq!I250)</f>
        <v>0</v>
      </c>
      <c r="J250" s="2">
        <f>SUM(shirak!J250+syuniq!J250+tavush!J250+armavir!J250+aragacotn!J250+'kentron '!J250+ararat!J250+lori!J250+erebuni!J250+shengavit!J250+malatia!J250+ajapnyak!J250+avan!J250+arabkir!J250+kotayq!J250+gexarquniq!J250)</f>
        <v>0</v>
      </c>
      <c r="K250" s="2">
        <f>SUM(shirak!K250+syuniq!K250+tavush!K250+armavir!K250+aragacotn!K250+'kentron '!K250+ararat!K250+lori!K250+erebuni!K250+shengavit!K250+malatia!K250+ajapnyak!K250+avan!K250+arabkir!K250+kotayq!K250+gexarquniq!K250)</f>
        <v>0</v>
      </c>
      <c r="L250" s="2">
        <f>SUM(shirak!L250+syuniq!L250+tavush!L250+armavir!L250+aragacotn!L250+'kentron '!L250+ararat!L250+lori!L250+erebuni!L250+shengavit!L250+malatia!L250+ajapnyak!L250+avan!L250+arabkir!L250+kotayq!L250+gexarquniq!L250)</f>
        <v>0</v>
      </c>
      <c r="M250" s="2">
        <f>SUM(shirak!M250+syuniq!M250+tavush!M250+armavir!M250+aragacotn!M250+'kentron '!M250+ararat!M250+lori!M250+erebuni!M250+shengavit!M250+malatia!M250+ajapnyak!M250+avan!M250+arabkir!M250+kotayq!M250+gexarquniq!M250)</f>
        <v>0</v>
      </c>
      <c r="N250" s="2">
        <f>SUM(shirak!N250+syuniq!N250+tavush!N250+armavir!N250+aragacotn!N250+'kentron '!N250+ararat!N250+lori!N250+erebuni!N250+shengavit!N250+malatia!N250+ajapnyak!N250+avan!N250+arabkir!N250+kotayq!N250+gexarquniq!N250)</f>
        <v>0</v>
      </c>
      <c r="O250" s="2">
        <f>SUM(shirak!O250+syuniq!O250+tavush!O250+armavir!O250+aragacotn!O250+'kentron '!O250+ararat!O250+lori!O250+erebuni!O250+shengavit!O250+malatia!O250+ajapnyak!O250+avan!O250+arabkir!O250+kotayq!O250+gexarquniq!O250)</f>
        <v>0</v>
      </c>
      <c r="P250" s="2">
        <f>SUM(shirak!P250+syuniq!P250+tavush!P250+armavir!P250+aragacotn!P250+'kentron '!P250+ararat!P250+lori!P250+erebuni!P250+shengavit!P250+malatia!P250+ajapnyak!P250+avan!P250+arabkir!P250+kotayq!P250+gexarquniq!P250)</f>
        <v>0</v>
      </c>
    </row>
    <row r="251" spans="2:16" ht="33.75" customHeight="1" x14ac:dyDescent="0.2">
      <c r="B251" s="32" t="s">
        <v>636</v>
      </c>
      <c r="C251" s="115" t="s">
        <v>554</v>
      </c>
      <c r="D251" s="115"/>
      <c r="E251" s="23">
        <v>302</v>
      </c>
      <c r="F251" s="2">
        <f>SUM(shirak!F251+syuniq!F251+tavush!F251+armavir!F251+aragacotn!F251+'kentron '!F251+ararat!F251+lori!F251+erebuni!F251+shengavit!F251+malatia!F251+ajapnyak!F251+avan!F251+arabkir!F251+kotayq!F251+gexarquniq!F251)</f>
        <v>0</v>
      </c>
      <c r="G251" s="2">
        <f>SUM(shirak!G251+syuniq!G251+tavush!G251+armavir!G251+aragacotn!G251+'kentron '!G251+ararat!G251+lori!G251+erebuni!G251+shengavit!G251+malatia!G251+ajapnyak!G251+avan!G251+arabkir!G251+kotayq!G251+gexarquniq!G251)</f>
        <v>0</v>
      </c>
      <c r="H251" s="2">
        <f>SUM(shirak!H251+syuniq!H251+tavush!H251+armavir!H251+aragacotn!H251+'kentron '!H251+ararat!H251+lori!H251+erebuni!H251+shengavit!H251+malatia!H251+ajapnyak!H251+avan!H251+arabkir!H251+kotayq!H251+gexarquniq!H251)</f>
        <v>0</v>
      </c>
      <c r="I251" s="2">
        <f>SUM(shirak!I251+syuniq!I251+tavush!I251+armavir!I251+aragacotn!I251+'kentron '!I251+ararat!I251+lori!I251+erebuni!I251+shengavit!I251+malatia!I251+ajapnyak!I251+avan!I251+arabkir!I251+kotayq!I251+gexarquniq!I251)</f>
        <v>0</v>
      </c>
      <c r="J251" s="2">
        <f>SUM(shirak!J251+syuniq!J251+tavush!J251+armavir!J251+aragacotn!J251+'kentron '!J251+ararat!J251+lori!J251+erebuni!J251+shengavit!J251+malatia!J251+ajapnyak!J251+avan!J251+arabkir!J251+kotayq!J251+gexarquniq!J251)</f>
        <v>0</v>
      </c>
      <c r="K251" s="2">
        <f>SUM(shirak!K251+syuniq!K251+tavush!K251+armavir!K251+aragacotn!K251+'kentron '!K251+ararat!K251+lori!K251+erebuni!K251+shengavit!K251+malatia!K251+ajapnyak!K251+avan!K251+arabkir!K251+kotayq!K251+gexarquniq!K251)</f>
        <v>0</v>
      </c>
      <c r="L251" s="2">
        <f>SUM(shirak!L251+syuniq!L251+tavush!L251+armavir!L251+aragacotn!L251+'kentron '!L251+ararat!L251+lori!L251+erebuni!L251+shengavit!L251+malatia!L251+ajapnyak!L251+avan!L251+arabkir!L251+kotayq!L251+gexarquniq!L251)</f>
        <v>0</v>
      </c>
      <c r="M251" s="2">
        <f>SUM(shirak!M251+syuniq!M251+tavush!M251+armavir!M251+aragacotn!M251+'kentron '!M251+ararat!M251+lori!M251+erebuni!M251+shengavit!M251+malatia!M251+ajapnyak!M251+avan!M251+arabkir!M251+kotayq!M251+gexarquniq!M251)</f>
        <v>0</v>
      </c>
      <c r="N251" s="2">
        <f>SUM(shirak!N251+syuniq!N251+tavush!N251+armavir!N251+aragacotn!N251+'kentron '!N251+ararat!N251+lori!N251+erebuni!N251+shengavit!N251+malatia!N251+ajapnyak!N251+avan!N251+arabkir!N251+kotayq!N251+gexarquniq!N251)</f>
        <v>0</v>
      </c>
      <c r="O251" s="2">
        <f>SUM(shirak!O251+syuniq!O251+tavush!O251+armavir!O251+aragacotn!O251+'kentron '!O251+ararat!O251+lori!O251+erebuni!O251+shengavit!O251+malatia!O251+ajapnyak!O251+avan!O251+arabkir!O251+kotayq!O251+gexarquniq!O251)</f>
        <v>0</v>
      </c>
      <c r="P251" s="2">
        <f>SUM(shirak!P251+syuniq!P251+tavush!P251+armavir!P251+aragacotn!P251+'kentron '!P251+ararat!P251+lori!P251+erebuni!P251+shengavit!P251+malatia!P251+ajapnyak!P251+avan!P251+arabkir!P251+kotayq!P251+gexarquniq!P251)</f>
        <v>0</v>
      </c>
    </row>
    <row r="252" spans="2:16" ht="33.75" customHeight="1" x14ac:dyDescent="0.2">
      <c r="B252" s="32" t="s">
        <v>637</v>
      </c>
      <c r="C252" s="115" t="s">
        <v>555</v>
      </c>
      <c r="D252" s="115"/>
      <c r="E252" s="23">
        <v>303</v>
      </c>
      <c r="F252" s="2">
        <f>SUM(shirak!F252+syuniq!F252+tavush!F252+armavir!F252+aragacotn!F252+'kentron '!F252+ararat!F252+lori!F252+erebuni!F252+shengavit!F252+malatia!F252+ajapnyak!F252+avan!F252+arabkir!F252+kotayq!F252+gexarquniq!F252)</f>
        <v>0</v>
      </c>
      <c r="G252" s="2">
        <f>SUM(shirak!G252+syuniq!G252+tavush!G252+armavir!G252+aragacotn!G252+'kentron '!G252+ararat!G252+lori!G252+erebuni!G252+shengavit!G252+malatia!G252+ajapnyak!G252+avan!G252+arabkir!G252+kotayq!G252+gexarquniq!G252)</f>
        <v>0</v>
      </c>
      <c r="H252" s="2">
        <f>SUM(shirak!H252+syuniq!H252+tavush!H252+armavir!H252+aragacotn!H252+'kentron '!H252+ararat!H252+lori!H252+erebuni!H252+shengavit!H252+malatia!H252+ajapnyak!H252+avan!H252+arabkir!H252+kotayq!H252+gexarquniq!H252)</f>
        <v>0</v>
      </c>
      <c r="I252" s="2">
        <f>SUM(shirak!I252+syuniq!I252+tavush!I252+armavir!I252+aragacotn!I252+'kentron '!I252+ararat!I252+lori!I252+erebuni!I252+shengavit!I252+malatia!I252+ajapnyak!I252+avan!I252+arabkir!I252+kotayq!I252+gexarquniq!I252)</f>
        <v>0</v>
      </c>
      <c r="J252" s="2">
        <f>SUM(shirak!J252+syuniq!J252+tavush!J252+armavir!J252+aragacotn!J252+'kentron '!J252+ararat!J252+lori!J252+erebuni!J252+shengavit!J252+malatia!J252+ajapnyak!J252+avan!J252+arabkir!J252+kotayq!J252+gexarquniq!J252)</f>
        <v>0</v>
      </c>
      <c r="K252" s="2">
        <f>SUM(shirak!K252+syuniq!K252+tavush!K252+armavir!K252+aragacotn!K252+'kentron '!K252+ararat!K252+lori!K252+erebuni!K252+shengavit!K252+malatia!K252+ajapnyak!K252+avan!K252+arabkir!K252+kotayq!K252+gexarquniq!K252)</f>
        <v>0</v>
      </c>
      <c r="L252" s="2">
        <f>SUM(shirak!L252+syuniq!L252+tavush!L252+armavir!L252+aragacotn!L252+'kentron '!L252+ararat!L252+lori!L252+erebuni!L252+shengavit!L252+malatia!L252+ajapnyak!L252+avan!L252+arabkir!L252+kotayq!L252+gexarquniq!L252)</f>
        <v>0</v>
      </c>
      <c r="M252" s="2">
        <f>SUM(shirak!M252+syuniq!M252+tavush!M252+armavir!M252+aragacotn!M252+'kentron '!M252+ararat!M252+lori!M252+erebuni!M252+shengavit!M252+malatia!M252+ajapnyak!M252+avan!M252+arabkir!M252+kotayq!M252+gexarquniq!M252)</f>
        <v>0</v>
      </c>
      <c r="N252" s="2">
        <f>SUM(shirak!N252+syuniq!N252+tavush!N252+armavir!N252+aragacotn!N252+'kentron '!N252+ararat!N252+lori!N252+erebuni!N252+shengavit!N252+malatia!N252+ajapnyak!N252+avan!N252+arabkir!N252+kotayq!N252+gexarquniq!N252)</f>
        <v>0</v>
      </c>
      <c r="O252" s="2">
        <f>SUM(shirak!O252+syuniq!O252+tavush!O252+armavir!O252+aragacotn!O252+'kentron '!O252+ararat!O252+lori!O252+erebuni!O252+shengavit!O252+malatia!O252+ajapnyak!O252+avan!O252+arabkir!O252+kotayq!O252+gexarquniq!O252)</f>
        <v>0</v>
      </c>
      <c r="P252" s="2">
        <f>SUM(shirak!P252+syuniq!P252+tavush!P252+armavir!P252+aragacotn!P252+'kentron '!P252+ararat!P252+lori!P252+erebuni!P252+shengavit!P252+malatia!P252+ajapnyak!P252+avan!P252+arabkir!P252+kotayq!P252+gexarquniq!P252)</f>
        <v>0</v>
      </c>
    </row>
    <row r="253" spans="2:16" ht="33.75" customHeight="1" x14ac:dyDescent="0.2">
      <c r="B253" s="32" t="s">
        <v>638</v>
      </c>
      <c r="C253" s="115" t="s">
        <v>556</v>
      </c>
      <c r="D253" s="115"/>
      <c r="E253" s="23">
        <v>304</v>
      </c>
      <c r="F253" s="2">
        <f>SUM(shirak!F253+syuniq!F253+tavush!F253+armavir!F253+aragacotn!F253+'kentron '!F253+ararat!F253+lori!F253+erebuni!F253+shengavit!F253+malatia!F253+ajapnyak!F253+avan!F253+arabkir!F253+kotayq!F253+gexarquniq!F253)</f>
        <v>0</v>
      </c>
      <c r="G253" s="2">
        <f>SUM(shirak!G253+syuniq!G253+tavush!G253+armavir!G253+aragacotn!G253+'kentron '!G253+ararat!G253+lori!G253+erebuni!G253+shengavit!G253+malatia!G253+ajapnyak!G253+avan!G253+arabkir!G253+kotayq!G253+gexarquniq!G253)</f>
        <v>0</v>
      </c>
      <c r="H253" s="2">
        <f>SUM(shirak!H253+syuniq!H253+tavush!H253+armavir!H253+aragacotn!H253+'kentron '!H253+ararat!H253+lori!H253+erebuni!H253+shengavit!H253+malatia!H253+ajapnyak!H253+avan!H253+arabkir!H253+kotayq!H253+gexarquniq!H253)</f>
        <v>0</v>
      </c>
      <c r="I253" s="2">
        <f>SUM(shirak!I253+syuniq!I253+tavush!I253+armavir!I253+aragacotn!I253+'kentron '!I253+ararat!I253+lori!I253+erebuni!I253+shengavit!I253+malatia!I253+ajapnyak!I253+avan!I253+arabkir!I253+kotayq!I253+gexarquniq!I253)</f>
        <v>0</v>
      </c>
      <c r="J253" s="2">
        <f>SUM(shirak!J253+syuniq!J253+tavush!J253+armavir!J253+aragacotn!J253+'kentron '!J253+ararat!J253+lori!J253+erebuni!J253+shengavit!J253+malatia!J253+ajapnyak!J253+avan!J253+arabkir!J253+kotayq!J253+gexarquniq!J253)</f>
        <v>0</v>
      </c>
      <c r="K253" s="2">
        <f>SUM(shirak!K253+syuniq!K253+tavush!K253+armavir!K253+aragacotn!K253+'kentron '!K253+ararat!K253+lori!K253+erebuni!K253+shengavit!K253+malatia!K253+ajapnyak!K253+avan!K253+arabkir!K253+kotayq!K253+gexarquniq!K253)</f>
        <v>0</v>
      </c>
      <c r="L253" s="2">
        <f>SUM(shirak!L253+syuniq!L253+tavush!L253+armavir!L253+aragacotn!L253+'kentron '!L253+ararat!L253+lori!L253+erebuni!L253+shengavit!L253+malatia!L253+ajapnyak!L253+avan!L253+arabkir!L253+kotayq!L253+gexarquniq!L253)</f>
        <v>0</v>
      </c>
      <c r="M253" s="2">
        <f>SUM(shirak!M253+syuniq!M253+tavush!M253+armavir!M253+aragacotn!M253+'kentron '!M253+ararat!M253+lori!M253+erebuni!M253+shengavit!M253+malatia!M253+ajapnyak!M253+avan!M253+arabkir!M253+kotayq!M253+gexarquniq!M253)</f>
        <v>0</v>
      </c>
      <c r="N253" s="2">
        <f>SUM(shirak!N253+syuniq!N253+tavush!N253+armavir!N253+aragacotn!N253+'kentron '!N253+ararat!N253+lori!N253+erebuni!N253+shengavit!N253+malatia!N253+ajapnyak!N253+avan!N253+arabkir!N253+kotayq!N253+gexarquniq!N253)</f>
        <v>0</v>
      </c>
      <c r="O253" s="2">
        <f>SUM(shirak!O253+syuniq!O253+tavush!O253+armavir!O253+aragacotn!O253+'kentron '!O253+ararat!O253+lori!O253+erebuni!O253+shengavit!O253+malatia!O253+ajapnyak!O253+avan!O253+arabkir!O253+kotayq!O253+gexarquniq!O253)</f>
        <v>0</v>
      </c>
      <c r="P253" s="2">
        <f>SUM(shirak!P253+syuniq!P253+tavush!P253+armavir!P253+aragacotn!P253+'kentron '!P253+ararat!P253+lori!P253+erebuni!P253+shengavit!P253+malatia!P253+ajapnyak!P253+avan!P253+arabkir!P253+kotayq!P253+gexarquniq!P253)</f>
        <v>0</v>
      </c>
    </row>
    <row r="254" spans="2:16" ht="33.75" customHeight="1" x14ac:dyDescent="0.2">
      <c r="B254" s="32" t="s">
        <v>639</v>
      </c>
      <c r="C254" s="115" t="s">
        <v>557</v>
      </c>
      <c r="D254" s="115"/>
      <c r="E254" s="23">
        <v>305</v>
      </c>
      <c r="F254" s="2">
        <f>SUM(shirak!F254+syuniq!F254+tavush!F254+armavir!F254+aragacotn!F254+'kentron '!F254+ararat!F254+lori!F254+erebuni!F254+shengavit!F254+malatia!F254+ajapnyak!F254+avan!F254+arabkir!F254+kotayq!F254+gexarquniq!F254)</f>
        <v>0</v>
      </c>
      <c r="G254" s="2">
        <f>SUM(shirak!G254+syuniq!G254+tavush!G254+armavir!G254+aragacotn!G254+'kentron '!G254+ararat!G254+lori!G254+erebuni!G254+shengavit!G254+malatia!G254+ajapnyak!G254+avan!G254+arabkir!G254+kotayq!G254+gexarquniq!G254)</f>
        <v>0</v>
      </c>
      <c r="H254" s="2">
        <f>SUM(shirak!H254+syuniq!H254+tavush!H254+armavir!H254+aragacotn!H254+'kentron '!H254+ararat!H254+lori!H254+erebuni!H254+shengavit!H254+malatia!H254+ajapnyak!H254+avan!H254+arabkir!H254+kotayq!H254+gexarquniq!H254)</f>
        <v>0</v>
      </c>
      <c r="I254" s="2">
        <f>SUM(shirak!I254+syuniq!I254+tavush!I254+armavir!I254+aragacotn!I254+'kentron '!I254+ararat!I254+lori!I254+erebuni!I254+shengavit!I254+malatia!I254+ajapnyak!I254+avan!I254+arabkir!I254+kotayq!I254+gexarquniq!I254)</f>
        <v>0</v>
      </c>
      <c r="J254" s="2">
        <f>SUM(shirak!J254+syuniq!J254+tavush!J254+armavir!J254+aragacotn!J254+'kentron '!J254+ararat!J254+lori!J254+erebuni!J254+shengavit!J254+malatia!J254+ajapnyak!J254+avan!J254+arabkir!J254+kotayq!J254+gexarquniq!J254)</f>
        <v>0</v>
      </c>
      <c r="K254" s="2">
        <f>SUM(shirak!K254+syuniq!K254+tavush!K254+armavir!K254+aragacotn!K254+'kentron '!K254+ararat!K254+lori!K254+erebuni!K254+shengavit!K254+malatia!K254+ajapnyak!K254+avan!K254+arabkir!K254+kotayq!K254+gexarquniq!K254)</f>
        <v>0</v>
      </c>
      <c r="L254" s="2">
        <f>SUM(shirak!L254+syuniq!L254+tavush!L254+armavir!L254+aragacotn!L254+'kentron '!L254+ararat!L254+lori!L254+erebuni!L254+shengavit!L254+malatia!L254+ajapnyak!L254+avan!L254+arabkir!L254+kotayq!L254+gexarquniq!L254)</f>
        <v>0</v>
      </c>
      <c r="M254" s="2">
        <f>SUM(shirak!M254+syuniq!M254+tavush!M254+armavir!M254+aragacotn!M254+'kentron '!M254+ararat!M254+lori!M254+erebuni!M254+shengavit!M254+malatia!M254+ajapnyak!M254+avan!M254+arabkir!M254+kotayq!M254+gexarquniq!M254)</f>
        <v>0</v>
      </c>
      <c r="N254" s="2">
        <f>SUM(shirak!N254+syuniq!N254+tavush!N254+armavir!N254+aragacotn!N254+'kentron '!N254+ararat!N254+lori!N254+erebuni!N254+shengavit!N254+malatia!N254+ajapnyak!N254+avan!N254+arabkir!N254+kotayq!N254+gexarquniq!N254)</f>
        <v>0</v>
      </c>
      <c r="O254" s="2">
        <f>SUM(shirak!O254+syuniq!O254+tavush!O254+armavir!O254+aragacotn!O254+'kentron '!O254+ararat!O254+lori!O254+erebuni!O254+shengavit!O254+malatia!O254+ajapnyak!O254+avan!O254+arabkir!O254+kotayq!O254+gexarquniq!O254)</f>
        <v>0</v>
      </c>
      <c r="P254" s="2">
        <f>SUM(shirak!P254+syuniq!P254+tavush!P254+armavir!P254+aragacotn!P254+'kentron '!P254+ararat!P254+lori!P254+erebuni!P254+shengavit!P254+malatia!P254+ajapnyak!P254+avan!P254+arabkir!P254+kotayq!P254+gexarquniq!P254)</f>
        <v>0</v>
      </c>
    </row>
    <row r="255" spans="2:16" ht="33.75" customHeight="1" x14ac:dyDescent="0.2">
      <c r="B255" s="32" t="s">
        <v>640</v>
      </c>
      <c r="C255" s="111" t="s">
        <v>642</v>
      </c>
      <c r="D255" s="112"/>
      <c r="E255" s="23">
        <v>306</v>
      </c>
      <c r="F255" s="2">
        <f>SUM(shirak!F255+syuniq!F255+tavush!F255+armavir!F255+aragacotn!F255+'kentron '!F255+ararat!F255+lori!F255+erebuni!F255+shengavit!F255+malatia!F255+ajapnyak!F255+avan!F255+arabkir!F255+kotayq!F255+gexarquniq!F255)</f>
        <v>0</v>
      </c>
      <c r="G255" s="2">
        <f>SUM(shirak!G255+syuniq!G255+tavush!G255+armavir!G255+aragacotn!G255+'kentron '!G255+ararat!G255+lori!G255+erebuni!G255+shengavit!G255+malatia!G255+ajapnyak!G255+avan!G255+arabkir!G255+kotayq!G255+gexarquniq!G255)</f>
        <v>0</v>
      </c>
      <c r="H255" s="2">
        <f>SUM(shirak!H255+syuniq!H255+tavush!H255+armavir!H255+aragacotn!H255+'kentron '!H255+ararat!H255+lori!H255+erebuni!H255+shengavit!H255+malatia!H255+ajapnyak!H255+avan!H255+arabkir!H255+kotayq!H255+gexarquniq!H255)</f>
        <v>0</v>
      </c>
      <c r="I255" s="2">
        <f>SUM(shirak!I255+syuniq!I255+tavush!I255+armavir!I255+aragacotn!I255+'kentron '!I255+ararat!I255+lori!I255+erebuni!I255+shengavit!I255+malatia!I255+ajapnyak!I255+avan!I255+arabkir!I255+kotayq!I255+gexarquniq!I255)</f>
        <v>0</v>
      </c>
      <c r="J255" s="2">
        <f>SUM(shirak!J255+syuniq!J255+tavush!J255+armavir!J255+aragacotn!J255+'kentron '!J255+ararat!J255+lori!J255+erebuni!J255+shengavit!J255+malatia!J255+ajapnyak!J255+avan!J255+arabkir!J255+kotayq!J255+gexarquniq!J255)</f>
        <v>0</v>
      </c>
      <c r="K255" s="2">
        <f>SUM(shirak!K255+syuniq!K255+tavush!K255+armavir!K255+aragacotn!K255+'kentron '!K255+ararat!K255+lori!K255+erebuni!K255+shengavit!K255+malatia!K255+ajapnyak!K255+avan!K255+arabkir!K255+kotayq!K255+gexarquniq!K255)</f>
        <v>0</v>
      </c>
      <c r="L255" s="2">
        <f>SUM(shirak!L255+syuniq!L255+tavush!L255+armavir!L255+aragacotn!L255+'kentron '!L255+ararat!L255+lori!L255+erebuni!L255+shengavit!L255+malatia!L255+ajapnyak!L255+avan!L255+arabkir!L255+kotayq!L255+gexarquniq!L255)</f>
        <v>0</v>
      </c>
      <c r="M255" s="2">
        <f>SUM(shirak!M255+syuniq!M255+tavush!M255+armavir!M255+aragacotn!M255+'kentron '!M255+ararat!M255+lori!M255+erebuni!M255+shengavit!M255+malatia!M255+ajapnyak!M255+avan!M255+arabkir!M255+kotayq!M255+gexarquniq!M255)</f>
        <v>0</v>
      </c>
      <c r="N255" s="2">
        <f>SUM(shirak!N255+syuniq!N255+tavush!N255+armavir!N255+aragacotn!N255+'kentron '!N255+ararat!N255+lori!N255+erebuni!N255+shengavit!N255+malatia!N255+ajapnyak!N255+avan!N255+arabkir!N255+kotayq!N255+gexarquniq!N255)</f>
        <v>0</v>
      </c>
      <c r="O255" s="2">
        <f>SUM(shirak!O255+syuniq!O255+tavush!O255+armavir!O255+aragacotn!O255+'kentron '!O255+ararat!O255+lori!O255+erebuni!O255+shengavit!O255+malatia!O255+ajapnyak!O255+avan!O255+arabkir!O255+kotayq!O255+gexarquniq!O255)</f>
        <v>0</v>
      </c>
      <c r="P255" s="2">
        <f>SUM(shirak!P255+syuniq!P255+tavush!P255+armavir!P255+aragacotn!P255+'kentron '!P255+ararat!P255+lori!P255+erebuni!P255+shengavit!P255+malatia!P255+ajapnyak!P255+avan!P255+arabkir!P255+kotayq!P255+gexarquniq!P255)</f>
        <v>0</v>
      </c>
    </row>
    <row r="256" spans="2:16" ht="33.75" customHeight="1" x14ac:dyDescent="0.2">
      <c r="B256" s="32" t="s">
        <v>641</v>
      </c>
      <c r="C256" s="111" t="s">
        <v>51</v>
      </c>
      <c r="D256" s="112"/>
      <c r="E256" s="23">
        <v>307</v>
      </c>
      <c r="F256" s="2">
        <f>SUM(shirak!F256+syuniq!F256+tavush!F256+armavir!F256+aragacotn!F256+'kentron '!F256+ararat!F256+lori!F256+erebuni!F256+shengavit!F256+malatia!F256+ajapnyak!F256+avan!F256+arabkir!F256+kotayq!F256+gexarquniq!F256)</f>
        <v>0</v>
      </c>
      <c r="G256" s="2">
        <f>SUM(shirak!G256+syuniq!G256+tavush!G256+armavir!G256+aragacotn!G256+'kentron '!G256+ararat!G256+lori!G256+erebuni!G256+shengavit!G256+malatia!G256+ajapnyak!G256+avan!G256+arabkir!G256+kotayq!G256+gexarquniq!G256)</f>
        <v>0</v>
      </c>
      <c r="H256" s="2">
        <f>SUM(shirak!H256+syuniq!H256+tavush!H256+armavir!H256+aragacotn!H256+'kentron '!H256+ararat!H256+lori!H256+erebuni!H256+shengavit!H256+malatia!H256+ajapnyak!H256+avan!H256+arabkir!H256+kotayq!H256+gexarquniq!H256)</f>
        <v>0</v>
      </c>
      <c r="I256" s="2">
        <f>SUM(shirak!I256+syuniq!I256+tavush!I256+armavir!I256+aragacotn!I256+'kentron '!I256+ararat!I256+lori!I256+erebuni!I256+shengavit!I256+malatia!I256+ajapnyak!I256+avan!I256+arabkir!I256+kotayq!I256+gexarquniq!I256)</f>
        <v>0</v>
      </c>
      <c r="J256" s="2">
        <f>SUM(shirak!J256+syuniq!J256+tavush!J256+armavir!J256+aragacotn!J256+'kentron '!J256+ararat!J256+lori!J256+erebuni!J256+shengavit!J256+malatia!J256+ajapnyak!J256+avan!J256+arabkir!J256+kotayq!J256+gexarquniq!J256)</f>
        <v>0</v>
      </c>
      <c r="K256" s="2">
        <f>SUM(shirak!K256+syuniq!K256+tavush!K256+armavir!K256+aragacotn!K256+'kentron '!K256+ararat!K256+lori!K256+erebuni!K256+shengavit!K256+malatia!K256+ajapnyak!K256+avan!K256+arabkir!K256+kotayq!K256+gexarquniq!K256)</f>
        <v>0</v>
      </c>
      <c r="L256" s="2">
        <f>SUM(shirak!L256+syuniq!L256+tavush!L256+armavir!L256+aragacotn!L256+'kentron '!L256+ararat!L256+lori!L256+erebuni!L256+shengavit!L256+malatia!L256+ajapnyak!L256+avan!L256+arabkir!L256+kotayq!L256+gexarquniq!L256)</f>
        <v>0</v>
      </c>
      <c r="M256" s="2">
        <f>SUM(shirak!M256+syuniq!M256+tavush!M256+armavir!M256+aragacotn!M256+'kentron '!M256+ararat!M256+lori!M256+erebuni!M256+shengavit!M256+malatia!M256+ajapnyak!M256+avan!M256+arabkir!M256+kotayq!M256+gexarquniq!M256)</f>
        <v>0</v>
      </c>
      <c r="N256" s="2">
        <f>SUM(shirak!N256+syuniq!N256+tavush!N256+armavir!N256+aragacotn!N256+'kentron '!N256+ararat!N256+lori!N256+erebuni!N256+shengavit!N256+malatia!N256+ajapnyak!N256+avan!N256+arabkir!N256+kotayq!N256+gexarquniq!N256)</f>
        <v>0</v>
      </c>
      <c r="O256" s="2">
        <f>SUM(shirak!O256+syuniq!O256+tavush!O256+armavir!O256+aragacotn!O256+'kentron '!O256+ararat!O256+lori!O256+erebuni!O256+shengavit!O256+malatia!O256+ajapnyak!O256+avan!O256+arabkir!O256+kotayq!O256+gexarquniq!O256)</f>
        <v>0</v>
      </c>
      <c r="P256" s="2">
        <f>SUM(shirak!P256+syuniq!P256+tavush!P256+armavir!P256+aragacotn!P256+'kentron '!P256+ararat!P256+lori!P256+erebuni!P256+shengavit!P256+malatia!P256+ajapnyak!P256+avan!P256+arabkir!P256+kotayq!P256+gexarquniq!P256)</f>
        <v>0</v>
      </c>
    </row>
    <row r="257" spans="2:16" ht="33.75" customHeight="1" x14ac:dyDescent="0.2">
      <c r="B257" s="32" t="s">
        <v>643</v>
      </c>
      <c r="C257" s="113" t="s">
        <v>585</v>
      </c>
      <c r="D257" s="114"/>
      <c r="E257" s="23"/>
      <c r="F257" s="2">
        <f>SUM(shirak!F257+syuniq!F257+tavush!F257+armavir!F257+aragacotn!F257+'kentron '!F257+ararat!F257+lori!F257+erebuni!F257+shengavit!F257+malatia!F257+ajapnyak!F257+avan!F257+arabkir!F257+kotayq!F257+gexarquniq!F257)</f>
        <v>0</v>
      </c>
      <c r="G257" s="2">
        <f>SUM(shirak!G257+syuniq!G257+tavush!G257+armavir!G257+aragacotn!G257+'kentron '!G257+ararat!G257+lori!G257+erebuni!G257+shengavit!G257+malatia!G257+ajapnyak!G257+avan!G257+arabkir!G257+kotayq!G257+gexarquniq!G257)</f>
        <v>0</v>
      </c>
      <c r="H257" s="2">
        <f>SUM(shirak!H257+syuniq!H257+tavush!H257+armavir!H257+aragacotn!H257+'kentron '!H257+ararat!H257+lori!H257+erebuni!H257+shengavit!H257+malatia!H257+ajapnyak!H257+avan!H257+arabkir!H257+kotayq!H257+gexarquniq!H257)</f>
        <v>0</v>
      </c>
      <c r="I257" s="2">
        <f>SUM(shirak!I257+syuniq!I257+tavush!I257+armavir!I257+aragacotn!I257+'kentron '!I257+ararat!I257+lori!I257+erebuni!I257+shengavit!I257+malatia!I257+ajapnyak!I257+avan!I257+arabkir!I257+kotayq!I257+gexarquniq!I257)</f>
        <v>0</v>
      </c>
      <c r="J257" s="2">
        <f>SUM(shirak!J257+syuniq!J257+tavush!J257+armavir!J257+aragacotn!J257+'kentron '!J257+ararat!J257+lori!J257+erebuni!J257+shengavit!J257+malatia!J257+ajapnyak!J257+avan!J257+arabkir!J257+kotayq!J257+gexarquniq!J257)</f>
        <v>0</v>
      </c>
      <c r="K257" s="2">
        <f>SUM(shirak!K257+syuniq!K257+tavush!K257+armavir!K257+aragacotn!K257+'kentron '!K257+ararat!K257+lori!K257+erebuni!K257+shengavit!K257+malatia!K257+ajapnyak!K257+avan!K257+arabkir!K257+kotayq!K257+gexarquniq!K257)</f>
        <v>0</v>
      </c>
      <c r="L257" s="2">
        <f>SUM(shirak!L257+syuniq!L257+tavush!L257+armavir!L257+aragacotn!L257+'kentron '!L257+ararat!L257+lori!L257+erebuni!L257+shengavit!L257+malatia!L257+ajapnyak!L257+avan!L257+arabkir!L257+kotayq!L257+gexarquniq!L257)</f>
        <v>0</v>
      </c>
      <c r="M257" s="2">
        <f>SUM(shirak!M257+syuniq!M257+tavush!M257+armavir!M257+aragacotn!M257+'kentron '!M257+ararat!M257+lori!M257+erebuni!M257+shengavit!M257+malatia!M257+ajapnyak!M257+avan!M257+arabkir!M257+kotayq!M257+gexarquniq!M257)</f>
        <v>0</v>
      </c>
      <c r="N257" s="2">
        <f>SUM(shirak!N257+syuniq!N257+tavush!N257+armavir!N257+aragacotn!N257+'kentron '!N257+ararat!N257+lori!N257+erebuni!N257+shengavit!N257+malatia!N257+ajapnyak!N257+avan!N257+arabkir!N257+kotayq!N257+gexarquniq!N257)</f>
        <v>0</v>
      </c>
      <c r="O257" s="2">
        <f>SUM(shirak!O257+syuniq!O257+tavush!O257+armavir!O257+aragacotn!O257+'kentron '!O257+ararat!O257+lori!O257+erebuni!O257+shengavit!O257+malatia!O257+ajapnyak!O257+avan!O257+arabkir!O257+kotayq!O257+gexarquniq!O257)</f>
        <v>0</v>
      </c>
      <c r="P257" s="2">
        <f>SUM(shirak!P257+syuniq!P257+tavush!P257+armavir!P257+aragacotn!P257+'kentron '!P257+ararat!P257+lori!P257+erebuni!P257+shengavit!P257+malatia!P257+ajapnyak!P257+avan!P257+arabkir!P257+kotayq!P257+gexarquniq!P257)</f>
        <v>0</v>
      </c>
    </row>
    <row r="258" spans="2:16" ht="33.75" customHeight="1" x14ac:dyDescent="0.2">
      <c r="B258" s="76" t="s">
        <v>263</v>
      </c>
      <c r="C258" s="119" t="s">
        <v>494</v>
      </c>
      <c r="D258" s="120"/>
      <c r="E258" s="23"/>
      <c r="F258" s="2">
        <f>SUM(shirak!F258+syuniq!F258+tavush!F258+armavir!F258+aragacotn!F258+'kentron '!F258+ararat!F258+lori!F258+erebuni!F258+shengavit!F258+malatia!F258+ajapnyak!F258+avan!F258+arabkir!F258+kotayq!F258+gexarquniq!F258)</f>
        <v>13</v>
      </c>
      <c r="G258" s="2">
        <f>SUM(shirak!G258+syuniq!G258+tavush!G258+armavir!G258+aragacotn!G258+'kentron '!G258+ararat!G258+lori!G258+erebuni!G258+shengavit!G258+malatia!G258+ajapnyak!G258+avan!G258+arabkir!G258+kotayq!G258+gexarquniq!G258)</f>
        <v>19</v>
      </c>
      <c r="H258" s="2">
        <f>SUM(shirak!H258+syuniq!H258+tavush!H258+armavir!H258+aragacotn!H258+'kentron '!H258+ararat!H258+lori!H258+erebuni!H258+shengavit!H258+malatia!H258+ajapnyak!H258+avan!H258+arabkir!H258+kotayq!H258+gexarquniq!H258)</f>
        <v>17</v>
      </c>
      <c r="I258" s="2">
        <f>SUM(shirak!I258+syuniq!I258+tavush!I258+armavir!I258+aragacotn!I258+'kentron '!I258+ararat!I258+lori!I258+erebuni!I258+shengavit!I258+malatia!I258+ajapnyak!I258+avan!I258+arabkir!I258+kotayq!I258+gexarquniq!I258)</f>
        <v>1</v>
      </c>
      <c r="J258" s="2">
        <f>SUM(shirak!J258+syuniq!J258+tavush!J258+armavir!J258+aragacotn!J258+'kentron '!J258+ararat!J258+lori!J258+erebuni!J258+shengavit!J258+malatia!J258+ajapnyak!J258+avan!J258+arabkir!J258+kotayq!J258+gexarquniq!J258)</f>
        <v>0</v>
      </c>
      <c r="K258" s="2">
        <f>SUM(shirak!K258+syuniq!K258+tavush!K258+armavir!K258+aragacotn!K258+'kentron '!K258+ararat!K258+lori!K258+erebuni!K258+shengavit!K258+malatia!K258+ajapnyak!K258+avan!K258+arabkir!K258+kotayq!K258+gexarquniq!K258)</f>
        <v>18</v>
      </c>
      <c r="L258" s="2">
        <f>SUM(shirak!L258+syuniq!L258+tavush!L258+armavir!L258+aragacotn!L258+'kentron '!L258+ararat!L258+lori!L258+erebuni!L258+shengavit!L258+malatia!L258+ajapnyak!L258+avan!L258+arabkir!L258+kotayq!L258+gexarquniq!L258)</f>
        <v>14</v>
      </c>
      <c r="M258" s="2">
        <f>SUM(shirak!M258+syuniq!M258+tavush!M258+armavir!M258+aragacotn!M258+'kentron '!M258+ararat!M258+lori!M258+erebuni!M258+shengavit!M258+malatia!M258+ajapnyak!M258+avan!M258+arabkir!M258+kotayq!M258+gexarquniq!M258)</f>
        <v>5</v>
      </c>
      <c r="N258" s="2">
        <f>SUM(shirak!N258+syuniq!N258+tavush!N258+armavir!N258+aragacotn!N258+'kentron '!N258+ararat!N258+lori!N258+erebuni!N258+shengavit!N258+malatia!N258+ajapnyak!N258+avan!N258+arabkir!N258+kotayq!N258+gexarquniq!N258)</f>
        <v>0</v>
      </c>
      <c r="O258" s="2">
        <f>SUM(shirak!O258+syuniq!O258+tavush!O258+armavir!O258+aragacotn!O258+'kentron '!O258+ararat!O258+lori!O258+erebuni!O258+shengavit!O258+malatia!O258+ajapnyak!O258+avan!O258+arabkir!O258+kotayq!O258+gexarquniq!O258)</f>
        <v>14</v>
      </c>
      <c r="P258" s="2">
        <f>SUM(shirak!P258+syuniq!P258+tavush!P258+armavir!P258+aragacotn!P258+'kentron '!P258+ararat!P258+lori!P258+erebuni!P258+shengavit!P258+malatia!P258+ajapnyak!P258+avan!P258+arabkir!P258+kotayq!P258+gexarquniq!P258)</f>
        <v>1</v>
      </c>
    </row>
    <row r="259" spans="2:16" ht="33.75" customHeight="1" x14ac:dyDescent="0.2">
      <c r="B259" s="32" t="s">
        <v>264</v>
      </c>
      <c r="C259" s="111" t="s">
        <v>52</v>
      </c>
      <c r="D259" s="112"/>
      <c r="E259" s="23">
        <v>308</v>
      </c>
      <c r="F259" s="2">
        <f>SUM(shirak!F259+syuniq!F259+tavush!F259+armavir!F259+aragacotn!F259+'kentron '!F259+ararat!F259+lori!F259+erebuni!F259+shengavit!F259+malatia!F259+ajapnyak!F259+avan!F259+arabkir!F259+kotayq!F259+gexarquniq!F259)</f>
        <v>3</v>
      </c>
      <c r="G259" s="2">
        <f>SUM(shirak!G259+syuniq!G259+tavush!G259+armavir!G259+aragacotn!G259+'kentron '!G259+ararat!G259+lori!G259+erebuni!G259+shengavit!G259+malatia!G259+ajapnyak!G259+avan!G259+arabkir!G259+kotayq!G259+gexarquniq!G259)</f>
        <v>5</v>
      </c>
      <c r="H259" s="2">
        <f>SUM(shirak!H259+syuniq!H259+tavush!H259+armavir!H259+aragacotn!H259+'kentron '!H259+ararat!H259+lori!H259+erebuni!H259+shengavit!H259+malatia!H259+ajapnyak!H259+avan!H259+arabkir!H259+kotayq!H259+gexarquniq!H259)</f>
        <v>8</v>
      </c>
      <c r="I259" s="2">
        <f>SUM(shirak!I259+syuniq!I259+tavush!I259+armavir!I259+aragacotn!I259+'kentron '!I259+ararat!I259+lori!I259+erebuni!I259+shengavit!I259+malatia!I259+ajapnyak!I259+avan!I259+arabkir!I259+kotayq!I259+gexarquniq!I259)</f>
        <v>0</v>
      </c>
      <c r="J259" s="2">
        <f>SUM(shirak!J259+syuniq!J259+tavush!J259+armavir!J259+aragacotn!J259+'kentron '!J259+ararat!J259+lori!J259+erebuni!J259+shengavit!J259+malatia!J259+ajapnyak!J259+avan!J259+arabkir!J259+kotayq!J259+gexarquniq!J259)</f>
        <v>0</v>
      </c>
      <c r="K259" s="2">
        <f>SUM(shirak!K259+syuniq!K259+tavush!K259+armavir!K259+aragacotn!K259+'kentron '!K259+ararat!K259+lori!K259+erebuni!K259+shengavit!K259+malatia!K259+ajapnyak!K259+avan!K259+arabkir!K259+kotayq!K259+gexarquniq!K259)</f>
        <v>8</v>
      </c>
      <c r="L259" s="2">
        <f>SUM(shirak!L259+syuniq!L259+tavush!L259+armavir!L259+aragacotn!L259+'kentron '!L259+ararat!L259+lori!L259+erebuni!L259+shengavit!L259+malatia!L259+ajapnyak!L259+avan!L259+arabkir!L259+kotayq!L259+gexarquniq!L259)</f>
        <v>7</v>
      </c>
      <c r="M259" s="2">
        <f>SUM(shirak!M259+syuniq!M259+tavush!M259+armavir!M259+aragacotn!M259+'kentron '!M259+ararat!M259+lori!M259+erebuni!M259+shengavit!M259+malatia!M259+ajapnyak!M259+avan!M259+arabkir!M259+kotayq!M259+gexarquniq!M259)</f>
        <v>1</v>
      </c>
      <c r="N259" s="2">
        <f>SUM(shirak!N259+syuniq!N259+tavush!N259+armavir!N259+aragacotn!N259+'kentron '!N259+ararat!N259+lori!N259+erebuni!N259+shengavit!N259+malatia!N259+ajapnyak!N259+avan!N259+arabkir!N259+kotayq!N259+gexarquniq!N259)</f>
        <v>0</v>
      </c>
      <c r="O259" s="2">
        <f>SUM(shirak!O259+syuniq!O259+tavush!O259+armavir!O259+aragacotn!O259+'kentron '!O259+ararat!O259+lori!O259+erebuni!O259+shengavit!O259+malatia!O259+ajapnyak!O259+avan!O259+arabkir!O259+kotayq!O259+gexarquniq!O259)</f>
        <v>0</v>
      </c>
      <c r="P259" s="2">
        <f>SUM(shirak!P259+syuniq!P259+tavush!P259+armavir!P259+aragacotn!P259+'kentron '!P259+ararat!P259+lori!P259+erebuni!P259+shengavit!P259+malatia!P259+ajapnyak!P259+avan!P259+arabkir!P259+kotayq!P259+gexarquniq!P259)</f>
        <v>0</v>
      </c>
    </row>
    <row r="260" spans="2:16" ht="33.75" customHeight="1" x14ac:dyDescent="0.2">
      <c r="B260" s="32" t="s">
        <v>265</v>
      </c>
      <c r="C260" s="111" t="s">
        <v>495</v>
      </c>
      <c r="D260" s="112"/>
      <c r="E260" s="25">
        <v>309</v>
      </c>
      <c r="F260" s="2">
        <f>SUM(shirak!F260+syuniq!F260+tavush!F260+armavir!F260+aragacotn!F260+'kentron '!F260+ararat!F260+lori!F260+erebuni!F260+shengavit!F260+malatia!F260+ajapnyak!F260+avan!F260+arabkir!F260+kotayq!F260+gexarquniq!F260)</f>
        <v>1</v>
      </c>
      <c r="G260" s="2">
        <f>SUM(shirak!G260+syuniq!G260+tavush!G260+armavir!G260+aragacotn!G260+'kentron '!G260+ararat!G260+lori!G260+erebuni!G260+shengavit!G260+malatia!G260+ajapnyak!G260+avan!G260+arabkir!G260+kotayq!G260+gexarquniq!G260)</f>
        <v>1</v>
      </c>
      <c r="H260" s="2">
        <f>SUM(shirak!H260+syuniq!H260+tavush!H260+armavir!H260+aragacotn!H260+'kentron '!H260+ararat!H260+lori!H260+erebuni!H260+shengavit!H260+malatia!H260+ajapnyak!H260+avan!H260+arabkir!H260+kotayq!H260+gexarquniq!H260)</f>
        <v>0</v>
      </c>
      <c r="I260" s="2">
        <f>SUM(shirak!I260+syuniq!I260+tavush!I260+armavir!I260+aragacotn!I260+'kentron '!I260+ararat!I260+lori!I260+erebuni!I260+shengavit!I260+malatia!I260+ajapnyak!I260+avan!I260+arabkir!I260+kotayq!I260+gexarquniq!I260)</f>
        <v>0</v>
      </c>
      <c r="J260" s="2">
        <f>SUM(shirak!J260+syuniq!J260+tavush!J260+armavir!J260+aragacotn!J260+'kentron '!J260+ararat!J260+lori!J260+erebuni!J260+shengavit!J260+malatia!J260+ajapnyak!J260+avan!J260+arabkir!J260+kotayq!J260+gexarquniq!J260)</f>
        <v>0</v>
      </c>
      <c r="K260" s="2">
        <f>SUM(shirak!K260+syuniq!K260+tavush!K260+armavir!K260+aragacotn!K260+'kentron '!K260+ararat!K260+lori!K260+erebuni!K260+shengavit!K260+malatia!K260+ajapnyak!K260+avan!K260+arabkir!K260+kotayq!K260+gexarquniq!K260)</f>
        <v>0</v>
      </c>
      <c r="L260" s="2">
        <f>SUM(shirak!L260+syuniq!L260+tavush!L260+armavir!L260+aragacotn!L260+'kentron '!L260+ararat!L260+lori!L260+erebuni!L260+shengavit!L260+malatia!L260+ajapnyak!L260+avan!L260+arabkir!L260+kotayq!L260+gexarquniq!L260)</f>
        <v>0</v>
      </c>
      <c r="M260" s="2">
        <f>SUM(shirak!M260+syuniq!M260+tavush!M260+armavir!M260+aragacotn!M260+'kentron '!M260+ararat!M260+lori!M260+erebuni!M260+shengavit!M260+malatia!M260+ajapnyak!M260+avan!M260+arabkir!M260+kotayq!M260+gexarquniq!M260)</f>
        <v>0</v>
      </c>
      <c r="N260" s="2">
        <f>SUM(shirak!N260+syuniq!N260+tavush!N260+armavir!N260+aragacotn!N260+'kentron '!N260+ararat!N260+lori!N260+erebuni!N260+shengavit!N260+malatia!N260+ajapnyak!N260+avan!N260+arabkir!N260+kotayq!N260+gexarquniq!N260)</f>
        <v>0</v>
      </c>
      <c r="O260" s="2">
        <f>SUM(shirak!O260+syuniq!O260+tavush!O260+armavir!O260+aragacotn!O260+'kentron '!O260+ararat!O260+lori!O260+erebuni!O260+shengavit!O260+malatia!O260+ajapnyak!O260+avan!O260+arabkir!O260+kotayq!O260+gexarquniq!O260)</f>
        <v>2</v>
      </c>
      <c r="P260" s="2">
        <f>SUM(shirak!P260+syuniq!P260+tavush!P260+armavir!P260+aragacotn!P260+'kentron '!P260+ararat!P260+lori!P260+erebuni!P260+shengavit!P260+malatia!P260+ajapnyak!P260+avan!P260+arabkir!P260+kotayq!P260+gexarquniq!P260)</f>
        <v>0</v>
      </c>
    </row>
    <row r="261" spans="2:16" ht="33.75" customHeight="1" x14ac:dyDescent="0.2">
      <c r="B261" s="32" t="s">
        <v>266</v>
      </c>
      <c r="C261" s="128" t="s">
        <v>53</v>
      </c>
      <c r="D261" s="129"/>
      <c r="E261" s="23">
        <v>310</v>
      </c>
      <c r="F261" s="2">
        <f>SUM(shirak!F261+syuniq!F261+tavush!F261+armavir!F261+aragacotn!F261+'kentron '!F261+ararat!F261+lori!F261+erebuni!F261+shengavit!F261+malatia!F261+ajapnyak!F261+avan!F261+arabkir!F261+kotayq!F261+gexarquniq!F261)</f>
        <v>0</v>
      </c>
      <c r="G261" s="2">
        <f>SUM(shirak!G261+syuniq!G261+tavush!G261+armavir!G261+aragacotn!G261+'kentron '!G261+ararat!G261+lori!G261+erebuni!G261+shengavit!G261+malatia!G261+ajapnyak!G261+avan!G261+arabkir!G261+kotayq!G261+gexarquniq!G261)</f>
        <v>0</v>
      </c>
      <c r="H261" s="2">
        <f>SUM(shirak!H261+syuniq!H261+tavush!H261+armavir!H261+aragacotn!H261+'kentron '!H261+ararat!H261+lori!H261+erebuni!H261+shengavit!H261+malatia!H261+ajapnyak!H261+avan!H261+arabkir!H261+kotayq!H261+gexarquniq!H261)</f>
        <v>0</v>
      </c>
      <c r="I261" s="2">
        <f>SUM(shirak!I261+syuniq!I261+tavush!I261+armavir!I261+aragacotn!I261+'kentron '!I261+ararat!I261+lori!I261+erebuni!I261+shengavit!I261+malatia!I261+ajapnyak!I261+avan!I261+arabkir!I261+kotayq!I261+gexarquniq!I261)</f>
        <v>0</v>
      </c>
      <c r="J261" s="2">
        <f>SUM(shirak!J261+syuniq!J261+tavush!J261+armavir!J261+aragacotn!J261+'kentron '!J261+ararat!J261+lori!J261+erebuni!J261+shengavit!J261+malatia!J261+ajapnyak!J261+avan!J261+arabkir!J261+kotayq!J261+gexarquniq!J261)</f>
        <v>0</v>
      </c>
      <c r="K261" s="2">
        <f>SUM(shirak!K261+syuniq!K261+tavush!K261+armavir!K261+aragacotn!K261+'kentron '!K261+ararat!K261+lori!K261+erebuni!K261+shengavit!K261+malatia!K261+ajapnyak!K261+avan!K261+arabkir!K261+kotayq!K261+gexarquniq!K261)</f>
        <v>0</v>
      </c>
      <c r="L261" s="2">
        <f>SUM(shirak!L261+syuniq!L261+tavush!L261+armavir!L261+aragacotn!L261+'kentron '!L261+ararat!L261+lori!L261+erebuni!L261+shengavit!L261+malatia!L261+ajapnyak!L261+avan!L261+arabkir!L261+kotayq!L261+gexarquniq!L261)</f>
        <v>0</v>
      </c>
      <c r="M261" s="2">
        <f>SUM(shirak!M261+syuniq!M261+tavush!M261+armavir!M261+aragacotn!M261+'kentron '!M261+ararat!M261+lori!M261+erebuni!M261+shengavit!M261+malatia!M261+ajapnyak!M261+avan!M261+arabkir!M261+kotayq!M261+gexarquniq!M261)</f>
        <v>0</v>
      </c>
      <c r="N261" s="2">
        <f>SUM(shirak!N261+syuniq!N261+tavush!N261+armavir!N261+aragacotn!N261+'kentron '!N261+ararat!N261+lori!N261+erebuni!N261+shengavit!N261+malatia!N261+ajapnyak!N261+avan!N261+arabkir!N261+kotayq!N261+gexarquniq!N261)</f>
        <v>0</v>
      </c>
      <c r="O261" s="2">
        <f>SUM(shirak!O261+syuniq!O261+tavush!O261+armavir!O261+aragacotn!O261+'kentron '!O261+ararat!O261+lori!O261+erebuni!O261+shengavit!O261+malatia!O261+ajapnyak!O261+avan!O261+arabkir!O261+kotayq!O261+gexarquniq!O261)</f>
        <v>0</v>
      </c>
      <c r="P261" s="2">
        <f>SUM(shirak!P261+syuniq!P261+tavush!P261+armavir!P261+aragacotn!P261+'kentron '!P261+ararat!P261+lori!P261+erebuni!P261+shengavit!P261+malatia!P261+ajapnyak!P261+avan!P261+arabkir!P261+kotayq!P261+gexarquniq!P261)</f>
        <v>0</v>
      </c>
    </row>
    <row r="262" spans="2:16" ht="33.75" customHeight="1" x14ac:dyDescent="0.2">
      <c r="B262" s="32" t="s">
        <v>267</v>
      </c>
      <c r="C262" s="111" t="s">
        <v>54</v>
      </c>
      <c r="D262" s="112"/>
      <c r="E262" s="23">
        <v>311</v>
      </c>
      <c r="F262" s="2">
        <f>SUM(shirak!F262+syuniq!F262+tavush!F262+armavir!F262+aragacotn!F262+'kentron '!F262+ararat!F262+lori!F262+erebuni!F262+shengavit!F262+malatia!F262+ajapnyak!F262+avan!F262+arabkir!F262+kotayq!F262+gexarquniq!F262)</f>
        <v>6</v>
      </c>
      <c r="G262" s="2">
        <f>SUM(shirak!G262+syuniq!G262+tavush!G262+armavir!G262+aragacotn!G262+'kentron '!G262+ararat!G262+lori!G262+erebuni!G262+shengavit!G262+malatia!G262+ajapnyak!G262+avan!G262+arabkir!G262+kotayq!G262+gexarquniq!G262)</f>
        <v>7</v>
      </c>
      <c r="H262" s="2">
        <f>SUM(shirak!H262+syuniq!H262+tavush!H262+armavir!H262+aragacotn!H262+'kentron '!H262+ararat!H262+lori!H262+erebuni!H262+shengavit!H262+malatia!H262+ajapnyak!H262+avan!H262+arabkir!H262+kotayq!H262+gexarquniq!H262)</f>
        <v>6</v>
      </c>
      <c r="I262" s="2">
        <f>SUM(shirak!I262+syuniq!I262+tavush!I262+armavir!I262+aragacotn!I262+'kentron '!I262+ararat!I262+lori!I262+erebuni!I262+shengavit!I262+malatia!I262+ajapnyak!I262+avan!I262+arabkir!I262+kotayq!I262+gexarquniq!I262)</f>
        <v>0</v>
      </c>
      <c r="J262" s="2">
        <f>SUM(shirak!J262+syuniq!J262+tavush!J262+armavir!J262+aragacotn!J262+'kentron '!J262+ararat!J262+lori!J262+erebuni!J262+shengavit!J262+malatia!J262+ajapnyak!J262+avan!J262+arabkir!J262+kotayq!J262+gexarquniq!J262)</f>
        <v>0</v>
      </c>
      <c r="K262" s="2">
        <f>SUM(shirak!K262+syuniq!K262+tavush!K262+armavir!K262+aragacotn!K262+'kentron '!K262+ararat!K262+lori!K262+erebuni!K262+shengavit!K262+malatia!K262+ajapnyak!K262+avan!K262+arabkir!K262+kotayq!K262+gexarquniq!K262)</f>
        <v>6</v>
      </c>
      <c r="L262" s="2">
        <f>SUM(shirak!L262+syuniq!L262+tavush!L262+armavir!L262+aragacotn!L262+'kentron '!L262+ararat!L262+lori!L262+erebuni!L262+shengavit!L262+malatia!L262+ajapnyak!L262+avan!L262+arabkir!L262+kotayq!L262+gexarquniq!L262)</f>
        <v>3</v>
      </c>
      <c r="M262" s="2">
        <f>SUM(shirak!M262+syuniq!M262+tavush!M262+armavir!M262+aragacotn!M262+'kentron '!M262+ararat!M262+lori!M262+erebuni!M262+shengavit!M262+malatia!M262+ajapnyak!M262+avan!M262+arabkir!M262+kotayq!M262+gexarquniq!M262)</f>
        <v>4</v>
      </c>
      <c r="N262" s="2">
        <f>SUM(shirak!N262+syuniq!N262+tavush!N262+armavir!N262+aragacotn!N262+'kentron '!N262+ararat!N262+lori!N262+erebuni!N262+shengavit!N262+malatia!N262+ajapnyak!N262+avan!N262+arabkir!N262+kotayq!N262+gexarquniq!N262)</f>
        <v>0</v>
      </c>
      <c r="O262" s="2">
        <f>SUM(shirak!O262+syuniq!O262+tavush!O262+armavir!O262+aragacotn!O262+'kentron '!O262+ararat!O262+lori!O262+erebuni!O262+shengavit!O262+malatia!O262+ajapnyak!O262+avan!O262+arabkir!O262+kotayq!O262+gexarquniq!O262)</f>
        <v>7</v>
      </c>
      <c r="P262" s="2">
        <f>SUM(shirak!P262+syuniq!P262+tavush!P262+armavir!P262+aragacotn!P262+'kentron '!P262+ararat!P262+lori!P262+erebuni!P262+shengavit!P262+malatia!P262+ajapnyak!P262+avan!P262+arabkir!P262+kotayq!P262+gexarquniq!P262)</f>
        <v>0</v>
      </c>
    </row>
    <row r="263" spans="2:16" ht="33.7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2">
        <f>SUM(shirak!F263+syuniq!F263+tavush!F263+armavir!F263+aragacotn!F263+'kentron '!F263+ararat!F263+lori!F263+erebuni!F263+shengavit!F263+malatia!F263+ajapnyak!F263+avan!F263+arabkir!F263+kotayq!F263+gexarquniq!F263)</f>
        <v>0</v>
      </c>
      <c r="G263" s="2">
        <f>SUM(shirak!G263+syuniq!G263+tavush!G263+armavir!G263+aragacotn!G263+'kentron '!G263+ararat!G263+lori!G263+erebuni!G263+shengavit!G263+malatia!G263+ajapnyak!G263+avan!G263+arabkir!G263+kotayq!G263+gexarquniq!G263)</f>
        <v>1</v>
      </c>
      <c r="H263" s="2">
        <f>SUM(shirak!H263+syuniq!H263+tavush!H263+armavir!H263+aragacotn!H263+'kentron '!H263+ararat!H263+lori!H263+erebuni!H263+shengavit!H263+malatia!H263+ajapnyak!H263+avan!H263+arabkir!H263+kotayq!H263+gexarquniq!H263)</f>
        <v>0</v>
      </c>
      <c r="I263" s="2">
        <f>SUM(shirak!I263+syuniq!I263+tavush!I263+armavir!I263+aragacotn!I263+'kentron '!I263+ararat!I263+lori!I263+erebuni!I263+shengavit!I263+malatia!I263+ajapnyak!I263+avan!I263+arabkir!I263+kotayq!I263+gexarquniq!I263)</f>
        <v>0</v>
      </c>
      <c r="J263" s="2">
        <f>SUM(shirak!J263+syuniq!J263+tavush!J263+armavir!J263+aragacotn!J263+'kentron '!J263+ararat!J263+lori!J263+erebuni!J263+shengavit!J263+malatia!J263+ajapnyak!J263+avan!J263+arabkir!J263+kotayq!J263+gexarquniq!J263)</f>
        <v>0</v>
      </c>
      <c r="K263" s="2">
        <f>SUM(shirak!K263+syuniq!K263+tavush!K263+armavir!K263+aragacotn!K263+'kentron '!K263+ararat!K263+lori!K263+erebuni!K263+shengavit!K263+malatia!K263+ajapnyak!K263+avan!K263+arabkir!K263+kotayq!K263+gexarquniq!K263)</f>
        <v>0</v>
      </c>
      <c r="L263" s="2">
        <f>SUM(shirak!L263+syuniq!L263+tavush!L263+armavir!L263+aragacotn!L263+'kentron '!L263+ararat!L263+lori!L263+erebuni!L263+shengavit!L263+malatia!L263+ajapnyak!L263+avan!L263+arabkir!L263+kotayq!L263+gexarquniq!L263)</f>
        <v>0</v>
      </c>
      <c r="M263" s="2">
        <f>SUM(shirak!M263+syuniq!M263+tavush!M263+armavir!M263+aragacotn!M263+'kentron '!M263+ararat!M263+lori!M263+erebuni!M263+shengavit!M263+malatia!M263+ajapnyak!M263+avan!M263+arabkir!M263+kotayq!M263+gexarquniq!M263)</f>
        <v>0</v>
      </c>
      <c r="N263" s="2">
        <f>SUM(shirak!N263+syuniq!N263+tavush!N263+armavir!N263+aragacotn!N263+'kentron '!N263+ararat!N263+lori!N263+erebuni!N263+shengavit!N263+malatia!N263+ajapnyak!N263+avan!N263+arabkir!N263+kotayq!N263+gexarquniq!N263)</f>
        <v>0</v>
      </c>
      <c r="O263" s="2">
        <f>SUM(shirak!O263+syuniq!O263+tavush!O263+armavir!O263+aragacotn!O263+'kentron '!O263+ararat!O263+lori!O263+erebuni!O263+shengavit!O263+malatia!O263+ajapnyak!O263+avan!O263+arabkir!O263+kotayq!O263+gexarquniq!O263)</f>
        <v>1</v>
      </c>
      <c r="P263" s="2">
        <f>SUM(shirak!P263+syuniq!P263+tavush!P263+armavir!P263+aragacotn!P263+'kentron '!P263+ararat!P263+lori!P263+erebuni!P263+shengavit!P263+malatia!P263+ajapnyak!P263+avan!P263+arabkir!P263+kotayq!P263+gexarquniq!P263)</f>
        <v>0</v>
      </c>
    </row>
    <row r="264" spans="2:16" ht="33.75" customHeight="1" x14ac:dyDescent="0.2">
      <c r="B264" s="32" t="s">
        <v>687</v>
      </c>
      <c r="C264" s="111" t="s">
        <v>688</v>
      </c>
      <c r="D264" s="112"/>
      <c r="E264" s="23">
        <v>311.2</v>
      </c>
      <c r="F264" s="2">
        <f>SUM(shirak!F264+syuniq!F264+tavush!F264+armavir!F264+aragacotn!F264+'kentron '!F264+ararat!F264+lori!F264+erebuni!F264+shengavit!F264+malatia!F264+ajapnyak!F264+avan!F264+arabkir!F264+kotayq!F264+gexarquniq!F264)</f>
        <v>0</v>
      </c>
      <c r="G264" s="2">
        <f>SUM(shirak!G264+syuniq!G264+tavush!G264+armavir!G264+aragacotn!G264+'kentron '!G264+ararat!G264+lori!G264+erebuni!G264+shengavit!G264+malatia!G264+ajapnyak!G264+avan!G264+arabkir!G264+kotayq!G264+gexarquniq!G264)</f>
        <v>0</v>
      </c>
      <c r="H264" s="2">
        <f>SUM(shirak!H264+syuniq!H264+tavush!H264+armavir!H264+aragacotn!H264+'kentron '!H264+ararat!H264+lori!H264+erebuni!H264+shengavit!H264+malatia!H264+ajapnyak!H264+avan!H264+arabkir!H264+kotayq!H264+gexarquniq!H264)</f>
        <v>0</v>
      </c>
      <c r="I264" s="2">
        <f>SUM(shirak!I264+syuniq!I264+tavush!I264+armavir!I264+aragacotn!I264+'kentron '!I264+ararat!I264+lori!I264+erebuni!I264+shengavit!I264+malatia!I264+ajapnyak!I264+avan!I264+arabkir!I264+kotayq!I264+gexarquniq!I264)</f>
        <v>0</v>
      </c>
      <c r="J264" s="2">
        <f>SUM(shirak!J264+syuniq!J264+tavush!J264+armavir!J264+aragacotn!J264+'kentron '!J264+ararat!J264+lori!J264+erebuni!J264+shengavit!J264+malatia!J264+ajapnyak!J264+avan!J264+arabkir!J264+kotayq!J264+gexarquniq!J264)</f>
        <v>0</v>
      </c>
      <c r="K264" s="2">
        <f>SUM(shirak!K264+syuniq!K264+tavush!K264+armavir!K264+aragacotn!K264+'kentron '!K264+ararat!K264+lori!K264+erebuni!K264+shengavit!K264+malatia!K264+ajapnyak!K264+avan!K264+arabkir!K264+kotayq!K264+gexarquniq!K264)</f>
        <v>0</v>
      </c>
      <c r="L264" s="2">
        <f>SUM(shirak!L264+syuniq!L264+tavush!L264+armavir!L264+aragacotn!L264+'kentron '!L264+ararat!L264+lori!L264+erebuni!L264+shengavit!L264+malatia!L264+ajapnyak!L264+avan!L264+arabkir!L264+kotayq!L264+gexarquniq!L264)</f>
        <v>0</v>
      </c>
      <c r="M264" s="2">
        <f>SUM(shirak!M264+syuniq!M264+tavush!M264+armavir!M264+aragacotn!M264+'kentron '!M264+ararat!M264+lori!M264+erebuni!M264+shengavit!M264+malatia!M264+ajapnyak!M264+avan!M264+arabkir!M264+kotayq!M264+gexarquniq!M264)</f>
        <v>0</v>
      </c>
      <c r="N264" s="2">
        <f>SUM(shirak!N264+syuniq!N264+tavush!N264+armavir!N264+aragacotn!N264+'kentron '!N264+ararat!N264+lori!N264+erebuni!N264+shengavit!N264+malatia!N264+ajapnyak!N264+avan!N264+arabkir!N264+kotayq!N264+gexarquniq!N264)</f>
        <v>0</v>
      </c>
      <c r="O264" s="2">
        <f>SUM(shirak!O264+syuniq!O264+tavush!O264+armavir!O264+aragacotn!O264+'kentron '!O264+ararat!O264+lori!O264+erebuni!O264+shengavit!O264+malatia!O264+ajapnyak!O264+avan!O264+arabkir!O264+kotayq!O264+gexarquniq!O264)</f>
        <v>0</v>
      </c>
      <c r="P264" s="2">
        <f>SUM(shirak!P264+syuniq!P264+tavush!P264+armavir!P264+aragacotn!P264+'kentron '!P264+ararat!P264+lori!P264+erebuni!P264+shengavit!P264+malatia!P264+ajapnyak!P264+avan!P264+arabkir!P264+kotayq!P264+gexarquniq!P264)</f>
        <v>0</v>
      </c>
    </row>
    <row r="265" spans="2:16" ht="33.75" customHeight="1" x14ac:dyDescent="0.2">
      <c r="B265" s="32" t="s">
        <v>268</v>
      </c>
      <c r="C265" s="111" t="s">
        <v>55</v>
      </c>
      <c r="D265" s="112"/>
      <c r="E265" s="25">
        <v>312</v>
      </c>
      <c r="F265" s="2">
        <f>SUM(shirak!F265+syuniq!F265+tavush!F265+armavir!F265+aragacotn!F265+'kentron '!F265+ararat!F265+lori!F265+erebuni!F265+shengavit!F265+malatia!F265+ajapnyak!F265+avan!F265+arabkir!F265+kotayq!F265+gexarquniq!F265)</f>
        <v>1</v>
      </c>
      <c r="G265" s="2">
        <f>SUM(shirak!G265+syuniq!G265+tavush!G265+armavir!G265+aragacotn!G265+'kentron '!G265+ararat!G265+lori!G265+erebuni!G265+shengavit!G265+malatia!G265+ajapnyak!G265+avan!G265+arabkir!G265+kotayq!G265+gexarquniq!G265)</f>
        <v>2</v>
      </c>
      <c r="H265" s="2">
        <f>SUM(shirak!H265+syuniq!H265+tavush!H265+armavir!H265+aragacotn!H265+'kentron '!H265+ararat!H265+lori!H265+erebuni!H265+shengavit!H265+malatia!H265+ajapnyak!H265+avan!H265+arabkir!H265+kotayq!H265+gexarquniq!H265)</f>
        <v>1</v>
      </c>
      <c r="I265" s="2">
        <f>SUM(shirak!I265+syuniq!I265+tavush!I265+armavir!I265+aragacotn!I265+'kentron '!I265+ararat!I265+lori!I265+erebuni!I265+shengavit!I265+malatia!I265+ajapnyak!I265+avan!I265+arabkir!I265+kotayq!I265+gexarquniq!I265)</f>
        <v>0</v>
      </c>
      <c r="J265" s="2">
        <f>SUM(shirak!J265+syuniq!J265+tavush!J265+armavir!J265+aragacotn!J265+'kentron '!J265+ararat!J265+lori!J265+erebuni!J265+shengavit!J265+malatia!J265+ajapnyak!J265+avan!J265+arabkir!J265+kotayq!J265+gexarquniq!J265)</f>
        <v>0</v>
      </c>
      <c r="K265" s="2">
        <f>SUM(shirak!K265+syuniq!K265+tavush!K265+armavir!K265+aragacotn!K265+'kentron '!K265+ararat!K265+lori!K265+erebuni!K265+shengavit!K265+malatia!K265+ajapnyak!K265+avan!K265+arabkir!K265+kotayq!K265+gexarquniq!K265)</f>
        <v>1</v>
      </c>
      <c r="L265" s="2">
        <f>SUM(shirak!L265+syuniq!L265+tavush!L265+armavir!L265+aragacotn!L265+'kentron '!L265+ararat!L265+lori!L265+erebuni!L265+shengavit!L265+malatia!L265+ajapnyak!L265+avan!L265+arabkir!L265+kotayq!L265+gexarquniq!L265)</f>
        <v>1</v>
      </c>
      <c r="M265" s="2">
        <f>SUM(shirak!M265+syuniq!M265+tavush!M265+armavir!M265+aragacotn!M265+'kentron '!M265+ararat!M265+lori!M265+erebuni!M265+shengavit!M265+malatia!M265+ajapnyak!M265+avan!M265+arabkir!M265+kotayq!M265+gexarquniq!M265)</f>
        <v>0</v>
      </c>
      <c r="N265" s="2">
        <f>SUM(shirak!N265+syuniq!N265+tavush!N265+armavir!N265+aragacotn!N265+'kentron '!N265+ararat!N265+lori!N265+erebuni!N265+shengavit!N265+malatia!N265+ajapnyak!N265+avan!N265+arabkir!N265+kotayq!N265+gexarquniq!N265)</f>
        <v>0</v>
      </c>
      <c r="O265" s="2">
        <f>SUM(shirak!O265+syuniq!O265+tavush!O265+armavir!O265+aragacotn!O265+'kentron '!O265+ararat!O265+lori!O265+erebuni!O265+shengavit!O265+malatia!O265+ajapnyak!O265+avan!O265+arabkir!O265+kotayq!O265+gexarquniq!O265)</f>
        <v>2</v>
      </c>
      <c r="P265" s="2">
        <f>SUM(shirak!P265+syuniq!P265+tavush!P265+armavir!P265+aragacotn!P265+'kentron '!P265+ararat!P265+lori!P265+erebuni!P265+shengavit!P265+malatia!P265+ajapnyak!P265+avan!P265+arabkir!P265+kotayq!P265+gexarquniq!P265)</f>
        <v>1</v>
      </c>
    </row>
    <row r="266" spans="2:16" ht="33.75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2">
        <f>SUM(shirak!F266+syuniq!F266+tavush!F266+armavir!F266+aragacotn!F266+'kentron '!F266+ararat!F266+lori!F266+erebuni!F266+shengavit!F266+malatia!F266+ajapnyak!F266+avan!F266+arabkir!F266+kotayq!F266+gexarquniq!F266)</f>
        <v>0</v>
      </c>
      <c r="G266" s="2">
        <f>SUM(shirak!G266+syuniq!G266+tavush!G266+armavir!G266+aragacotn!G266+'kentron '!G266+ararat!G266+lori!G266+erebuni!G266+shengavit!G266+malatia!G266+ajapnyak!G266+avan!G266+arabkir!G266+kotayq!G266+gexarquniq!G266)</f>
        <v>0</v>
      </c>
      <c r="H266" s="2">
        <f>SUM(shirak!H266+syuniq!H266+tavush!H266+armavir!H266+aragacotn!H266+'kentron '!H266+ararat!H266+lori!H266+erebuni!H266+shengavit!H266+malatia!H266+ajapnyak!H266+avan!H266+arabkir!H266+kotayq!H266+gexarquniq!H266)</f>
        <v>0</v>
      </c>
      <c r="I266" s="2">
        <f>SUM(shirak!I266+syuniq!I266+tavush!I266+armavir!I266+aragacotn!I266+'kentron '!I266+ararat!I266+lori!I266+erebuni!I266+shengavit!I266+malatia!I266+ajapnyak!I266+avan!I266+arabkir!I266+kotayq!I266+gexarquniq!I266)</f>
        <v>0</v>
      </c>
      <c r="J266" s="2">
        <f>SUM(shirak!J266+syuniq!J266+tavush!J266+armavir!J266+aragacotn!J266+'kentron '!J266+ararat!J266+lori!J266+erebuni!J266+shengavit!J266+malatia!J266+ajapnyak!J266+avan!J266+arabkir!J266+kotayq!J266+gexarquniq!J266)</f>
        <v>0</v>
      </c>
      <c r="K266" s="2">
        <f>SUM(shirak!K266+syuniq!K266+tavush!K266+armavir!K266+aragacotn!K266+'kentron '!K266+ararat!K266+lori!K266+erebuni!K266+shengavit!K266+malatia!K266+ajapnyak!K266+avan!K266+arabkir!K266+kotayq!K266+gexarquniq!K266)</f>
        <v>0</v>
      </c>
      <c r="L266" s="2">
        <f>SUM(shirak!L266+syuniq!L266+tavush!L266+armavir!L266+aragacotn!L266+'kentron '!L266+ararat!L266+lori!L266+erebuni!L266+shengavit!L266+malatia!L266+ajapnyak!L266+avan!L266+arabkir!L266+kotayq!L266+gexarquniq!L266)</f>
        <v>0</v>
      </c>
      <c r="M266" s="2">
        <f>SUM(shirak!M266+syuniq!M266+tavush!M266+armavir!M266+aragacotn!M266+'kentron '!M266+ararat!M266+lori!M266+erebuni!M266+shengavit!M266+malatia!M266+ajapnyak!M266+avan!M266+arabkir!M266+kotayq!M266+gexarquniq!M266)</f>
        <v>0</v>
      </c>
      <c r="N266" s="2">
        <f>SUM(shirak!N266+syuniq!N266+tavush!N266+armavir!N266+aragacotn!N266+'kentron '!N266+ararat!N266+lori!N266+erebuni!N266+shengavit!N266+malatia!N266+ajapnyak!N266+avan!N266+arabkir!N266+kotayq!N266+gexarquniq!N266)</f>
        <v>0</v>
      </c>
      <c r="O266" s="2">
        <f>SUM(shirak!O266+syuniq!O266+tavush!O266+armavir!O266+aragacotn!O266+'kentron '!O266+ararat!O266+lori!O266+erebuni!O266+shengavit!O266+malatia!O266+ajapnyak!O266+avan!O266+arabkir!O266+kotayq!O266+gexarquniq!O266)</f>
        <v>0</v>
      </c>
      <c r="P266" s="2">
        <f>SUM(shirak!P266+syuniq!P266+tavush!P266+armavir!P266+aragacotn!P266+'kentron '!P266+ararat!P266+lori!P266+erebuni!P266+shengavit!P266+malatia!P266+ajapnyak!P266+avan!P266+arabkir!P266+kotayq!P266+gexarquniq!P266)</f>
        <v>0</v>
      </c>
    </row>
    <row r="267" spans="2:16" ht="33.75" customHeight="1" x14ac:dyDescent="0.2">
      <c r="B267" s="32" t="s">
        <v>269</v>
      </c>
      <c r="C267" s="111" t="s">
        <v>56</v>
      </c>
      <c r="D267" s="112"/>
      <c r="E267" s="23">
        <v>313</v>
      </c>
      <c r="F267" s="2">
        <f>SUM(shirak!F267+syuniq!F267+tavush!F267+armavir!F267+aragacotn!F267+'kentron '!F267+ararat!F267+lori!F267+erebuni!F267+shengavit!F267+malatia!F267+ajapnyak!F267+avan!F267+arabkir!F267+kotayq!F267+gexarquniq!F267)</f>
        <v>0</v>
      </c>
      <c r="G267" s="2">
        <f>SUM(shirak!G267+syuniq!G267+tavush!G267+armavir!G267+aragacotn!G267+'kentron '!G267+ararat!G267+lori!G267+erebuni!G267+shengavit!G267+malatia!G267+ajapnyak!G267+avan!G267+arabkir!G267+kotayq!G267+gexarquniq!G267)</f>
        <v>0</v>
      </c>
      <c r="H267" s="2">
        <f>SUM(shirak!H267+syuniq!H267+tavush!H267+armavir!H267+aragacotn!H267+'kentron '!H267+ararat!H267+lori!H267+erebuni!H267+shengavit!H267+malatia!H267+ajapnyak!H267+avan!H267+arabkir!H267+kotayq!H267+gexarquniq!H267)</f>
        <v>0</v>
      </c>
      <c r="I267" s="2">
        <f>SUM(shirak!I267+syuniq!I267+tavush!I267+armavir!I267+aragacotn!I267+'kentron '!I267+ararat!I267+lori!I267+erebuni!I267+shengavit!I267+malatia!I267+ajapnyak!I267+avan!I267+arabkir!I267+kotayq!I267+gexarquniq!I267)</f>
        <v>0</v>
      </c>
      <c r="J267" s="2">
        <f>SUM(shirak!J267+syuniq!J267+tavush!J267+armavir!J267+aragacotn!J267+'kentron '!J267+ararat!J267+lori!J267+erebuni!J267+shengavit!J267+malatia!J267+ajapnyak!J267+avan!J267+arabkir!J267+kotayq!J267+gexarquniq!J267)</f>
        <v>0</v>
      </c>
      <c r="K267" s="2">
        <f>SUM(shirak!K267+syuniq!K267+tavush!K267+armavir!K267+aragacotn!K267+'kentron '!K267+ararat!K267+lori!K267+erebuni!K267+shengavit!K267+malatia!K267+ajapnyak!K267+avan!K267+arabkir!K267+kotayq!K267+gexarquniq!K267)</f>
        <v>0</v>
      </c>
      <c r="L267" s="2">
        <f>SUM(shirak!L267+syuniq!L267+tavush!L267+armavir!L267+aragacotn!L267+'kentron '!L267+ararat!L267+lori!L267+erebuni!L267+shengavit!L267+malatia!L267+ajapnyak!L267+avan!L267+arabkir!L267+kotayq!L267+gexarquniq!L267)</f>
        <v>0</v>
      </c>
      <c r="M267" s="2">
        <f>SUM(shirak!M267+syuniq!M267+tavush!M267+armavir!M267+aragacotn!M267+'kentron '!M267+ararat!M267+lori!M267+erebuni!M267+shengavit!M267+malatia!M267+ajapnyak!M267+avan!M267+arabkir!M267+kotayq!M267+gexarquniq!M267)</f>
        <v>0</v>
      </c>
      <c r="N267" s="2">
        <f>SUM(shirak!N267+syuniq!N267+tavush!N267+armavir!N267+aragacotn!N267+'kentron '!N267+ararat!N267+lori!N267+erebuni!N267+shengavit!N267+malatia!N267+ajapnyak!N267+avan!N267+arabkir!N267+kotayq!N267+gexarquniq!N267)</f>
        <v>0</v>
      </c>
      <c r="O267" s="2">
        <f>SUM(shirak!O267+syuniq!O267+tavush!O267+armavir!O267+aragacotn!O267+'kentron '!O267+ararat!O267+lori!O267+erebuni!O267+shengavit!O267+malatia!O267+ajapnyak!O267+avan!O267+arabkir!O267+kotayq!O267+gexarquniq!O267)</f>
        <v>0</v>
      </c>
      <c r="P267" s="2">
        <f>SUM(shirak!P267+syuniq!P267+tavush!P267+armavir!P267+aragacotn!P267+'kentron '!P267+ararat!P267+lori!P267+erebuni!P267+shengavit!P267+malatia!P267+ajapnyak!P267+avan!P267+arabkir!P267+kotayq!P267+gexarquniq!P267)</f>
        <v>0</v>
      </c>
    </row>
    <row r="268" spans="2:16" ht="33.75" customHeight="1" x14ac:dyDescent="0.2">
      <c r="B268" s="32" t="s">
        <v>270</v>
      </c>
      <c r="C268" s="111" t="s">
        <v>57</v>
      </c>
      <c r="D268" s="112"/>
      <c r="E268" s="23">
        <v>314</v>
      </c>
      <c r="F268" s="2">
        <f>SUM(shirak!F268+syuniq!F268+tavush!F268+armavir!F268+aragacotn!F268+'kentron '!F268+ararat!F268+lori!F268+erebuni!F268+shengavit!F268+malatia!F268+ajapnyak!F268+avan!F268+arabkir!F268+kotayq!F268+gexarquniq!F268)</f>
        <v>1</v>
      </c>
      <c r="G268" s="2">
        <f>SUM(shirak!G268+syuniq!G268+tavush!G268+armavir!G268+aragacotn!G268+'kentron '!G268+ararat!G268+lori!G268+erebuni!G268+shengavit!G268+malatia!G268+ajapnyak!G268+avan!G268+arabkir!G268+kotayq!G268+gexarquniq!G268)</f>
        <v>2</v>
      </c>
      <c r="H268" s="2">
        <f>SUM(shirak!H268+syuniq!H268+tavush!H268+armavir!H268+aragacotn!H268+'kentron '!H268+ararat!H268+lori!H268+erebuni!H268+shengavit!H268+malatia!H268+ajapnyak!H268+avan!H268+arabkir!H268+kotayq!H268+gexarquniq!H268)</f>
        <v>1</v>
      </c>
      <c r="I268" s="2">
        <f>SUM(shirak!I268+syuniq!I268+tavush!I268+armavir!I268+aragacotn!I268+'kentron '!I268+ararat!I268+lori!I268+erebuni!I268+shengavit!I268+malatia!I268+ajapnyak!I268+avan!I268+arabkir!I268+kotayq!I268+gexarquniq!I268)</f>
        <v>1</v>
      </c>
      <c r="J268" s="2">
        <f>SUM(shirak!J268+syuniq!J268+tavush!J268+armavir!J268+aragacotn!J268+'kentron '!J268+ararat!J268+lori!J268+erebuni!J268+shengavit!J268+malatia!J268+ajapnyak!J268+avan!J268+arabkir!J268+kotayq!J268+gexarquniq!J268)</f>
        <v>0</v>
      </c>
      <c r="K268" s="2">
        <f>SUM(shirak!K268+syuniq!K268+tavush!K268+armavir!K268+aragacotn!K268+'kentron '!K268+ararat!K268+lori!K268+erebuni!K268+shengavit!K268+malatia!K268+ajapnyak!K268+avan!K268+arabkir!K268+kotayq!K268+gexarquniq!K268)</f>
        <v>2</v>
      </c>
      <c r="L268" s="2">
        <f>SUM(shirak!L268+syuniq!L268+tavush!L268+armavir!L268+aragacotn!L268+'kentron '!L268+ararat!L268+lori!L268+erebuni!L268+shengavit!L268+malatia!L268+ajapnyak!L268+avan!L268+arabkir!L268+kotayq!L268+gexarquniq!L268)</f>
        <v>2</v>
      </c>
      <c r="M268" s="2">
        <f>SUM(shirak!M268+syuniq!M268+tavush!M268+armavir!M268+aragacotn!M268+'kentron '!M268+ararat!M268+lori!M268+erebuni!M268+shengavit!M268+malatia!M268+ajapnyak!M268+avan!M268+arabkir!M268+kotayq!M268+gexarquniq!M268)</f>
        <v>0</v>
      </c>
      <c r="N268" s="2">
        <f>SUM(shirak!N268+syuniq!N268+tavush!N268+armavir!N268+aragacotn!N268+'kentron '!N268+ararat!N268+lori!N268+erebuni!N268+shengavit!N268+malatia!N268+ajapnyak!N268+avan!N268+arabkir!N268+kotayq!N268+gexarquniq!N268)</f>
        <v>0</v>
      </c>
      <c r="O268" s="2">
        <f>SUM(shirak!O268+syuniq!O268+tavush!O268+armavir!O268+aragacotn!O268+'kentron '!O268+ararat!O268+lori!O268+erebuni!O268+shengavit!O268+malatia!O268+ajapnyak!O268+avan!O268+arabkir!O268+kotayq!O268+gexarquniq!O268)</f>
        <v>1</v>
      </c>
      <c r="P268" s="2">
        <f>SUM(shirak!P268+syuniq!P268+tavush!P268+armavir!P268+aragacotn!P268+'kentron '!P268+ararat!P268+lori!P268+erebuni!P268+shengavit!P268+malatia!P268+ajapnyak!P268+avan!P268+arabkir!P268+kotayq!P268+gexarquniq!P268)</f>
        <v>0</v>
      </c>
    </row>
    <row r="269" spans="2:16" ht="33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2">
        <f>SUM(shirak!F269+syuniq!F269+tavush!F269+armavir!F269+aragacotn!F269+'kentron '!F269+ararat!F269+lori!F269+erebuni!F269+shengavit!F269+malatia!F269+ajapnyak!F269+avan!F269+arabkir!F269+kotayq!F269+gexarquniq!F269)</f>
        <v>0</v>
      </c>
      <c r="G269" s="2">
        <f>SUM(shirak!G269+syuniq!G269+tavush!G269+armavir!G269+aragacotn!G269+'kentron '!G269+ararat!G269+lori!G269+erebuni!G269+shengavit!G269+malatia!G269+ajapnyak!G269+avan!G269+arabkir!G269+kotayq!G269+gexarquniq!G269)</f>
        <v>0</v>
      </c>
      <c r="H269" s="2">
        <f>SUM(shirak!H269+syuniq!H269+tavush!H269+armavir!H269+aragacotn!H269+'kentron '!H269+ararat!H269+lori!H269+erebuni!H269+shengavit!H269+malatia!H269+ajapnyak!H269+avan!H269+arabkir!H269+kotayq!H269+gexarquniq!H269)</f>
        <v>0</v>
      </c>
      <c r="I269" s="2">
        <f>SUM(shirak!I269+syuniq!I269+tavush!I269+armavir!I269+aragacotn!I269+'kentron '!I269+ararat!I269+lori!I269+erebuni!I269+shengavit!I269+malatia!I269+ajapnyak!I269+avan!I269+arabkir!I269+kotayq!I269+gexarquniq!I269)</f>
        <v>0</v>
      </c>
      <c r="J269" s="2">
        <f>SUM(shirak!J269+syuniq!J269+tavush!J269+armavir!J269+aragacotn!J269+'kentron '!J269+ararat!J269+lori!J269+erebuni!J269+shengavit!J269+malatia!J269+ajapnyak!J269+avan!J269+arabkir!J269+kotayq!J269+gexarquniq!J269)</f>
        <v>0</v>
      </c>
      <c r="K269" s="2">
        <f>SUM(shirak!K269+syuniq!K269+tavush!K269+armavir!K269+aragacotn!K269+'kentron '!K269+ararat!K269+lori!K269+erebuni!K269+shengavit!K269+malatia!K269+ajapnyak!K269+avan!K269+arabkir!K269+kotayq!K269+gexarquniq!K269)</f>
        <v>0</v>
      </c>
      <c r="L269" s="2">
        <f>SUM(shirak!L269+syuniq!L269+tavush!L269+armavir!L269+aragacotn!L269+'kentron '!L269+ararat!L269+lori!L269+erebuni!L269+shengavit!L269+malatia!L269+ajapnyak!L269+avan!L269+arabkir!L269+kotayq!L269+gexarquniq!L269)</f>
        <v>0</v>
      </c>
      <c r="M269" s="2">
        <f>SUM(shirak!M269+syuniq!M269+tavush!M269+armavir!M269+aragacotn!M269+'kentron '!M269+ararat!M269+lori!M269+erebuni!M269+shengavit!M269+malatia!M269+ajapnyak!M269+avan!M269+arabkir!M269+kotayq!M269+gexarquniq!M269)</f>
        <v>0</v>
      </c>
      <c r="N269" s="2">
        <f>SUM(shirak!N269+syuniq!N269+tavush!N269+armavir!N269+aragacotn!N269+'kentron '!N269+ararat!N269+lori!N269+erebuni!N269+shengavit!N269+malatia!N269+ajapnyak!N269+avan!N269+arabkir!N269+kotayq!N269+gexarquniq!N269)</f>
        <v>0</v>
      </c>
      <c r="O269" s="2">
        <f>SUM(shirak!O269+syuniq!O269+tavush!O269+armavir!O269+aragacotn!O269+'kentron '!O269+ararat!O269+lori!O269+erebuni!O269+shengavit!O269+malatia!O269+ajapnyak!O269+avan!O269+arabkir!O269+kotayq!O269+gexarquniq!O269)</f>
        <v>0</v>
      </c>
      <c r="P269" s="2">
        <f>SUM(shirak!P269+syuniq!P269+tavush!P269+armavir!P269+aragacotn!P269+'kentron '!P269+ararat!P269+lori!P269+erebuni!P269+shengavit!P269+malatia!P269+ajapnyak!P269+avan!P269+arabkir!P269+kotayq!P269+gexarquniq!P269)</f>
        <v>0</v>
      </c>
    </row>
    <row r="270" spans="2:16" ht="33.75" customHeight="1" x14ac:dyDescent="0.2">
      <c r="B270" s="32" t="s">
        <v>644</v>
      </c>
      <c r="C270" s="111" t="s">
        <v>496</v>
      </c>
      <c r="D270" s="112"/>
      <c r="E270" s="23">
        <v>315</v>
      </c>
      <c r="F270" s="2">
        <f>SUM(shirak!F270+syuniq!F270+tavush!F270+armavir!F270+aragacotn!F270+'kentron '!F270+ararat!F270+lori!F270+erebuni!F270+shengavit!F270+malatia!F270+ajapnyak!F270+avan!F270+arabkir!F270+kotayq!F270+gexarquniq!F270)</f>
        <v>0</v>
      </c>
      <c r="G270" s="2">
        <f>SUM(shirak!G270+syuniq!G270+tavush!G270+armavir!G270+aragacotn!G270+'kentron '!G270+ararat!G270+lori!G270+erebuni!G270+shengavit!G270+malatia!G270+ajapnyak!G270+avan!G270+arabkir!G270+kotayq!G270+gexarquniq!G270)</f>
        <v>0</v>
      </c>
      <c r="H270" s="2">
        <f>SUM(shirak!H270+syuniq!H270+tavush!H270+armavir!H270+aragacotn!H270+'kentron '!H270+ararat!H270+lori!H270+erebuni!H270+shengavit!H270+malatia!H270+ajapnyak!H270+avan!H270+arabkir!H270+kotayq!H270+gexarquniq!H270)</f>
        <v>0</v>
      </c>
      <c r="I270" s="2">
        <f>SUM(shirak!I270+syuniq!I270+tavush!I270+armavir!I270+aragacotn!I270+'kentron '!I270+ararat!I270+lori!I270+erebuni!I270+shengavit!I270+malatia!I270+ajapnyak!I270+avan!I270+arabkir!I270+kotayq!I270+gexarquniq!I270)</f>
        <v>0</v>
      </c>
      <c r="J270" s="2">
        <f>SUM(shirak!J270+syuniq!J270+tavush!J270+armavir!J270+aragacotn!J270+'kentron '!J270+ararat!J270+lori!J270+erebuni!J270+shengavit!J270+malatia!J270+ajapnyak!J270+avan!J270+arabkir!J270+kotayq!J270+gexarquniq!J270)</f>
        <v>0</v>
      </c>
      <c r="K270" s="2">
        <f>SUM(shirak!K270+syuniq!K270+tavush!K270+armavir!K270+aragacotn!K270+'kentron '!K270+ararat!K270+lori!K270+erebuni!K270+shengavit!K270+malatia!K270+ajapnyak!K270+avan!K270+arabkir!K270+kotayq!K270+gexarquniq!K270)</f>
        <v>0</v>
      </c>
      <c r="L270" s="2">
        <f>SUM(shirak!L270+syuniq!L270+tavush!L270+armavir!L270+aragacotn!L270+'kentron '!L270+ararat!L270+lori!L270+erebuni!L270+shengavit!L270+malatia!L270+ajapnyak!L270+avan!L270+arabkir!L270+kotayq!L270+gexarquniq!L270)</f>
        <v>0</v>
      </c>
      <c r="M270" s="2">
        <f>SUM(shirak!M270+syuniq!M270+tavush!M270+armavir!M270+aragacotn!M270+'kentron '!M270+ararat!M270+lori!M270+erebuni!M270+shengavit!M270+malatia!M270+ajapnyak!M270+avan!M270+arabkir!M270+kotayq!M270+gexarquniq!M270)</f>
        <v>0</v>
      </c>
      <c r="N270" s="2">
        <f>SUM(shirak!N270+syuniq!N270+tavush!N270+armavir!N270+aragacotn!N270+'kentron '!N270+ararat!N270+lori!N270+erebuni!N270+shengavit!N270+malatia!N270+ajapnyak!N270+avan!N270+arabkir!N270+kotayq!N270+gexarquniq!N270)</f>
        <v>0</v>
      </c>
      <c r="O270" s="2">
        <f>SUM(shirak!O270+syuniq!O270+tavush!O270+armavir!O270+aragacotn!O270+'kentron '!O270+ararat!O270+lori!O270+erebuni!O270+shengavit!O270+malatia!O270+ajapnyak!O270+avan!O270+arabkir!O270+kotayq!O270+gexarquniq!O270)</f>
        <v>0</v>
      </c>
      <c r="P270" s="2">
        <f>SUM(shirak!P270+syuniq!P270+tavush!P270+armavir!P270+aragacotn!P270+'kentron '!P270+ararat!P270+lori!P270+erebuni!P270+shengavit!P270+malatia!P270+ajapnyak!P270+avan!P270+arabkir!P270+kotayq!P270+gexarquniq!P270)</f>
        <v>0</v>
      </c>
    </row>
    <row r="271" spans="2:16" ht="33.75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2">
        <f>SUM(shirak!F271+syuniq!F271+tavush!F271+armavir!F271+aragacotn!F271+'kentron '!F271+ararat!F271+lori!F271+erebuni!F271+shengavit!F271+malatia!F271+ajapnyak!F271+avan!F271+arabkir!F271+kotayq!F271+gexarquniq!F271)</f>
        <v>1</v>
      </c>
      <c r="G271" s="2">
        <f>SUM(shirak!G271+syuniq!G271+tavush!G271+armavir!G271+aragacotn!G271+'kentron '!G271+ararat!G271+lori!G271+erebuni!G271+shengavit!G271+malatia!G271+ajapnyak!G271+avan!G271+arabkir!G271+kotayq!G271+gexarquniq!G271)</f>
        <v>0</v>
      </c>
      <c r="H271" s="2">
        <f>SUM(shirak!H271+syuniq!H271+tavush!H271+armavir!H271+aragacotn!H271+'kentron '!H271+ararat!H271+lori!H271+erebuni!H271+shengavit!H271+malatia!H271+ajapnyak!H271+avan!H271+arabkir!H271+kotayq!H271+gexarquniq!H271)</f>
        <v>1</v>
      </c>
      <c r="I271" s="2">
        <f>SUM(shirak!I271+syuniq!I271+tavush!I271+armavir!I271+aragacotn!I271+'kentron '!I271+ararat!I271+lori!I271+erebuni!I271+shengavit!I271+malatia!I271+ajapnyak!I271+avan!I271+arabkir!I271+kotayq!I271+gexarquniq!I271)</f>
        <v>0</v>
      </c>
      <c r="J271" s="2">
        <f>SUM(shirak!J271+syuniq!J271+tavush!J271+armavir!J271+aragacotn!J271+'kentron '!J271+ararat!J271+lori!J271+erebuni!J271+shengavit!J271+malatia!J271+ajapnyak!J271+avan!J271+arabkir!J271+kotayq!J271+gexarquniq!J271)</f>
        <v>0</v>
      </c>
      <c r="K271" s="2">
        <f>SUM(shirak!K271+syuniq!K271+tavush!K271+armavir!K271+aragacotn!K271+'kentron '!K271+ararat!K271+lori!K271+erebuni!K271+shengavit!K271+malatia!K271+ajapnyak!K271+avan!K271+arabkir!K271+kotayq!K271+gexarquniq!K271)</f>
        <v>1</v>
      </c>
      <c r="L271" s="2">
        <f>SUM(shirak!L271+syuniq!L271+tavush!L271+armavir!L271+aragacotn!L271+'kentron '!L271+ararat!L271+lori!L271+erebuni!L271+shengavit!L271+malatia!L271+ajapnyak!L271+avan!L271+arabkir!L271+kotayq!L271+gexarquniq!L271)</f>
        <v>1</v>
      </c>
      <c r="M271" s="2">
        <f>SUM(shirak!M271+syuniq!M271+tavush!M271+armavir!M271+aragacotn!M271+'kentron '!M271+ararat!M271+lori!M271+erebuni!M271+shengavit!M271+malatia!M271+ajapnyak!M271+avan!M271+arabkir!M271+kotayq!M271+gexarquniq!M271)</f>
        <v>0</v>
      </c>
      <c r="N271" s="2">
        <f>SUM(shirak!N271+syuniq!N271+tavush!N271+armavir!N271+aragacotn!N271+'kentron '!N271+ararat!N271+lori!N271+erebuni!N271+shengavit!N271+malatia!N271+ajapnyak!N271+avan!N271+arabkir!N271+kotayq!N271+gexarquniq!N271)</f>
        <v>0</v>
      </c>
      <c r="O271" s="2">
        <f>SUM(shirak!O271+syuniq!O271+tavush!O271+armavir!O271+aragacotn!O271+'kentron '!O271+ararat!O271+lori!O271+erebuni!O271+shengavit!O271+malatia!O271+ajapnyak!O271+avan!O271+arabkir!O271+kotayq!O271+gexarquniq!O271)</f>
        <v>0</v>
      </c>
      <c r="P271" s="2">
        <f>SUM(shirak!P271+syuniq!P271+tavush!P271+armavir!P271+aragacotn!P271+'kentron '!P271+ararat!P271+lori!P271+erebuni!P271+shengavit!P271+malatia!P271+ajapnyak!P271+avan!P271+arabkir!P271+kotayq!P271+gexarquniq!P271)</f>
        <v>0</v>
      </c>
    </row>
    <row r="272" spans="2:16" ht="33.75" customHeight="1" x14ac:dyDescent="0.2">
      <c r="B272" s="32" t="s">
        <v>646</v>
      </c>
      <c r="C272" s="111" t="s">
        <v>533</v>
      </c>
      <c r="D272" s="112"/>
      <c r="E272" s="23">
        <v>315.2</v>
      </c>
      <c r="F272" s="2">
        <f>SUM(shirak!F272+syuniq!F272+tavush!F272+armavir!F272+aragacotn!F272+'kentron '!F272+ararat!F272+lori!F272+erebuni!F272+shengavit!F272+malatia!F272+ajapnyak!F272+avan!F272+arabkir!F272+kotayq!F272+gexarquniq!F272)</f>
        <v>0</v>
      </c>
      <c r="G272" s="2">
        <f>SUM(shirak!G272+syuniq!G272+tavush!G272+armavir!G272+aragacotn!G272+'kentron '!G272+ararat!G272+lori!G272+erebuni!G272+shengavit!G272+malatia!G272+ajapnyak!G272+avan!G272+arabkir!G272+kotayq!G272+gexarquniq!G272)</f>
        <v>1</v>
      </c>
      <c r="H272" s="2">
        <f>SUM(shirak!H272+syuniq!H272+tavush!H272+armavir!H272+aragacotn!H272+'kentron '!H272+ararat!H272+lori!H272+erebuni!H272+shengavit!H272+malatia!H272+ajapnyak!H272+avan!H272+arabkir!H272+kotayq!H272+gexarquniq!H272)</f>
        <v>0</v>
      </c>
      <c r="I272" s="2">
        <f>SUM(shirak!I272+syuniq!I272+tavush!I272+armavir!I272+aragacotn!I272+'kentron '!I272+ararat!I272+lori!I272+erebuni!I272+shengavit!I272+malatia!I272+ajapnyak!I272+avan!I272+arabkir!I272+kotayq!I272+gexarquniq!I272)</f>
        <v>0</v>
      </c>
      <c r="J272" s="2">
        <f>SUM(shirak!J272+syuniq!J272+tavush!J272+armavir!J272+aragacotn!J272+'kentron '!J272+ararat!J272+lori!J272+erebuni!J272+shengavit!J272+malatia!J272+ajapnyak!J272+avan!J272+arabkir!J272+kotayq!J272+gexarquniq!J272)</f>
        <v>0</v>
      </c>
      <c r="K272" s="2">
        <f>SUM(shirak!K272+syuniq!K272+tavush!K272+armavir!K272+aragacotn!K272+'kentron '!K272+ararat!K272+lori!K272+erebuni!K272+shengavit!K272+malatia!K272+ajapnyak!K272+avan!K272+arabkir!K272+kotayq!K272+gexarquniq!K272)</f>
        <v>0</v>
      </c>
      <c r="L272" s="2">
        <f>SUM(shirak!L272+syuniq!L272+tavush!L272+armavir!L272+aragacotn!L272+'kentron '!L272+ararat!L272+lori!L272+erebuni!L272+shengavit!L272+malatia!L272+ajapnyak!L272+avan!L272+arabkir!L272+kotayq!L272+gexarquniq!L272)</f>
        <v>0</v>
      </c>
      <c r="M272" s="2">
        <f>SUM(shirak!M272+syuniq!M272+tavush!M272+armavir!M272+aragacotn!M272+'kentron '!M272+ararat!M272+lori!M272+erebuni!M272+shengavit!M272+malatia!M272+ajapnyak!M272+avan!M272+arabkir!M272+kotayq!M272+gexarquniq!M272)</f>
        <v>0</v>
      </c>
      <c r="N272" s="2">
        <f>SUM(shirak!N272+syuniq!N272+tavush!N272+armavir!N272+aragacotn!N272+'kentron '!N272+ararat!N272+lori!N272+erebuni!N272+shengavit!N272+malatia!N272+ajapnyak!N272+avan!N272+arabkir!N272+kotayq!N272+gexarquniq!N272)</f>
        <v>0</v>
      </c>
      <c r="O272" s="2">
        <f>SUM(shirak!O272+syuniq!O272+tavush!O272+armavir!O272+aragacotn!O272+'kentron '!O272+ararat!O272+lori!O272+erebuni!O272+shengavit!O272+malatia!O272+ajapnyak!O272+avan!O272+arabkir!O272+kotayq!O272+gexarquniq!O272)</f>
        <v>1</v>
      </c>
      <c r="P272" s="2">
        <f>SUM(shirak!P272+syuniq!P272+tavush!P272+armavir!P272+aragacotn!P272+'kentron '!P272+ararat!P272+lori!P272+erebuni!P272+shengavit!P272+malatia!P272+ajapnyak!P272+avan!P272+arabkir!P272+kotayq!P272+gexarquniq!P272)</f>
        <v>0</v>
      </c>
    </row>
    <row r="273" spans="2:16" ht="33.75" customHeight="1" x14ac:dyDescent="0.2">
      <c r="B273" s="32" t="s">
        <v>647</v>
      </c>
      <c r="C273" s="113" t="s">
        <v>585</v>
      </c>
      <c r="D273" s="114"/>
      <c r="E273" s="23"/>
      <c r="F273" s="2">
        <f>SUM(shirak!F273+syuniq!F273+tavush!F273+armavir!F273+aragacotn!F273+'kentron '!F273+ararat!F273+lori!F273+erebuni!F273+shengavit!F273+malatia!F273+ajapnyak!F273+avan!F273+arabkir!F273+kotayq!F273+gexarquniq!F273)</f>
        <v>0</v>
      </c>
      <c r="G273" s="2">
        <f>SUM(shirak!G273+syuniq!G273+tavush!G273+armavir!G273+aragacotn!G273+'kentron '!G273+ararat!G273+lori!G273+erebuni!G273+shengavit!G273+malatia!G273+ajapnyak!G273+avan!G273+arabkir!G273+kotayq!G273+gexarquniq!G273)</f>
        <v>0</v>
      </c>
      <c r="H273" s="2">
        <f>SUM(shirak!H273+syuniq!H273+tavush!H273+armavir!H273+aragacotn!H273+'kentron '!H273+ararat!H273+lori!H273+erebuni!H273+shengavit!H273+malatia!H273+ajapnyak!H273+avan!H273+arabkir!H273+kotayq!H273+gexarquniq!H273)</f>
        <v>0</v>
      </c>
      <c r="I273" s="2">
        <f>SUM(shirak!I273+syuniq!I273+tavush!I273+armavir!I273+aragacotn!I273+'kentron '!I273+ararat!I273+lori!I273+erebuni!I273+shengavit!I273+malatia!I273+ajapnyak!I273+avan!I273+arabkir!I273+kotayq!I273+gexarquniq!I273)</f>
        <v>0</v>
      </c>
      <c r="J273" s="2">
        <f>SUM(shirak!J273+syuniq!J273+tavush!J273+armavir!J273+aragacotn!J273+'kentron '!J273+ararat!J273+lori!J273+erebuni!J273+shengavit!J273+malatia!J273+ajapnyak!J273+avan!J273+arabkir!J273+kotayq!J273+gexarquniq!J273)</f>
        <v>0</v>
      </c>
      <c r="K273" s="2">
        <f>SUM(shirak!K273+syuniq!K273+tavush!K273+armavir!K273+aragacotn!K273+'kentron '!K273+ararat!K273+lori!K273+erebuni!K273+shengavit!K273+malatia!K273+ajapnyak!K273+avan!K273+arabkir!K273+kotayq!K273+gexarquniq!K273)</f>
        <v>0</v>
      </c>
      <c r="L273" s="2">
        <f>SUM(shirak!L273+syuniq!L273+tavush!L273+armavir!L273+aragacotn!L273+'kentron '!L273+ararat!L273+lori!L273+erebuni!L273+shengavit!L273+malatia!L273+ajapnyak!L273+avan!L273+arabkir!L273+kotayq!L273+gexarquniq!L273)</f>
        <v>0</v>
      </c>
      <c r="M273" s="2">
        <f>SUM(shirak!M273+syuniq!M273+tavush!M273+armavir!M273+aragacotn!M273+'kentron '!M273+ararat!M273+lori!M273+erebuni!M273+shengavit!M273+malatia!M273+ajapnyak!M273+avan!M273+arabkir!M273+kotayq!M273+gexarquniq!M273)</f>
        <v>0</v>
      </c>
      <c r="N273" s="2">
        <f>SUM(shirak!N273+syuniq!N273+tavush!N273+armavir!N273+aragacotn!N273+'kentron '!N273+ararat!N273+lori!N273+erebuni!N273+shengavit!N273+malatia!N273+ajapnyak!N273+avan!N273+arabkir!N273+kotayq!N273+gexarquniq!N273)</f>
        <v>0</v>
      </c>
      <c r="O273" s="2">
        <f>SUM(shirak!O273+syuniq!O273+tavush!O273+armavir!O273+aragacotn!O273+'kentron '!O273+ararat!O273+lori!O273+erebuni!O273+shengavit!O273+malatia!O273+ajapnyak!O273+avan!O273+arabkir!O273+kotayq!O273+gexarquniq!O273)</f>
        <v>0</v>
      </c>
      <c r="P273" s="2">
        <f>SUM(shirak!P273+syuniq!P273+tavush!P273+armavir!P273+aragacotn!P273+'kentron '!P273+ararat!P273+lori!P273+erebuni!P273+shengavit!P273+malatia!P273+ajapnyak!P273+avan!P273+arabkir!P273+kotayq!P273+gexarquniq!P273)</f>
        <v>0</v>
      </c>
    </row>
    <row r="274" spans="2:16" ht="33.75" customHeight="1" x14ac:dyDescent="0.2">
      <c r="B274" s="79" t="s">
        <v>272</v>
      </c>
      <c r="C274" s="119" t="s">
        <v>497</v>
      </c>
      <c r="D274" s="120"/>
      <c r="E274" s="23"/>
      <c r="F274" s="2">
        <f>SUM(shirak!F274+syuniq!F274+tavush!F274+armavir!F274+aragacotn!F274+'kentron '!F274+ararat!F274+lori!F274+erebuni!F274+shengavit!F274+malatia!F274+ajapnyak!F274+avan!F274+arabkir!F274+kotayq!F274+gexarquniq!F274)</f>
        <v>25</v>
      </c>
      <c r="G274" s="2">
        <f>SUM(shirak!G274+syuniq!G274+tavush!G274+armavir!G274+aragacotn!G274+'kentron '!G274+ararat!G274+lori!G274+erebuni!G274+shengavit!G274+malatia!G274+ajapnyak!G274+avan!G274+arabkir!G274+kotayq!G274+gexarquniq!G274)</f>
        <v>44</v>
      </c>
      <c r="H274" s="2">
        <f>SUM(shirak!H274+syuniq!H274+tavush!H274+armavir!H274+aragacotn!H274+'kentron '!H274+ararat!H274+lori!H274+erebuni!H274+shengavit!H274+malatia!H274+ajapnyak!H274+avan!H274+arabkir!H274+kotayq!H274+gexarquniq!H274)</f>
        <v>28</v>
      </c>
      <c r="I274" s="2">
        <f>SUM(shirak!I274+syuniq!I274+tavush!I274+armavir!I274+aragacotn!I274+'kentron '!I274+ararat!I274+lori!I274+erebuni!I274+shengavit!I274+malatia!I274+ajapnyak!I274+avan!I274+arabkir!I274+kotayq!I274+gexarquniq!I274)</f>
        <v>7</v>
      </c>
      <c r="J274" s="2">
        <f>SUM(shirak!J274+syuniq!J274+tavush!J274+armavir!J274+aragacotn!J274+'kentron '!J274+ararat!J274+lori!J274+erebuni!J274+shengavit!J274+malatia!J274+ajapnyak!J274+avan!J274+arabkir!J274+kotayq!J274+gexarquniq!J274)</f>
        <v>0</v>
      </c>
      <c r="K274" s="2">
        <f>SUM(shirak!K274+syuniq!K274+tavush!K274+armavir!K274+aragacotn!K274+'kentron '!K274+ararat!K274+lori!K274+erebuni!K274+shengavit!K274+malatia!K274+ajapnyak!K274+avan!K274+arabkir!K274+kotayq!K274+gexarquniq!K274)</f>
        <v>35</v>
      </c>
      <c r="L274" s="2">
        <f>SUM(shirak!L274+syuniq!L274+tavush!L274+armavir!L274+aragacotn!L274+'kentron '!L274+ararat!L274+lori!L274+erebuni!L274+shengavit!L274+malatia!L274+ajapnyak!L274+avan!L274+arabkir!L274+kotayq!L274+gexarquniq!L274)</f>
        <v>23</v>
      </c>
      <c r="M274" s="2">
        <f>SUM(shirak!M274+syuniq!M274+tavush!M274+armavir!M274+aragacotn!M274+'kentron '!M274+ararat!M274+lori!M274+erebuni!M274+shengavit!M274+malatia!M274+ajapnyak!M274+avan!M274+arabkir!M274+kotayq!M274+gexarquniq!M274)</f>
        <v>10</v>
      </c>
      <c r="N274" s="2">
        <f>SUM(shirak!N274+syuniq!N274+tavush!N274+armavir!N274+aragacotn!N274+'kentron '!N274+ararat!N274+lori!N274+erebuni!N274+shengavit!N274+malatia!N274+ajapnyak!N274+avan!N274+arabkir!N274+kotayq!N274+gexarquniq!N274)</f>
        <v>1</v>
      </c>
      <c r="O274" s="2">
        <f>SUM(shirak!O274+syuniq!O274+tavush!O274+armavir!O274+aragacotn!O274+'kentron '!O274+ararat!O274+lori!O274+erebuni!O274+shengavit!O274+malatia!O274+ajapnyak!O274+avan!O274+arabkir!O274+kotayq!O274+gexarquniq!O274)</f>
        <v>33</v>
      </c>
      <c r="P274" s="2">
        <f>SUM(shirak!P274+syuniq!P274+tavush!P274+armavir!P274+aragacotn!P274+'kentron '!P274+ararat!P274+lori!P274+erebuni!P274+shengavit!P274+malatia!P274+ajapnyak!P274+avan!P274+arabkir!P274+kotayq!P274+gexarquniq!P274)</f>
        <v>5</v>
      </c>
    </row>
    <row r="275" spans="2:16" ht="33.75" customHeight="1" x14ac:dyDescent="0.2">
      <c r="B275" s="32" t="s">
        <v>273</v>
      </c>
      <c r="C275" s="111" t="s">
        <v>58</v>
      </c>
      <c r="D275" s="112"/>
      <c r="E275" s="23">
        <v>316</v>
      </c>
      <c r="F275" s="2">
        <f>SUM(shirak!F275+syuniq!F275+tavush!F275+armavir!F275+aragacotn!F275+'kentron '!F275+ararat!F275+lori!F275+erebuni!F275+shengavit!F275+malatia!F275+ajapnyak!F275+avan!F275+arabkir!F275+kotayq!F275+gexarquniq!F275)</f>
        <v>4</v>
      </c>
      <c r="G275" s="2">
        <f>SUM(shirak!G275+syuniq!G275+tavush!G275+armavir!G275+aragacotn!G275+'kentron '!G275+ararat!G275+lori!G275+erebuni!G275+shengavit!G275+malatia!G275+ajapnyak!G275+avan!G275+arabkir!G275+kotayq!G275+gexarquniq!G275)</f>
        <v>15</v>
      </c>
      <c r="H275" s="2">
        <f>SUM(shirak!H275+syuniq!H275+tavush!H275+armavir!H275+aragacotn!H275+'kentron '!H275+ararat!H275+lori!H275+erebuni!H275+shengavit!H275+malatia!H275+ajapnyak!H275+avan!H275+arabkir!H275+kotayq!H275+gexarquniq!H275)</f>
        <v>7</v>
      </c>
      <c r="I275" s="2">
        <f>SUM(shirak!I275+syuniq!I275+tavush!I275+armavir!I275+aragacotn!I275+'kentron '!I275+ararat!I275+lori!I275+erebuni!I275+shengavit!I275+malatia!I275+ajapnyak!I275+avan!I275+arabkir!I275+kotayq!I275+gexarquniq!I275)</f>
        <v>0</v>
      </c>
      <c r="J275" s="2">
        <f>SUM(shirak!J275+syuniq!J275+tavush!J275+armavir!J275+aragacotn!J275+'kentron '!J275+ararat!J275+lori!J275+erebuni!J275+shengavit!J275+malatia!J275+ajapnyak!J275+avan!J275+arabkir!J275+kotayq!J275+gexarquniq!J275)</f>
        <v>0</v>
      </c>
      <c r="K275" s="2">
        <f>SUM(shirak!K275+syuniq!K275+tavush!K275+armavir!K275+aragacotn!K275+'kentron '!K275+ararat!K275+lori!K275+erebuni!K275+shengavit!K275+malatia!K275+ajapnyak!K275+avan!K275+arabkir!K275+kotayq!K275+gexarquniq!K275)</f>
        <v>7</v>
      </c>
      <c r="L275" s="2">
        <f>SUM(shirak!L275+syuniq!L275+tavush!L275+armavir!L275+aragacotn!L275+'kentron '!L275+ararat!L275+lori!L275+erebuni!L275+shengavit!L275+malatia!L275+ajapnyak!L275+avan!L275+arabkir!L275+kotayq!L275+gexarquniq!L275)</f>
        <v>4</v>
      </c>
      <c r="M275" s="2">
        <f>SUM(shirak!M275+syuniq!M275+tavush!M275+armavir!M275+aragacotn!M275+'kentron '!M275+ararat!M275+lori!M275+erebuni!M275+shengavit!M275+malatia!M275+ajapnyak!M275+avan!M275+arabkir!M275+kotayq!M275+gexarquniq!M275)</f>
        <v>3</v>
      </c>
      <c r="N275" s="2">
        <f>SUM(shirak!N275+syuniq!N275+tavush!N275+armavir!N275+aragacotn!N275+'kentron '!N275+ararat!N275+lori!N275+erebuni!N275+shengavit!N275+malatia!N275+ajapnyak!N275+avan!N275+arabkir!N275+kotayq!N275+gexarquniq!N275)</f>
        <v>0</v>
      </c>
      <c r="O275" s="2">
        <f>SUM(shirak!O275+syuniq!O275+tavush!O275+armavir!O275+aragacotn!O275+'kentron '!O275+ararat!O275+lori!O275+erebuni!O275+shengavit!O275+malatia!O275+ajapnyak!O275+avan!O275+arabkir!O275+kotayq!O275+gexarquniq!O275)</f>
        <v>12</v>
      </c>
      <c r="P275" s="2">
        <f>SUM(shirak!P275+syuniq!P275+tavush!P275+armavir!P275+aragacotn!P275+'kentron '!P275+ararat!P275+lori!P275+erebuni!P275+shengavit!P275+malatia!P275+ajapnyak!P275+avan!P275+arabkir!P275+kotayq!P275+gexarquniq!P275)</f>
        <v>1</v>
      </c>
    </row>
    <row r="276" spans="2:16" s="43" customFormat="1" ht="33.75" customHeight="1" x14ac:dyDescent="0.2">
      <c r="B276" s="32" t="s">
        <v>274</v>
      </c>
      <c r="C276" s="111" t="s">
        <v>59</v>
      </c>
      <c r="D276" s="112"/>
      <c r="E276" s="23">
        <v>317</v>
      </c>
      <c r="F276" s="2">
        <f>SUM(shirak!F276+syuniq!F276+tavush!F276+armavir!F276+aragacotn!F276+'kentron '!F276+ararat!F276+lori!F276+erebuni!F276+shengavit!F276+malatia!F276+ajapnyak!F276+avan!F276+arabkir!F276+kotayq!F276+gexarquniq!F276)</f>
        <v>0</v>
      </c>
      <c r="G276" s="2">
        <f>SUM(shirak!G276+syuniq!G276+tavush!G276+armavir!G276+aragacotn!G276+'kentron '!G276+ararat!G276+lori!G276+erebuni!G276+shengavit!G276+malatia!G276+ajapnyak!G276+avan!G276+arabkir!G276+kotayq!G276+gexarquniq!G276)</f>
        <v>1</v>
      </c>
      <c r="H276" s="2">
        <f>SUM(shirak!H276+syuniq!H276+tavush!H276+armavir!H276+aragacotn!H276+'kentron '!H276+ararat!H276+lori!H276+erebuni!H276+shengavit!H276+malatia!H276+ajapnyak!H276+avan!H276+arabkir!H276+kotayq!H276+gexarquniq!H276)</f>
        <v>0</v>
      </c>
      <c r="I276" s="2">
        <f>SUM(shirak!I276+syuniq!I276+tavush!I276+armavir!I276+aragacotn!I276+'kentron '!I276+ararat!I276+lori!I276+erebuni!I276+shengavit!I276+malatia!I276+ajapnyak!I276+avan!I276+arabkir!I276+kotayq!I276+gexarquniq!I276)</f>
        <v>0</v>
      </c>
      <c r="J276" s="2">
        <f>SUM(shirak!J276+syuniq!J276+tavush!J276+armavir!J276+aragacotn!J276+'kentron '!J276+ararat!J276+lori!J276+erebuni!J276+shengavit!J276+malatia!J276+ajapnyak!J276+avan!J276+arabkir!J276+kotayq!J276+gexarquniq!J276)</f>
        <v>0</v>
      </c>
      <c r="K276" s="2">
        <f>SUM(shirak!K276+syuniq!K276+tavush!K276+armavir!K276+aragacotn!K276+'kentron '!K276+ararat!K276+lori!K276+erebuni!K276+shengavit!K276+malatia!K276+ajapnyak!K276+avan!K276+arabkir!K276+kotayq!K276+gexarquniq!K276)</f>
        <v>0</v>
      </c>
      <c r="L276" s="2">
        <f>SUM(shirak!L276+syuniq!L276+tavush!L276+armavir!L276+aragacotn!L276+'kentron '!L276+ararat!L276+lori!L276+erebuni!L276+shengavit!L276+malatia!L276+ajapnyak!L276+avan!L276+arabkir!L276+kotayq!L276+gexarquniq!L276)</f>
        <v>0</v>
      </c>
      <c r="M276" s="2">
        <f>SUM(shirak!M276+syuniq!M276+tavush!M276+armavir!M276+aragacotn!M276+'kentron '!M276+ararat!M276+lori!M276+erebuni!M276+shengavit!M276+malatia!M276+ajapnyak!M276+avan!M276+arabkir!M276+kotayq!M276+gexarquniq!M276)</f>
        <v>0</v>
      </c>
      <c r="N276" s="2">
        <f>SUM(shirak!N276+syuniq!N276+tavush!N276+armavir!N276+aragacotn!N276+'kentron '!N276+ararat!N276+lori!N276+erebuni!N276+shengavit!N276+malatia!N276+ajapnyak!N276+avan!N276+arabkir!N276+kotayq!N276+gexarquniq!N276)</f>
        <v>0</v>
      </c>
      <c r="O276" s="2">
        <f>SUM(shirak!O276+syuniq!O276+tavush!O276+armavir!O276+aragacotn!O276+'kentron '!O276+ararat!O276+lori!O276+erebuni!O276+shengavit!O276+malatia!O276+ajapnyak!O276+avan!O276+arabkir!O276+kotayq!O276+gexarquniq!O276)</f>
        <v>1</v>
      </c>
      <c r="P276" s="2">
        <f>SUM(shirak!P276+syuniq!P276+tavush!P276+armavir!P276+aragacotn!P276+'kentron '!P276+ararat!P276+lori!P276+erebuni!P276+shengavit!P276+malatia!P276+ajapnyak!P276+avan!P276+arabkir!P276+kotayq!P276+gexarquniq!P276)</f>
        <v>0</v>
      </c>
    </row>
    <row r="277" spans="2:16" ht="33.75" customHeight="1" x14ac:dyDescent="0.2">
      <c r="B277" s="32" t="s">
        <v>275</v>
      </c>
      <c r="C277" s="111" t="s">
        <v>60</v>
      </c>
      <c r="D277" s="112"/>
      <c r="E277" s="23">
        <v>318</v>
      </c>
      <c r="F277" s="2">
        <f>SUM(shirak!F277+syuniq!F277+tavush!F277+armavir!F277+aragacotn!F277+'kentron '!F277+ararat!F277+lori!F277+erebuni!F277+shengavit!F277+malatia!F277+ajapnyak!F277+avan!F277+arabkir!F277+kotayq!F277+gexarquniq!F277)</f>
        <v>0</v>
      </c>
      <c r="G277" s="2">
        <f>SUM(shirak!G277+syuniq!G277+tavush!G277+armavir!G277+aragacotn!G277+'kentron '!G277+ararat!G277+lori!G277+erebuni!G277+shengavit!G277+malatia!G277+ajapnyak!G277+avan!G277+arabkir!G277+kotayq!G277+gexarquniq!G277)</f>
        <v>0</v>
      </c>
      <c r="H277" s="2">
        <f>SUM(shirak!H277+syuniq!H277+tavush!H277+armavir!H277+aragacotn!H277+'kentron '!H277+ararat!H277+lori!H277+erebuni!H277+shengavit!H277+malatia!H277+ajapnyak!H277+avan!H277+arabkir!H277+kotayq!H277+gexarquniq!H277)</f>
        <v>0</v>
      </c>
      <c r="I277" s="2">
        <f>SUM(shirak!I277+syuniq!I277+tavush!I277+armavir!I277+aragacotn!I277+'kentron '!I277+ararat!I277+lori!I277+erebuni!I277+shengavit!I277+malatia!I277+ajapnyak!I277+avan!I277+arabkir!I277+kotayq!I277+gexarquniq!I277)</f>
        <v>0</v>
      </c>
      <c r="J277" s="2">
        <f>SUM(shirak!J277+syuniq!J277+tavush!J277+armavir!J277+aragacotn!J277+'kentron '!J277+ararat!J277+lori!J277+erebuni!J277+shengavit!J277+malatia!J277+ajapnyak!J277+avan!J277+arabkir!J277+kotayq!J277+gexarquniq!J277)</f>
        <v>0</v>
      </c>
      <c r="K277" s="2">
        <f>SUM(shirak!K277+syuniq!K277+tavush!K277+armavir!K277+aragacotn!K277+'kentron '!K277+ararat!K277+lori!K277+erebuni!K277+shengavit!K277+malatia!K277+ajapnyak!K277+avan!K277+arabkir!K277+kotayq!K277+gexarquniq!K277)</f>
        <v>0</v>
      </c>
      <c r="L277" s="2">
        <f>SUM(shirak!L277+syuniq!L277+tavush!L277+armavir!L277+aragacotn!L277+'kentron '!L277+ararat!L277+lori!L277+erebuni!L277+shengavit!L277+malatia!L277+ajapnyak!L277+avan!L277+arabkir!L277+kotayq!L277+gexarquniq!L277)</f>
        <v>0</v>
      </c>
      <c r="M277" s="2">
        <f>SUM(shirak!M277+syuniq!M277+tavush!M277+armavir!M277+aragacotn!M277+'kentron '!M277+ararat!M277+lori!M277+erebuni!M277+shengavit!M277+malatia!M277+ajapnyak!M277+avan!M277+arabkir!M277+kotayq!M277+gexarquniq!M277)</f>
        <v>0</v>
      </c>
      <c r="N277" s="2">
        <f>SUM(shirak!N277+syuniq!N277+tavush!N277+armavir!N277+aragacotn!N277+'kentron '!N277+ararat!N277+lori!N277+erebuni!N277+shengavit!N277+malatia!N277+ajapnyak!N277+avan!N277+arabkir!N277+kotayq!N277+gexarquniq!N277)</f>
        <v>0</v>
      </c>
      <c r="O277" s="2">
        <f>SUM(shirak!O277+syuniq!O277+tavush!O277+armavir!O277+aragacotn!O277+'kentron '!O277+ararat!O277+lori!O277+erebuni!O277+shengavit!O277+malatia!O277+ajapnyak!O277+avan!O277+arabkir!O277+kotayq!O277+gexarquniq!O277)</f>
        <v>0</v>
      </c>
      <c r="P277" s="2">
        <f>SUM(shirak!P277+syuniq!P277+tavush!P277+armavir!P277+aragacotn!P277+'kentron '!P277+ararat!P277+lori!P277+erebuni!P277+shengavit!P277+malatia!P277+ajapnyak!P277+avan!P277+arabkir!P277+kotayq!P277+gexarquniq!P277)</f>
        <v>0</v>
      </c>
    </row>
    <row r="278" spans="2:16" ht="33.75" customHeight="1" x14ac:dyDescent="0.2">
      <c r="B278" s="32" t="s">
        <v>276</v>
      </c>
      <c r="C278" s="111" t="s">
        <v>498</v>
      </c>
      <c r="D278" s="112"/>
      <c r="E278" s="23">
        <v>319</v>
      </c>
      <c r="F278" s="2">
        <f>SUM(shirak!F278+syuniq!F278+tavush!F278+armavir!F278+aragacotn!F278+'kentron '!F278+ararat!F278+lori!F278+erebuni!F278+shengavit!F278+malatia!F278+ajapnyak!F278+avan!F278+arabkir!F278+kotayq!F278+gexarquniq!F278)</f>
        <v>0</v>
      </c>
      <c r="G278" s="2">
        <f>SUM(shirak!G278+syuniq!G278+tavush!G278+armavir!G278+aragacotn!G278+'kentron '!G278+ararat!G278+lori!G278+erebuni!G278+shengavit!G278+malatia!G278+ajapnyak!G278+avan!G278+arabkir!G278+kotayq!G278+gexarquniq!G278)</f>
        <v>0</v>
      </c>
      <c r="H278" s="2">
        <f>SUM(shirak!H278+syuniq!H278+tavush!H278+armavir!H278+aragacotn!H278+'kentron '!H278+ararat!H278+lori!H278+erebuni!H278+shengavit!H278+malatia!H278+ajapnyak!H278+avan!H278+arabkir!H278+kotayq!H278+gexarquniq!H278)</f>
        <v>0</v>
      </c>
      <c r="I278" s="2">
        <f>SUM(shirak!I278+syuniq!I278+tavush!I278+armavir!I278+aragacotn!I278+'kentron '!I278+ararat!I278+lori!I278+erebuni!I278+shengavit!I278+malatia!I278+ajapnyak!I278+avan!I278+arabkir!I278+kotayq!I278+gexarquniq!I278)</f>
        <v>0</v>
      </c>
      <c r="J278" s="2">
        <f>SUM(shirak!J278+syuniq!J278+tavush!J278+armavir!J278+aragacotn!J278+'kentron '!J278+ararat!J278+lori!J278+erebuni!J278+shengavit!J278+malatia!J278+ajapnyak!J278+avan!J278+arabkir!J278+kotayq!J278+gexarquniq!J278)</f>
        <v>0</v>
      </c>
      <c r="K278" s="2">
        <f>SUM(shirak!K278+syuniq!K278+tavush!K278+armavir!K278+aragacotn!K278+'kentron '!K278+ararat!K278+lori!K278+erebuni!K278+shengavit!K278+malatia!K278+ajapnyak!K278+avan!K278+arabkir!K278+kotayq!K278+gexarquniq!K278)</f>
        <v>0</v>
      </c>
      <c r="L278" s="2">
        <f>SUM(shirak!L278+syuniq!L278+tavush!L278+armavir!L278+aragacotn!L278+'kentron '!L278+ararat!L278+lori!L278+erebuni!L278+shengavit!L278+malatia!L278+ajapnyak!L278+avan!L278+arabkir!L278+kotayq!L278+gexarquniq!L278)</f>
        <v>0</v>
      </c>
      <c r="M278" s="2">
        <f>SUM(shirak!M278+syuniq!M278+tavush!M278+armavir!M278+aragacotn!M278+'kentron '!M278+ararat!M278+lori!M278+erebuni!M278+shengavit!M278+malatia!M278+ajapnyak!M278+avan!M278+arabkir!M278+kotayq!M278+gexarquniq!M278)</f>
        <v>0</v>
      </c>
      <c r="N278" s="2">
        <f>SUM(shirak!N278+syuniq!N278+tavush!N278+armavir!N278+aragacotn!N278+'kentron '!N278+ararat!N278+lori!N278+erebuni!N278+shengavit!N278+malatia!N278+ajapnyak!N278+avan!N278+arabkir!N278+kotayq!N278+gexarquniq!N278)</f>
        <v>0</v>
      </c>
      <c r="O278" s="2">
        <f>SUM(shirak!O278+syuniq!O278+tavush!O278+armavir!O278+aragacotn!O278+'kentron '!O278+ararat!O278+lori!O278+erebuni!O278+shengavit!O278+malatia!O278+ajapnyak!O278+avan!O278+arabkir!O278+kotayq!O278+gexarquniq!O278)</f>
        <v>0</v>
      </c>
      <c r="P278" s="2">
        <f>SUM(shirak!P278+syuniq!P278+tavush!P278+armavir!P278+aragacotn!P278+'kentron '!P278+ararat!P278+lori!P278+erebuni!P278+shengavit!P278+malatia!P278+ajapnyak!P278+avan!P278+arabkir!P278+kotayq!P278+gexarquniq!P278)</f>
        <v>0</v>
      </c>
    </row>
    <row r="279" spans="2:16" ht="33.75" customHeight="1" x14ac:dyDescent="0.2">
      <c r="B279" s="32" t="s">
        <v>277</v>
      </c>
      <c r="C279" s="111" t="s">
        <v>18</v>
      </c>
      <c r="D279" s="112"/>
      <c r="E279" s="23">
        <v>320</v>
      </c>
      <c r="F279" s="2">
        <f>SUM(shirak!F279+syuniq!F279+tavush!F279+armavir!F279+aragacotn!F279+'kentron '!F279+ararat!F279+lori!F279+erebuni!F279+shengavit!F279+malatia!F279+ajapnyak!F279+avan!F279+arabkir!F279+kotayq!F279+gexarquniq!F279)</f>
        <v>0</v>
      </c>
      <c r="G279" s="2">
        <f>SUM(shirak!G279+syuniq!G279+tavush!G279+armavir!G279+aragacotn!G279+'kentron '!G279+ararat!G279+lori!G279+erebuni!G279+shengavit!G279+malatia!G279+ajapnyak!G279+avan!G279+arabkir!G279+kotayq!G279+gexarquniq!G279)</f>
        <v>0</v>
      </c>
      <c r="H279" s="2">
        <f>SUM(shirak!H279+syuniq!H279+tavush!H279+armavir!H279+aragacotn!H279+'kentron '!H279+ararat!H279+lori!H279+erebuni!H279+shengavit!H279+malatia!H279+ajapnyak!H279+avan!H279+arabkir!H279+kotayq!H279+gexarquniq!H279)</f>
        <v>0</v>
      </c>
      <c r="I279" s="2">
        <f>SUM(shirak!I279+syuniq!I279+tavush!I279+armavir!I279+aragacotn!I279+'kentron '!I279+ararat!I279+lori!I279+erebuni!I279+shengavit!I279+malatia!I279+ajapnyak!I279+avan!I279+arabkir!I279+kotayq!I279+gexarquniq!I279)</f>
        <v>0</v>
      </c>
      <c r="J279" s="2">
        <f>SUM(shirak!J279+syuniq!J279+tavush!J279+armavir!J279+aragacotn!J279+'kentron '!J279+ararat!J279+lori!J279+erebuni!J279+shengavit!J279+malatia!J279+ajapnyak!J279+avan!J279+arabkir!J279+kotayq!J279+gexarquniq!J279)</f>
        <v>0</v>
      </c>
      <c r="K279" s="2">
        <f>SUM(shirak!K279+syuniq!K279+tavush!K279+armavir!K279+aragacotn!K279+'kentron '!K279+ararat!K279+lori!K279+erebuni!K279+shengavit!K279+malatia!K279+ajapnyak!K279+avan!K279+arabkir!K279+kotayq!K279+gexarquniq!K279)</f>
        <v>0</v>
      </c>
      <c r="L279" s="2">
        <f>SUM(shirak!L279+syuniq!L279+tavush!L279+armavir!L279+aragacotn!L279+'kentron '!L279+ararat!L279+lori!L279+erebuni!L279+shengavit!L279+malatia!L279+ajapnyak!L279+avan!L279+arabkir!L279+kotayq!L279+gexarquniq!L279)</f>
        <v>0</v>
      </c>
      <c r="M279" s="2">
        <f>SUM(shirak!M279+syuniq!M279+tavush!M279+armavir!M279+aragacotn!M279+'kentron '!M279+ararat!M279+lori!M279+erebuni!M279+shengavit!M279+malatia!M279+ajapnyak!M279+avan!M279+arabkir!M279+kotayq!M279+gexarquniq!M279)</f>
        <v>0</v>
      </c>
      <c r="N279" s="2">
        <f>SUM(shirak!N279+syuniq!N279+tavush!N279+armavir!N279+aragacotn!N279+'kentron '!N279+ararat!N279+lori!N279+erebuni!N279+shengavit!N279+malatia!N279+ajapnyak!N279+avan!N279+arabkir!N279+kotayq!N279+gexarquniq!N279)</f>
        <v>0</v>
      </c>
      <c r="O279" s="2">
        <f>SUM(shirak!O279+syuniq!O279+tavush!O279+armavir!O279+aragacotn!O279+'kentron '!O279+ararat!O279+lori!O279+erebuni!O279+shengavit!O279+malatia!O279+ajapnyak!O279+avan!O279+arabkir!O279+kotayq!O279+gexarquniq!O279)</f>
        <v>0</v>
      </c>
      <c r="P279" s="2">
        <f>SUM(shirak!P279+syuniq!P279+tavush!P279+armavir!P279+aragacotn!P279+'kentron '!P279+ararat!P279+lori!P279+erebuni!P279+shengavit!P279+malatia!P279+ajapnyak!P279+avan!P279+arabkir!P279+kotayq!P279+gexarquniq!P279)</f>
        <v>0</v>
      </c>
    </row>
    <row r="280" spans="2:16" ht="33.75" customHeight="1" x14ac:dyDescent="0.2">
      <c r="B280" s="32" t="s">
        <v>278</v>
      </c>
      <c r="C280" s="111" t="s">
        <v>61</v>
      </c>
      <c r="D280" s="112"/>
      <c r="E280" s="23">
        <v>321</v>
      </c>
      <c r="F280" s="2">
        <f>SUM(shirak!F280+syuniq!F280+tavush!F280+armavir!F280+aragacotn!F280+'kentron '!F280+ararat!F280+lori!F280+erebuni!F280+shengavit!F280+malatia!F280+ajapnyak!F280+avan!F280+arabkir!F280+kotayq!F280+gexarquniq!F280)</f>
        <v>0</v>
      </c>
      <c r="G280" s="2">
        <f>SUM(shirak!G280+syuniq!G280+tavush!G280+armavir!G280+aragacotn!G280+'kentron '!G280+ararat!G280+lori!G280+erebuni!G280+shengavit!G280+malatia!G280+ajapnyak!G280+avan!G280+arabkir!G280+kotayq!G280+gexarquniq!G280)</f>
        <v>0</v>
      </c>
      <c r="H280" s="2">
        <f>SUM(shirak!H280+syuniq!H280+tavush!H280+armavir!H280+aragacotn!H280+'kentron '!H280+ararat!H280+lori!H280+erebuni!H280+shengavit!H280+malatia!H280+ajapnyak!H280+avan!H280+arabkir!H280+kotayq!H280+gexarquniq!H280)</f>
        <v>0</v>
      </c>
      <c r="I280" s="2">
        <f>SUM(shirak!I280+syuniq!I280+tavush!I280+armavir!I280+aragacotn!I280+'kentron '!I280+ararat!I280+lori!I280+erebuni!I280+shengavit!I280+malatia!I280+ajapnyak!I280+avan!I280+arabkir!I280+kotayq!I280+gexarquniq!I280)</f>
        <v>0</v>
      </c>
      <c r="J280" s="2">
        <f>SUM(shirak!J280+syuniq!J280+tavush!J280+armavir!J280+aragacotn!J280+'kentron '!J280+ararat!J280+lori!J280+erebuni!J280+shengavit!J280+malatia!J280+ajapnyak!J280+avan!J280+arabkir!J280+kotayq!J280+gexarquniq!J280)</f>
        <v>0</v>
      </c>
      <c r="K280" s="2">
        <f>SUM(shirak!K280+syuniq!K280+tavush!K280+armavir!K280+aragacotn!K280+'kentron '!K280+ararat!K280+lori!K280+erebuni!K280+shengavit!K280+malatia!K280+ajapnyak!K280+avan!K280+arabkir!K280+kotayq!K280+gexarquniq!K280)</f>
        <v>0</v>
      </c>
      <c r="L280" s="2">
        <f>SUM(shirak!L280+syuniq!L280+tavush!L280+armavir!L280+aragacotn!L280+'kentron '!L280+ararat!L280+lori!L280+erebuni!L280+shengavit!L280+malatia!L280+ajapnyak!L280+avan!L280+arabkir!L280+kotayq!L280+gexarquniq!L280)</f>
        <v>0</v>
      </c>
      <c r="M280" s="2">
        <f>SUM(shirak!M280+syuniq!M280+tavush!M280+armavir!M280+aragacotn!M280+'kentron '!M280+ararat!M280+lori!M280+erebuni!M280+shengavit!M280+malatia!M280+ajapnyak!M280+avan!M280+arabkir!M280+kotayq!M280+gexarquniq!M280)</f>
        <v>0</v>
      </c>
      <c r="N280" s="2">
        <f>SUM(shirak!N280+syuniq!N280+tavush!N280+armavir!N280+aragacotn!N280+'kentron '!N280+ararat!N280+lori!N280+erebuni!N280+shengavit!N280+malatia!N280+ajapnyak!N280+avan!N280+arabkir!N280+kotayq!N280+gexarquniq!N280)</f>
        <v>0</v>
      </c>
      <c r="O280" s="2">
        <f>SUM(shirak!O280+syuniq!O280+tavush!O280+armavir!O280+aragacotn!O280+'kentron '!O280+ararat!O280+lori!O280+erebuni!O280+shengavit!O280+malatia!O280+ajapnyak!O280+avan!O280+arabkir!O280+kotayq!O280+gexarquniq!O280)</f>
        <v>0</v>
      </c>
      <c r="P280" s="2">
        <f>SUM(shirak!P280+syuniq!P280+tavush!P280+armavir!P280+aragacotn!P280+'kentron '!P280+ararat!P280+lori!P280+erebuni!P280+shengavit!P280+malatia!P280+ajapnyak!P280+avan!P280+arabkir!P280+kotayq!P280+gexarquniq!P280)</f>
        <v>0</v>
      </c>
    </row>
    <row r="281" spans="2:16" ht="33.75" customHeight="1" x14ac:dyDescent="0.2">
      <c r="B281" s="32" t="s">
        <v>279</v>
      </c>
      <c r="C281" s="111" t="s">
        <v>62</v>
      </c>
      <c r="D281" s="112"/>
      <c r="E281" s="23">
        <v>322</v>
      </c>
      <c r="F281" s="2">
        <f>SUM(shirak!F281+syuniq!F281+tavush!F281+armavir!F281+aragacotn!F281+'kentron '!F281+ararat!F281+lori!F281+erebuni!F281+shengavit!F281+malatia!F281+ajapnyak!F281+avan!F281+arabkir!F281+kotayq!F281+gexarquniq!F281)</f>
        <v>1</v>
      </c>
      <c r="G281" s="2">
        <f>SUM(shirak!G281+syuniq!G281+tavush!G281+armavir!G281+aragacotn!G281+'kentron '!G281+ararat!G281+lori!G281+erebuni!G281+shengavit!G281+malatia!G281+ajapnyak!G281+avan!G281+arabkir!G281+kotayq!G281+gexarquniq!G281)</f>
        <v>9</v>
      </c>
      <c r="H281" s="2">
        <f>SUM(shirak!H281+syuniq!H281+tavush!H281+armavir!H281+aragacotn!H281+'kentron '!H281+ararat!H281+lori!H281+erebuni!H281+shengavit!H281+malatia!H281+ajapnyak!H281+avan!H281+arabkir!H281+kotayq!H281+gexarquniq!H281)</f>
        <v>6</v>
      </c>
      <c r="I281" s="2">
        <f>SUM(shirak!I281+syuniq!I281+tavush!I281+armavir!I281+aragacotn!I281+'kentron '!I281+ararat!I281+lori!I281+erebuni!I281+shengavit!I281+malatia!I281+ajapnyak!I281+avan!I281+arabkir!I281+kotayq!I281+gexarquniq!I281)</f>
        <v>0</v>
      </c>
      <c r="J281" s="2">
        <f>SUM(shirak!J281+syuniq!J281+tavush!J281+armavir!J281+aragacotn!J281+'kentron '!J281+ararat!J281+lori!J281+erebuni!J281+shengavit!J281+malatia!J281+ajapnyak!J281+avan!J281+arabkir!J281+kotayq!J281+gexarquniq!J281)</f>
        <v>0</v>
      </c>
      <c r="K281" s="2">
        <f>SUM(shirak!K281+syuniq!K281+tavush!K281+armavir!K281+aragacotn!K281+'kentron '!K281+ararat!K281+lori!K281+erebuni!K281+shengavit!K281+malatia!K281+ajapnyak!K281+avan!K281+arabkir!K281+kotayq!K281+gexarquniq!K281)</f>
        <v>6</v>
      </c>
      <c r="L281" s="2">
        <f>SUM(shirak!L281+syuniq!L281+tavush!L281+armavir!L281+aragacotn!L281+'kentron '!L281+ararat!L281+lori!L281+erebuni!L281+shengavit!L281+malatia!L281+ajapnyak!L281+avan!L281+arabkir!L281+kotayq!L281+gexarquniq!L281)</f>
        <v>2</v>
      </c>
      <c r="M281" s="2">
        <f>SUM(shirak!M281+syuniq!M281+tavush!M281+armavir!M281+aragacotn!M281+'kentron '!M281+ararat!M281+lori!M281+erebuni!M281+shengavit!M281+malatia!M281+ajapnyak!M281+avan!M281+arabkir!M281+kotayq!M281+gexarquniq!M281)</f>
        <v>2</v>
      </c>
      <c r="N281" s="2">
        <f>SUM(shirak!N281+syuniq!N281+tavush!N281+armavir!N281+aragacotn!N281+'kentron '!N281+ararat!N281+lori!N281+erebuni!N281+shengavit!N281+malatia!N281+ajapnyak!N281+avan!N281+arabkir!N281+kotayq!N281+gexarquniq!N281)</f>
        <v>0</v>
      </c>
      <c r="O281" s="2">
        <f>SUM(shirak!O281+syuniq!O281+tavush!O281+armavir!O281+aragacotn!O281+'kentron '!O281+ararat!O281+lori!O281+erebuni!O281+shengavit!O281+malatia!O281+ajapnyak!O281+avan!O281+arabkir!O281+kotayq!O281+gexarquniq!O281)</f>
        <v>4</v>
      </c>
      <c r="P281" s="2">
        <f>SUM(shirak!P281+syuniq!P281+tavush!P281+armavir!P281+aragacotn!P281+'kentron '!P281+ararat!P281+lori!P281+erebuni!P281+shengavit!P281+malatia!P281+ajapnyak!P281+avan!P281+arabkir!P281+kotayq!P281+gexarquniq!P281)</f>
        <v>0</v>
      </c>
    </row>
    <row r="282" spans="2:16" ht="33.75" customHeight="1" x14ac:dyDescent="0.2">
      <c r="B282" s="32" t="s">
        <v>280</v>
      </c>
      <c r="C282" s="111" t="s">
        <v>64</v>
      </c>
      <c r="D282" s="112"/>
      <c r="E282" s="23">
        <v>323</v>
      </c>
      <c r="F282" s="2">
        <f>SUM(shirak!F282+syuniq!F282+tavush!F282+armavir!F282+aragacotn!F282+'kentron '!F282+ararat!F282+lori!F282+erebuni!F282+shengavit!F282+malatia!F282+ajapnyak!F282+avan!F282+arabkir!F282+kotayq!F282+gexarquniq!F282)</f>
        <v>0</v>
      </c>
      <c r="G282" s="2">
        <f>SUM(shirak!G282+syuniq!G282+tavush!G282+armavir!G282+aragacotn!G282+'kentron '!G282+ararat!G282+lori!G282+erebuni!G282+shengavit!G282+malatia!G282+ajapnyak!G282+avan!G282+arabkir!G282+kotayq!G282+gexarquniq!G282)</f>
        <v>0</v>
      </c>
      <c r="H282" s="2">
        <f>SUM(shirak!H282+syuniq!H282+tavush!H282+armavir!H282+aragacotn!H282+'kentron '!H282+ararat!H282+lori!H282+erebuni!H282+shengavit!H282+malatia!H282+ajapnyak!H282+avan!H282+arabkir!H282+kotayq!H282+gexarquniq!H282)</f>
        <v>0</v>
      </c>
      <c r="I282" s="2">
        <f>SUM(shirak!I282+syuniq!I282+tavush!I282+armavir!I282+aragacotn!I282+'kentron '!I282+ararat!I282+lori!I282+erebuni!I282+shengavit!I282+malatia!I282+ajapnyak!I282+avan!I282+arabkir!I282+kotayq!I282+gexarquniq!I282)</f>
        <v>0</v>
      </c>
      <c r="J282" s="2">
        <f>SUM(shirak!J282+syuniq!J282+tavush!J282+armavir!J282+aragacotn!J282+'kentron '!J282+ararat!J282+lori!J282+erebuni!J282+shengavit!J282+malatia!J282+ajapnyak!J282+avan!J282+arabkir!J282+kotayq!J282+gexarquniq!J282)</f>
        <v>0</v>
      </c>
      <c r="K282" s="2">
        <f>SUM(shirak!K282+syuniq!K282+tavush!K282+armavir!K282+aragacotn!K282+'kentron '!K282+ararat!K282+lori!K282+erebuni!K282+shengavit!K282+malatia!K282+ajapnyak!K282+avan!K282+arabkir!K282+kotayq!K282+gexarquniq!K282)</f>
        <v>0</v>
      </c>
      <c r="L282" s="2">
        <f>SUM(shirak!L282+syuniq!L282+tavush!L282+armavir!L282+aragacotn!L282+'kentron '!L282+ararat!L282+lori!L282+erebuni!L282+shengavit!L282+malatia!L282+ajapnyak!L282+avan!L282+arabkir!L282+kotayq!L282+gexarquniq!L282)</f>
        <v>0</v>
      </c>
      <c r="M282" s="2">
        <f>SUM(shirak!M282+syuniq!M282+tavush!M282+armavir!M282+aragacotn!M282+'kentron '!M282+ararat!M282+lori!M282+erebuni!M282+shengavit!M282+malatia!M282+ajapnyak!M282+avan!M282+arabkir!M282+kotayq!M282+gexarquniq!M282)</f>
        <v>0</v>
      </c>
      <c r="N282" s="2">
        <f>SUM(shirak!N282+syuniq!N282+tavush!N282+armavir!N282+aragacotn!N282+'kentron '!N282+ararat!N282+lori!N282+erebuni!N282+shengavit!N282+malatia!N282+ajapnyak!N282+avan!N282+arabkir!N282+kotayq!N282+gexarquniq!N282)</f>
        <v>0</v>
      </c>
      <c r="O282" s="2">
        <f>SUM(shirak!O282+syuniq!O282+tavush!O282+armavir!O282+aragacotn!O282+'kentron '!O282+ararat!O282+lori!O282+erebuni!O282+shengavit!O282+malatia!O282+ajapnyak!O282+avan!O282+arabkir!O282+kotayq!O282+gexarquniq!O282)</f>
        <v>0</v>
      </c>
      <c r="P282" s="2">
        <f>SUM(shirak!P282+syuniq!P282+tavush!P282+armavir!P282+aragacotn!P282+'kentron '!P282+ararat!P282+lori!P282+erebuni!P282+shengavit!P282+malatia!P282+ajapnyak!P282+avan!P282+arabkir!P282+kotayq!P282+gexarquniq!P282)</f>
        <v>0</v>
      </c>
    </row>
    <row r="283" spans="2:16" ht="33.75" customHeight="1" x14ac:dyDescent="0.2">
      <c r="B283" s="32" t="s">
        <v>648</v>
      </c>
      <c r="C283" s="111" t="s">
        <v>63</v>
      </c>
      <c r="D283" s="112"/>
      <c r="E283" s="23">
        <v>324</v>
      </c>
      <c r="F283" s="2">
        <f>SUM(shirak!F283+syuniq!F283+tavush!F283+armavir!F283+aragacotn!F283+'kentron '!F283+ararat!F283+lori!F283+erebuni!F283+shengavit!F283+malatia!F283+ajapnyak!F283+avan!F283+arabkir!F283+kotayq!F283+gexarquniq!F283)</f>
        <v>0</v>
      </c>
      <c r="G283" s="2">
        <f>SUM(shirak!G283+syuniq!G283+tavush!G283+armavir!G283+aragacotn!G283+'kentron '!G283+ararat!G283+lori!G283+erebuni!G283+shengavit!G283+malatia!G283+ajapnyak!G283+avan!G283+arabkir!G283+kotayq!G283+gexarquniq!G283)</f>
        <v>2</v>
      </c>
      <c r="H283" s="2">
        <f>SUM(shirak!H283+syuniq!H283+tavush!H283+armavir!H283+aragacotn!H283+'kentron '!H283+ararat!H283+lori!H283+erebuni!H283+shengavit!H283+malatia!H283+ajapnyak!H283+avan!H283+arabkir!H283+kotayq!H283+gexarquniq!H283)</f>
        <v>2</v>
      </c>
      <c r="I283" s="2">
        <f>SUM(shirak!I283+syuniq!I283+tavush!I283+armavir!I283+aragacotn!I283+'kentron '!I283+ararat!I283+lori!I283+erebuni!I283+shengavit!I283+malatia!I283+ajapnyak!I283+avan!I283+arabkir!I283+kotayq!I283+gexarquniq!I283)</f>
        <v>0</v>
      </c>
      <c r="J283" s="2">
        <f>SUM(shirak!J283+syuniq!J283+tavush!J283+armavir!J283+aragacotn!J283+'kentron '!J283+ararat!J283+lori!J283+erebuni!J283+shengavit!J283+malatia!J283+ajapnyak!J283+avan!J283+arabkir!J283+kotayq!J283+gexarquniq!J283)</f>
        <v>0</v>
      </c>
      <c r="K283" s="2">
        <f>SUM(shirak!K283+syuniq!K283+tavush!K283+armavir!K283+aragacotn!K283+'kentron '!K283+ararat!K283+lori!K283+erebuni!K283+shengavit!K283+malatia!K283+ajapnyak!K283+avan!K283+arabkir!K283+kotayq!K283+gexarquniq!K283)</f>
        <v>2</v>
      </c>
      <c r="L283" s="2">
        <f>SUM(shirak!L283+syuniq!L283+tavush!L283+armavir!L283+aragacotn!L283+'kentron '!L283+ararat!L283+lori!L283+erebuni!L283+shengavit!L283+malatia!L283+ajapnyak!L283+avan!L283+arabkir!L283+kotayq!L283+gexarquniq!L283)</f>
        <v>2</v>
      </c>
      <c r="M283" s="2">
        <f>SUM(shirak!M283+syuniq!M283+tavush!M283+armavir!M283+aragacotn!M283+'kentron '!M283+ararat!M283+lori!M283+erebuni!M283+shengavit!M283+malatia!M283+ajapnyak!M283+avan!M283+arabkir!M283+kotayq!M283+gexarquniq!M283)</f>
        <v>0</v>
      </c>
      <c r="N283" s="2">
        <f>SUM(shirak!N283+syuniq!N283+tavush!N283+armavir!N283+aragacotn!N283+'kentron '!N283+ararat!N283+lori!N283+erebuni!N283+shengavit!N283+malatia!N283+ajapnyak!N283+avan!N283+arabkir!N283+kotayq!N283+gexarquniq!N283)</f>
        <v>0</v>
      </c>
      <c r="O283" s="2">
        <f>SUM(shirak!O283+syuniq!O283+tavush!O283+armavir!O283+aragacotn!O283+'kentron '!O283+ararat!O283+lori!O283+erebuni!O283+shengavit!O283+malatia!O283+ajapnyak!O283+avan!O283+arabkir!O283+kotayq!O283+gexarquniq!O283)</f>
        <v>0</v>
      </c>
      <c r="P283" s="2">
        <f>SUM(shirak!P283+syuniq!P283+tavush!P283+armavir!P283+aragacotn!P283+'kentron '!P283+ararat!P283+lori!P283+erebuni!P283+shengavit!P283+malatia!P283+ajapnyak!P283+avan!P283+arabkir!P283+kotayq!P283+gexarquniq!P283)</f>
        <v>0</v>
      </c>
    </row>
    <row r="284" spans="2:16" ht="33.75" customHeight="1" x14ac:dyDescent="0.2">
      <c r="B284" s="32" t="s">
        <v>281</v>
      </c>
      <c r="C284" s="111" t="s">
        <v>500</v>
      </c>
      <c r="D284" s="112"/>
      <c r="E284" s="23">
        <v>325</v>
      </c>
      <c r="F284" s="2">
        <f>SUM(shirak!F284+syuniq!F284+tavush!F284+armavir!F284+aragacotn!F284+'kentron '!F284+ararat!F284+lori!F284+erebuni!F284+shengavit!F284+malatia!F284+ajapnyak!F284+avan!F284+arabkir!F284+kotayq!F284+gexarquniq!F284)</f>
        <v>8</v>
      </c>
      <c r="G284" s="2">
        <f>SUM(shirak!G284+syuniq!G284+tavush!G284+armavir!G284+aragacotn!G284+'kentron '!G284+ararat!G284+lori!G284+erebuni!G284+shengavit!G284+malatia!G284+ajapnyak!G284+avan!G284+arabkir!G284+kotayq!G284+gexarquniq!G284)</f>
        <v>12</v>
      </c>
      <c r="H284" s="2">
        <f>SUM(shirak!H284+syuniq!H284+tavush!H284+armavir!H284+aragacotn!H284+'kentron '!H284+ararat!H284+lori!H284+erebuni!H284+shengavit!H284+malatia!H284+ajapnyak!H284+avan!H284+arabkir!H284+kotayq!H284+gexarquniq!H284)</f>
        <v>9</v>
      </c>
      <c r="I284" s="2">
        <f>SUM(shirak!I284+syuniq!I284+tavush!I284+armavir!I284+aragacotn!I284+'kentron '!I284+ararat!I284+lori!I284+erebuni!I284+shengavit!I284+malatia!I284+ajapnyak!I284+avan!I284+arabkir!I284+kotayq!I284+gexarquniq!I284)</f>
        <v>4</v>
      </c>
      <c r="J284" s="2">
        <f>SUM(shirak!J284+syuniq!J284+tavush!J284+armavir!J284+aragacotn!J284+'kentron '!J284+ararat!J284+lori!J284+erebuni!J284+shengavit!J284+malatia!J284+ajapnyak!J284+avan!J284+arabkir!J284+kotayq!J284+gexarquniq!J284)</f>
        <v>0</v>
      </c>
      <c r="K284" s="2">
        <f>SUM(shirak!K284+syuniq!K284+tavush!K284+armavir!K284+aragacotn!K284+'kentron '!K284+ararat!K284+lori!K284+erebuni!K284+shengavit!K284+malatia!K284+ajapnyak!K284+avan!K284+arabkir!K284+kotayq!K284+gexarquniq!K284)</f>
        <v>13</v>
      </c>
      <c r="L284" s="2">
        <f>SUM(shirak!L284+syuniq!L284+tavush!L284+armavir!L284+aragacotn!L284+'kentron '!L284+ararat!L284+lori!L284+erebuni!L284+shengavit!L284+malatia!L284+ajapnyak!L284+avan!L284+arabkir!L284+kotayq!L284+gexarquniq!L284)</f>
        <v>10</v>
      </c>
      <c r="M284" s="2">
        <f>SUM(shirak!M284+syuniq!M284+tavush!M284+armavir!M284+aragacotn!M284+'kentron '!M284+ararat!M284+lori!M284+erebuni!M284+shengavit!M284+malatia!M284+ajapnyak!M284+avan!M284+arabkir!M284+kotayq!M284+gexarquniq!M284)</f>
        <v>3</v>
      </c>
      <c r="N284" s="2">
        <f>SUM(shirak!N284+syuniq!N284+tavush!N284+armavir!N284+aragacotn!N284+'kentron '!N284+ararat!N284+lori!N284+erebuni!N284+shengavit!N284+malatia!N284+ajapnyak!N284+avan!N284+arabkir!N284+kotayq!N284+gexarquniq!N284)</f>
        <v>0</v>
      </c>
      <c r="O284" s="2">
        <f>SUM(shirak!O284+syuniq!O284+tavush!O284+armavir!O284+aragacotn!O284+'kentron '!O284+ararat!O284+lori!O284+erebuni!O284+shengavit!O284+malatia!O284+ajapnyak!O284+avan!O284+arabkir!O284+kotayq!O284+gexarquniq!O284)</f>
        <v>7</v>
      </c>
      <c r="P284" s="2">
        <f>SUM(shirak!P284+syuniq!P284+tavush!P284+armavir!P284+aragacotn!P284+'kentron '!P284+ararat!P284+lori!P284+erebuni!P284+shengavit!P284+malatia!P284+ajapnyak!P284+avan!P284+arabkir!P284+kotayq!P284+gexarquniq!P284)</f>
        <v>2</v>
      </c>
    </row>
    <row r="285" spans="2:16" ht="33.75" customHeight="1" x14ac:dyDescent="0.2">
      <c r="B285" s="32" t="s">
        <v>649</v>
      </c>
      <c r="C285" s="111" t="s">
        <v>65</v>
      </c>
      <c r="D285" s="112"/>
      <c r="E285" s="23">
        <v>326</v>
      </c>
      <c r="F285" s="2">
        <f>SUM(shirak!F285+syuniq!F285+tavush!F285+armavir!F285+aragacotn!F285+'kentron '!F285+ararat!F285+lori!F285+erebuni!F285+shengavit!F285+malatia!F285+ajapnyak!F285+avan!F285+arabkir!F285+kotayq!F285+gexarquniq!F285)</f>
        <v>1</v>
      </c>
      <c r="G285" s="2">
        <f>SUM(shirak!G285+syuniq!G285+tavush!G285+armavir!G285+aragacotn!G285+'kentron '!G285+ararat!G285+lori!G285+erebuni!G285+shengavit!G285+malatia!G285+ajapnyak!G285+avan!G285+arabkir!G285+kotayq!G285+gexarquniq!G285)</f>
        <v>0</v>
      </c>
      <c r="H285" s="2">
        <f>SUM(shirak!H285+syuniq!H285+tavush!H285+armavir!H285+aragacotn!H285+'kentron '!H285+ararat!H285+lori!H285+erebuni!H285+shengavit!H285+malatia!H285+ajapnyak!H285+avan!H285+arabkir!H285+kotayq!H285+gexarquniq!H285)</f>
        <v>0</v>
      </c>
      <c r="I285" s="2">
        <f>SUM(shirak!I285+syuniq!I285+tavush!I285+armavir!I285+aragacotn!I285+'kentron '!I285+ararat!I285+lori!I285+erebuni!I285+shengavit!I285+malatia!I285+ajapnyak!I285+avan!I285+arabkir!I285+kotayq!I285+gexarquniq!I285)</f>
        <v>0</v>
      </c>
      <c r="J285" s="2">
        <f>SUM(shirak!J285+syuniq!J285+tavush!J285+armavir!J285+aragacotn!J285+'kentron '!J285+ararat!J285+lori!J285+erebuni!J285+shengavit!J285+malatia!J285+ajapnyak!J285+avan!J285+arabkir!J285+kotayq!J285+gexarquniq!J285)</f>
        <v>0</v>
      </c>
      <c r="K285" s="2">
        <f>SUM(shirak!K285+syuniq!K285+tavush!K285+armavir!K285+aragacotn!K285+'kentron '!K285+ararat!K285+lori!K285+erebuni!K285+shengavit!K285+malatia!K285+ajapnyak!K285+avan!K285+arabkir!K285+kotayq!K285+gexarquniq!K285)</f>
        <v>0</v>
      </c>
      <c r="L285" s="2">
        <f>SUM(shirak!L285+syuniq!L285+tavush!L285+armavir!L285+aragacotn!L285+'kentron '!L285+ararat!L285+lori!L285+erebuni!L285+shengavit!L285+malatia!L285+ajapnyak!L285+avan!L285+arabkir!L285+kotayq!L285+gexarquniq!L285)</f>
        <v>0</v>
      </c>
      <c r="M285" s="2">
        <f>SUM(shirak!M285+syuniq!M285+tavush!M285+armavir!M285+aragacotn!M285+'kentron '!M285+ararat!M285+lori!M285+erebuni!M285+shengavit!M285+malatia!M285+ajapnyak!M285+avan!M285+arabkir!M285+kotayq!M285+gexarquniq!M285)</f>
        <v>0</v>
      </c>
      <c r="N285" s="2">
        <f>SUM(shirak!N285+syuniq!N285+tavush!N285+armavir!N285+aragacotn!N285+'kentron '!N285+ararat!N285+lori!N285+erebuni!N285+shengavit!N285+malatia!N285+ajapnyak!N285+avan!N285+arabkir!N285+kotayq!N285+gexarquniq!N285)</f>
        <v>0</v>
      </c>
      <c r="O285" s="2">
        <f>SUM(shirak!O285+syuniq!O285+tavush!O285+armavir!O285+aragacotn!O285+'kentron '!O285+ararat!O285+lori!O285+erebuni!O285+shengavit!O285+malatia!O285+ajapnyak!O285+avan!O285+arabkir!O285+kotayq!O285+gexarquniq!O285)</f>
        <v>1</v>
      </c>
      <c r="P285" s="2">
        <f>SUM(shirak!P285+syuniq!P285+tavush!P285+armavir!P285+aragacotn!P285+'kentron '!P285+ararat!P285+lori!P285+erebuni!P285+shengavit!P285+malatia!P285+ajapnyak!P285+avan!P285+arabkir!P285+kotayq!P285+gexarquniq!P285)</f>
        <v>1</v>
      </c>
    </row>
    <row r="286" spans="2:16" ht="33.75" customHeight="1" x14ac:dyDescent="0.2">
      <c r="B286" s="32" t="s">
        <v>650</v>
      </c>
      <c r="C286" s="111" t="s">
        <v>581</v>
      </c>
      <c r="D286" s="112"/>
      <c r="E286" s="23">
        <v>327</v>
      </c>
      <c r="F286" s="2">
        <f>SUM(shirak!F286+syuniq!F286+tavush!F286+armavir!F286+aragacotn!F286+'kentron '!F286+ararat!F286+lori!F286+erebuni!F286+shengavit!F286+malatia!F286+ajapnyak!F286+avan!F286+arabkir!F286+kotayq!F286+gexarquniq!F286)</f>
        <v>8</v>
      </c>
      <c r="G286" s="2">
        <f>SUM(shirak!G286+syuniq!G286+tavush!G286+armavir!G286+aragacotn!G286+'kentron '!G286+ararat!G286+lori!G286+erebuni!G286+shengavit!G286+malatia!G286+ajapnyak!G286+avan!G286+arabkir!G286+kotayq!G286+gexarquniq!G286)</f>
        <v>1</v>
      </c>
      <c r="H286" s="2">
        <f>SUM(shirak!H286+syuniq!H286+tavush!H286+armavir!H286+aragacotn!H286+'kentron '!H286+ararat!H286+lori!H286+erebuni!H286+shengavit!H286+malatia!H286+ajapnyak!H286+avan!H286+arabkir!H286+kotayq!H286+gexarquniq!H286)</f>
        <v>0</v>
      </c>
      <c r="I286" s="2">
        <f>SUM(shirak!I286+syuniq!I286+tavush!I286+armavir!I286+aragacotn!I286+'kentron '!I286+ararat!I286+lori!I286+erebuni!I286+shengavit!I286+malatia!I286+ajapnyak!I286+avan!I286+arabkir!I286+kotayq!I286+gexarquniq!I286)</f>
        <v>3</v>
      </c>
      <c r="J286" s="2">
        <f>SUM(shirak!J286+syuniq!J286+tavush!J286+armavir!J286+aragacotn!J286+'kentron '!J286+ararat!J286+lori!J286+erebuni!J286+shengavit!J286+malatia!J286+ajapnyak!J286+avan!J286+arabkir!J286+kotayq!J286+gexarquniq!J286)</f>
        <v>0</v>
      </c>
      <c r="K286" s="2">
        <f>SUM(shirak!K286+syuniq!K286+tavush!K286+armavir!K286+aragacotn!K286+'kentron '!K286+ararat!K286+lori!K286+erebuni!K286+shengavit!K286+malatia!K286+ajapnyak!K286+avan!K286+arabkir!K286+kotayq!K286+gexarquniq!K286)</f>
        <v>3</v>
      </c>
      <c r="L286" s="2">
        <f>SUM(shirak!L286+syuniq!L286+tavush!L286+armavir!L286+aragacotn!L286+'kentron '!L286+ararat!L286+lori!L286+erebuni!L286+shengavit!L286+malatia!L286+ajapnyak!L286+avan!L286+arabkir!L286+kotayq!L286+gexarquniq!L286)</f>
        <v>2</v>
      </c>
      <c r="M286" s="2">
        <f>SUM(shirak!M286+syuniq!M286+tavush!M286+armavir!M286+aragacotn!M286+'kentron '!M286+ararat!M286+lori!M286+erebuni!M286+shengavit!M286+malatia!M286+ajapnyak!M286+avan!M286+arabkir!M286+kotayq!M286+gexarquniq!M286)</f>
        <v>0</v>
      </c>
      <c r="N286" s="2">
        <f>SUM(shirak!N286+syuniq!N286+tavush!N286+armavir!N286+aragacotn!N286+'kentron '!N286+ararat!N286+lori!N286+erebuni!N286+shengavit!N286+malatia!N286+ajapnyak!N286+avan!N286+arabkir!N286+kotayq!N286+gexarquniq!N286)</f>
        <v>0</v>
      </c>
      <c r="O286" s="2">
        <f>SUM(shirak!O286+syuniq!O286+tavush!O286+armavir!O286+aragacotn!O286+'kentron '!O286+ararat!O286+lori!O286+erebuni!O286+shengavit!O286+malatia!O286+ajapnyak!O286+avan!O286+arabkir!O286+kotayq!O286+gexarquniq!O286)</f>
        <v>6</v>
      </c>
      <c r="P286" s="2">
        <f>SUM(shirak!P286+syuniq!P286+tavush!P286+armavir!P286+aragacotn!P286+'kentron '!P286+ararat!P286+lori!P286+erebuni!P286+shengavit!P286+malatia!P286+ajapnyak!P286+avan!P286+arabkir!P286+kotayq!P286+gexarquniq!P286)</f>
        <v>1</v>
      </c>
    </row>
    <row r="287" spans="2:16" ht="33.75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2">
        <f>SUM(shirak!F287+syuniq!F287+tavush!F287+armavir!F287+aragacotn!F287+'kentron '!F287+ararat!F287+lori!F287+erebuni!F287+shengavit!F287+malatia!F287+ajapnyak!F287+avan!F287+arabkir!F287+kotayq!F287+gexarquniq!F287)</f>
        <v>0</v>
      </c>
      <c r="G287" s="2">
        <f>SUM(shirak!G287+syuniq!G287+tavush!G287+armavir!G287+aragacotn!G287+'kentron '!G287+ararat!G287+lori!G287+erebuni!G287+shengavit!G287+malatia!G287+ajapnyak!G287+avan!G287+arabkir!G287+kotayq!G287+gexarquniq!G287)</f>
        <v>0</v>
      </c>
      <c r="H287" s="2">
        <f>SUM(shirak!H287+syuniq!H287+tavush!H287+armavir!H287+aragacotn!H287+'kentron '!H287+ararat!H287+lori!H287+erebuni!H287+shengavit!H287+malatia!H287+ajapnyak!H287+avan!H287+arabkir!H287+kotayq!H287+gexarquniq!H287)</f>
        <v>0</v>
      </c>
      <c r="I287" s="2">
        <f>SUM(shirak!I287+syuniq!I287+tavush!I287+armavir!I287+aragacotn!I287+'kentron '!I287+ararat!I287+lori!I287+erebuni!I287+shengavit!I287+malatia!I287+ajapnyak!I287+avan!I287+arabkir!I287+kotayq!I287+gexarquniq!I287)</f>
        <v>0</v>
      </c>
      <c r="J287" s="2">
        <f>SUM(shirak!J287+syuniq!J287+tavush!J287+armavir!J287+aragacotn!J287+'kentron '!J287+ararat!J287+lori!J287+erebuni!J287+shengavit!J287+malatia!J287+ajapnyak!J287+avan!J287+arabkir!J287+kotayq!J287+gexarquniq!J287)</f>
        <v>0</v>
      </c>
      <c r="K287" s="2">
        <f>SUM(shirak!K287+syuniq!K287+tavush!K287+armavir!K287+aragacotn!K287+'kentron '!K287+ararat!K287+lori!K287+erebuni!K287+shengavit!K287+malatia!K287+ajapnyak!K287+avan!K287+arabkir!K287+kotayq!K287+gexarquniq!K287)</f>
        <v>0</v>
      </c>
      <c r="L287" s="2">
        <f>SUM(shirak!L287+syuniq!L287+tavush!L287+armavir!L287+aragacotn!L287+'kentron '!L287+ararat!L287+lori!L287+erebuni!L287+shengavit!L287+malatia!L287+ajapnyak!L287+avan!L287+arabkir!L287+kotayq!L287+gexarquniq!L287)</f>
        <v>0</v>
      </c>
      <c r="M287" s="2">
        <f>SUM(shirak!M287+syuniq!M287+tavush!M287+armavir!M287+aragacotn!M287+'kentron '!M287+ararat!M287+lori!M287+erebuni!M287+shengavit!M287+malatia!M287+ajapnyak!M287+avan!M287+arabkir!M287+kotayq!M287+gexarquniq!M287)</f>
        <v>0</v>
      </c>
      <c r="N287" s="2">
        <f>SUM(shirak!N287+syuniq!N287+tavush!N287+armavir!N287+aragacotn!N287+'kentron '!N287+ararat!N287+lori!N287+erebuni!N287+shengavit!N287+malatia!N287+ajapnyak!N287+avan!N287+arabkir!N287+kotayq!N287+gexarquniq!N287)</f>
        <v>0</v>
      </c>
      <c r="O287" s="2">
        <f>SUM(shirak!O287+syuniq!O287+tavush!O287+armavir!O287+aragacotn!O287+'kentron '!O287+ararat!O287+lori!O287+erebuni!O287+shengavit!O287+malatia!O287+ajapnyak!O287+avan!O287+arabkir!O287+kotayq!O287+gexarquniq!O287)</f>
        <v>0</v>
      </c>
      <c r="P287" s="2">
        <f>SUM(shirak!P287+syuniq!P287+tavush!P287+armavir!P287+aragacotn!P287+'kentron '!P287+ararat!P287+lori!P287+erebuni!P287+shengavit!P287+malatia!P287+ajapnyak!P287+avan!P287+arabkir!P287+kotayq!P287+gexarquniq!P287)</f>
        <v>0</v>
      </c>
    </row>
    <row r="288" spans="2:16" ht="33.75" customHeight="1" x14ac:dyDescent="0.2">
      <c r="B288" s="32" t="s">
        <v>282</v>
      </c>
      <c r="C288" s="111" t="s">
        <v>652</v>
      </c>
      <c r="D288" s="112"/>
      <c r="E288" s="23">
        <v>327.2</v>
      </c>
      <c r="F288" s="2">
        <f>SUM(shirak!F288+syuniq!F288+tavush!F288+armavir!F288+aragacotn!F288+'kentron '!F288+ararat!F288+lori!F288+erebuni!F288+shengavit!F288+malatia!F288+ajapnyak!F288+avan!F288+arabkir!F288+kotayq!F288+gexarquniq!F288)</f>
        <v>0</v>
      </c>
      <c r="G288" s="2">
        <f>SUM(shirak!G288+syuniq!G288+tavush!G288+armavir!G288+aragacotn!G288+'kentron '!G288+ararat!G288+lori!G288+erebuni!G288+shengavit!G288+malatia!G288+ajapnyak!G288+avan!G288+arabkir!G288+kotayq!G288+gexarquniq!G288)</f>
        <v>0</v>
      </c>
      <c r="H288" s="2">
        <f>SUM(shirak!H288+syuniq!H288+tavush!H288+armavir!H288+aragacotn!H288+'kentron '!H288+ararat!H288+lori!H288+erebuni!H288+shengavit!H288+malatia!H288+ajapnyak!H288+avan!H288+arabkir!H288+kotayq!H288+gexarquniq!H288)</f>
        <v>0</v>
      </c>
      <c r="I288" s="2">
        <f>SUM(shirak!I288+syuniq!I288+tavush!I288+armavir!I288+aragacotn!I288+'kentron '!I288+ararat!I288+lori!I288+erebuni!I288+shengavit!I288+malatia!I288+ajapnyak!I288+avan!I288+arabkir!I288+kotayq!I288+gexarquniq!I288)</f>
        <v>0</v>
      </c>
      <c r="J288" s="2">
        <f>SUM(shirak!J288+syuniq!J288+tavush!J288+armavir!J288+aragacotn!J288+'kentron '!J288+ararat!J288+lori!J288+erebuni!J288+shengavit!J288+malatia!J288+ajapnyak!J288+avan!J288+arabkir!J288+kotayq!J288+gexarquniq!J288)</f>
        <v>0</v>
      </c>
      <c r="K288" s="2">
        <f>SUM(shirak!K288+syuniq!K288+tavush!K288+armavir!K288+aragacotn!K288+'kentron '!K288+ararat!K288+lori!K288+erebuni!K288+shengavit!K288+malatia!K288+ajapnyak!K288+avan!K288+arabkir!K288+kotayq!K288+gexarquniq!K288)</f>
        <v>0</v>
      </c>
      <c r="L288" s="2">
        <f>SUM(shirak!L288+syuniq!L288+tavush!L288+armavir!L288+aragacotn!L288+'kentron '!L288+ararat!L288+lori!L288+erebuni!L288+shengavit!L288+malatia!L288+ajapnyak!L288+avan!L288+arabkir!L288+kotayq!L288+gexarquniq!L288)</f>
        <v>0</v>
      </c>
      <c r="M288" s="2">
        <f>SUM(shirak!M288+syuniq!M288+tavush!M288+armavir!M288+aragacotn!M288+'kentron '!M288+ararat!M288+lori!M288+erebuni!M288+shengavit!M288+malatia!M288+ajapnyak!M288+avan!M288+arabkir!M288+kotayq!M288+gexarquniq!M288)</f>
        <v>0</v>
      </c>
      <c r="N288" s="2">
        <f>SUM(shirak!N288+syuniq!N288+tavush!N288+armavir!N288+aragacotn!N288+'kentron '!N288+ararat!N288+lori!N288+erebuni!N288+shengavit!N288+malatia!N288+ajapnyak!N288+avan!N288+arabkir!N288+kotayq!N288+gexarquniq!N288)</f>
        <v>0</v>
      </c>
      <c r="O288" s="2">
        <f>SUM(shirak!O288+syuniq!O288+tavush!O288+armavir!O288+aragacotn!O288+'kentron '!O288+ararat!O288+lori!O288+erebuni!O288+shengavit!O288+malatia!O288+ajapnyak!O288+avan!O288+arabkir!O288+kotayq!O288+gexarquniq!O288)</f>
        <v>0</v>
      </c>
      <c r="P288" s="2">
        <f>SUM(shirak!P288+syuniq!P288+tavush!P288+armavir!P288+aragacotn!P288+'kentron '!P288+ararat!P288+lori!P288+erebuni!P288+shengavit!P288+malatia!P288+ajapnyak!P288+avan!P288+arabkir!P288+kotayq!P288+gexarquniq!P288)</f>
        <v>0</v>
      </c>
    </row>
    <row r="289" spans="2:16" ht="33.75" customHeight="1" x14ac:dyDescent="0.2">
      <c r="B289" s="32" t="s">
        <v>283</v>
      </c>
      <c r="C289" s="111" t="s">
        <v>653</v>
      </c>
      <c r="D289" s="112"/>
      <c r="E289" s="23">
        <v>327.3</v>
      </c>
      <c r="F289" s="2">
        <f>SUM(shirak!F289+syuniq!F289+tavush!F289+armavir!F289+aragacotn!F289+'kentron '!F289+ararat!F289+lori!F289+erebuni!F289+shengavit!F289+malatia!F289+ajapnyak!F289+avan!F289+arabkir!F289+kotayq!F289+gexarquniq!F289)</f>
        <v>0</v>
      </c>
      <c r="G289" s="2">
        <f>SUM(shirak!G289+syuniq!G289+tavush!G289+armavir!G289+aragacotn!G289+'kentron '!G289+ararat!G289+lori!G289+erebuni!G289+shengavit!G289+malatia!G289+ajapnyak!G289+avan!G289+arabkir!G289+kotayq!G289+gexarquniq!G289)</f>
        <v>0</v>
      </c>
      <c r="H289" s="2">
        <f>SUM(shirak!H289+syuniq!H289+tavush!H289+armavir!H289+aragacotn!H289+'kentron '!H289+ararat!H289+lori!H289+erebuni!H289+shengavit!H289+malatia!H289+ajapnyak!H289+avan!H289+arabkir!H289+kotayq!H289+gexarquniq!H289)</f>
        <v>0</v>
      </c>
      <c r="I289" s="2">
        <f>SUM(shirak!I289+syuniq!I289+tavush!I289+armavir!I289+aragacotn!I289+'kentron '!I289+ararat!I289+lori!I289+erebuni!I289+shengavit!I289+malatia!I289+ajapnyak!I289+avan!I289+arabkir!I289+kotayq!I289+gexarquniq!I289)</f>
        <v>0</v>
      </c>
      <c r="J289" s="2">
        <f>SUM(shirak!J289+syuniq!J289+tavush!J289+armavir!J289+aragacotn!J289+'kentron '!J289+ararat!J289+lori!J289+erebuni!J289+shengavit!J289+malatia!J289+ajapnyak!J289+avan!J289+arabkir!J289+kotayq!J289+gexarquniq!J289)</f>
        <v>0</v>
      </c>
      <c r="K289" s="2">
        <f>SUM(shirak!K289+syuniq!K289+tavush!K289+armavir!K289+aragacotn!K289+'kentron '!K289+ararat!K289+lori!K289+erebuni!K289+shengavit!K289+malatia!K289+ajapnyak!K289+avan!K289+arabkir!K289+kotayq!K289+gexarquniq!K289)</f>
        <v>0</v>
      </c>
      <c r="L289" s="2">
        <f>SUM(shirak!L289+syuniq!L289+tavush!L289+armavir!L289+aragacotn!L289+'kentron '!L289+ararat!L289+lori!L289+erebuni!L289+shengavit!L289+malatia!L289+ajapnyak!L289+avan!L289+arabkir!L289+kotayq!L289+gexarquniq!L289)</f>
        <v>0</v>
      </c>
      <c r="M289" s="2">
        <f>SUM(shirak!M289+syuniq!M289+tavush!M289+armavir!M289+aragacotn!M289+'kentron '!M289+ararat!M289+lori!M289+erebuni!M289+shengavit!M289+malatia!M289+ajapnyak!M289+avan!M289+arabkir!M289+kotayq!M289+gexarquniq!M289)</f>
        <v>0</v>
      </c>
      <c r="N289" s="2">
        <f>SUM(shirak!N289+syuniq!N289+tavush!N289+armavir!N289+aragacotn!N289+'kentron '!N289+ararat!N289+lori!N289+erebuni!N289+shengavit!N289+malatia!N289+ajapnyak!N289+avan!N289+arabkir!N289+kotayq!N289+gexarquniq!N289)</f>
        <v>0</v>
      </c>
      <c r="O289" s="2">
        <f>SUM(shirak!O289+syuniq!O289+tavush!O289+armavir!O289+aragacotn!O289+'kentron '!O289+ararat!O289+lori!O289+erebuni!O289+shengavit!O289+malatia!O289+ajapnyak!O289+avan!O289+arabkir!O289+kotayq!O289+gexarquniq!O289)</f>
        <v>0</v>
      </c>
      <c r="P289" s="2">
        <f>SUM(shirak!P289+syuniq!P289+tavush!P289+armavir!P289+aragacotn!P289+'kentron '!P289+ararat!P289+lori!P289+erebuni!P289+shengavit!P289+malatia!P289+ajapnyak!P289+avan!P289+arabkir!P289+kotayq!P289+gexarquniq!P289)</f>
        <v>0</v>
      </c>
    </row>
    <row r="290" spans="2:16" ht="33.75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2">
        <f>SUM(shirak!F290+syuniq!F290+tavush!F290+armavir!F290+aragacotn!F290+'kentron '!F290+ararat!F290+lori!F290+erebuni!F290+shengavit!F290+malatia!F290+ajapnyak!F290+avan!F290+arabkir!F290+kotayq!F290+gexarquniq!F290)</f>
        <v>0</v>
      </c>
      <c r="G290" s="2">
        <f>SUM(shirak!G290+syuniq!G290+tavush!G290+armavir!G290+aragacotn!G290+'kentron '!G290+ararat!G290+lori!G290+erebuni!G290+shengavit!G290+malatia!G290+ajapnyak!G290+avan!G290+arabkir!G290+kotayq!G290+gexarquniq!G290)</f>
        <v>0</v>
      </c>
      <c r="H290" s="2">
        <f>SUM(shirak!H290+syuniq!H290+tavush!H290+armavir!H290+aragacotn!H290+'kentron '!H290+ararat!H290+lori!H290+erebuni!H290+shengavit!H290+malatia!H290+ajapnyak!H290+avan!H290+arabkir!H290+kotayq!H290+gexarquniq!H290)</f>
        <v>0</v>
      </c>
      <c r="I290" s="2">
        <f>SUM(shirak!I290+syuniq!I290+tavush!I290+armavir!I290+aragacotn!I290+'kentron '!I290+ararat!I290+lori!I290+erebuni!I290+shengavit!I290+malatia!I290+ajapnyak!I290+avan!I290+arabkir!I290+kotayq!I290+gexarquniq!I290)</f>
        <v>0</v>
      </c>
      <c r="J290" s="2">
        <f>SUM(shirak!J290+syuniq!J290+tavush!J290+armavir!J290+aragacotn!J290+'kentron '!J290+ararat!J290+lori!J290+erebuni!J290+shengavit!J290+malatia!J290+ajapnyak!J290+avan!J290+arabkir!J290+kotayq!J290+gexarquniq!J290)</f>
        <v>0</v>
      </c>
      <c r="K290" s="2">
        <f>SUM(shirak!K290+syuniq!K290+tavush!K290+armavir!K290+aragacotn!K290+'kentron '!K290+ararat!K290+lori!K290+erebuni!K290+shengavit!K290+malatia!K290+ajapnyak!K290+avan!K290+arabkir!K290+kotayq!K290+gexarquniq!K290)</f>
        <v>0</v>
      </c>
      <c r="L290" s="2">
        <f>SUM(shirak!L290+syuniq!L290+tavush!L290+armavir!L290+aragacotn!L290+'kentron '!L290+ararat!L290+lori!L290+erebuni!L290+shengavit!L290+malatia!L290+ajapnyak!L290+avan!L290+arabkir!L290+kotayq!L290+gexarquniq!L290)</f>
        <v>0</v>
      </c>
      <c r="M290" s="2">
        <f>SUM(shirak!M290+syuniq!M290+tavush!M290+armavir!M290+aragacotn!M290+'kentron '!M290+ararat!M290+lori!M290+erebuni!M290+shengavit!M290+malatia!M290+ajapnyak!M290+avan!M290+arabkir!M290+kotayq!M290+gexarquniq!M290)</f>
        <v>0</v>
      </c>
      <c r="N290" s="2">
        <f>SUM(shirak!N290+syuniq!N290+tavush!N290+armavir!N290+aragacotn!N290+'kentron '!N290+ararat!N290+lori!N290+erebuni!N290+shengavit!N290+malatia!N290+ajapnyak!N290+avan!N290+arabkir!N290+kotayq!N290+gexarquniq!N290)</f>
        <v>0</v>
      </c>
      <c r="O290" s="2">
        <f>SUM(shirak!O290+syuniq!O290+tavush!O290+armavir!O290+aragacotn!O290+'kentron '!O290+ararat!O290+lori!O290+erebuni!O290+shengavit!O290+malatia!O290+ajapnyak!O290+avan!O290+arabkir!O290+kotayq!O290+gexarquniq!O290)</f>
        <v>0</v>
      </c>
      <c r="P290" s="2">
        <f>SUM(shirak!P290+syuniq!P290+tavush!P290+armavir!P290+aragacotn!P290+'kentron '!P290+ararat!P290+lori!P290+erebuni!P290+shengavit!P290+malatia!P290+ajapnyak!P290+avan!P290+arabkir!P290+kotayq!P290+gexarquniq!P290)</f>
        <v>0</v>
      </c>
    </row>
    <row r="291" spans="2:16" ht="33.75" customHeight="1" x14ac:dyDescent="0.2">
      <c r="B291" s="32" t="s">
        <v>285</v>
      </c>
      <c r="C291" s="111" t="s">
        <v>534</v>
      </c>
      <c r="D291" s="112"/>
      <c r="E291" s="23">
        <v>327.5</v>
      </c>
      <c r="F291" s="2">
        <f>SUM(shirak!F291+syuniq!F291+tavush!F291+armavir!F291+aragacotn!F291+'kentron '!F291+ararat!F291+lori!F291+erebuni!F291+shengavit!F291+malatia!F291+ajapnyak!F291+avan!F291+arabkir!F291+kotayq!F291+gexarquniq!F291)</f>
        <v>0</v>
      </c>
      <c r="G291" s="2">
        <f>SUM(shirak!G291+syuniq!G291+tavush!G291+armavir!G291+aragacotn!G291+'kentron '!G291+ararat!G291+lori!G291+erebuni!G291+shengavit!G291+malatia!G291+ajapnyak!G291+avan!G291+arabkir!G291+kotayq!G291+gexarquniq!G291)</f>
        <v>0</v>
      </c>
      <c r="H291" s="2">
        <f>SUM(shirak!H291+syuniq!H291+tavush!H291+armavir!H291+aragacotn!H291+'kentron '!H291+ararat!H291+lori!H291+erebuni!H291+shengavit!H291+malatia!H291+ajapnyak!H291+avan!H291+arabkir!H291+kotayq!H291+gexarquniq!H291)</f>
        <v>0</v>
      </c>
      <c r="I291" s="2">
        <f>SUM(shirak!I291+syuniq!I291+tavush!I291+armavir!I291+aragacotn!I291+'kentron '!I291+ararat!I291+lori!I291+erebuni!I291+shengavit!I291+malatia!I291+ajapnyak!I291+avan!I291+arabkir!I291+kotayq!I291+gexarquniq!I291)</f>
        <v>0</v>
      </c>
      <c r="J291" s="2">
        <f>SUM(shirak!J291+syuniq!J291+tavush!J291+armavir!J291+aragacotn!J291+'kentron '!J291+ararat!J291+lori!J291+erebuni!J291+shengavit!J291+malatia!J291+ajapnyak!J291+avan!J291+arabkir!J291+kotayq!J291+gexarquniq!J291)</f>
        <v>0</v>
      </c>
      <c r="K291" s="2">
        <f>SUM(shirak!K291+syuniq!K291+tavush!K291+armavir!K291+aragacotn!K291+'kentron '!K291+ararat!K291+lori!K291+erebuni!K291+shengavit!K291+malatia!K291+ajapnyak!K291+avan!K291+arabkir!K291+kotayq!K291+gexarquniq!K291)</f>
        <v>0</v>
      </c>
      <c r="L291" s="2">
        <f>SUM(shirak!L291+syuniq!L291+tavush!L291+armavir!L291+aragacotn!L291+'kentron '!L291+ararat!L291+lori!L291+erebuni!L291+shengavit!L291+malatia!L291+ajapnyak!L291+avan!L291+arabkir!L291+kotayq!L291+gexarquniq!L291)</f>
        <v>0</v>
      </c>
      <c r="M291" s="2">
        <f>SUM(shirak!M291+syuniq!M291+tavush!M291+armavir!M291+aragacotn!M291+'kentron '!M291+ararat!M291+lori!M291+erebuni!M291+shengavit!M291+malatia!M291+ajapnyak!M291+avan!M291+arabkir!M291+kotayq!M291+gexarquniq!M291)</f>
        <v>0</v>
      </c>
      <c r="N291" s="2">
        <f>SUM(shirak!N291+syuniq!N291+tavush!N291+armavir!N291+aragacotn!N291+'kentron '!N291+ararat!N291+lori!N291+erebuni!N291+shengavit!N291+malatia!N291+ajapnyak!N291+avan!N291+arabkir!N291+kotayq!N291+gexarquniq!N291)</f>
        <v>0</v>
      </c>
      <c r="O291" s="2">
        <f>SUM(shirak!O291+syuniq!O291+tavush!O291+armavir!O291+aragacotn!O291+'kentron '!O291+ararat!O291+lori!O291+erebuni!O291+shengavit!O291+malatia!O291+ajapnyak!O291+avan!O291+arabkir!O291+kotayq!O291+gexarquniq!O291)</f>
        <v>0</v>
      </c>
      <c r="P291" s="2">
        <f>SUM(shirak!P291+syuniq!P291+tavush!P291+armavir!P291+aragacotn!P291+'kentron '!P291+ararat!P291+lori!P291+erebuni!P291+shengavit!P291+malatia!P291+ajapnyak!P291+avan!P291+arabkir!P291+kotayq!P291+gexarquniq!P291)</f>
        <v>0</v>
      </c>
    </row>
    <row r="292" spans="2:16" ht="33.75" customHeight="1" x14ac:dyDescent="0.2">
      <c r="B292" s="32" t="s">
        <v>286</v>
      </c>
      <c r="C292" s="111" t="s">
        <v>66</v>
      </c>
      <c r="D292" s="112"/>
      <c r="E292" s="23">
        <v>328</v>
      </c>
      <c r="F292" s="2">
        <f>SUM(shirak!F292+syuniq!F292+tavush!F292+armavir!F292+aragacotn!F292+'kentron '!F292+ararat!F292+lori!F292+erebuni!F292+shengavit!F292+malatia!F292+ajapnyak!F292+avan!F292+arabkir!F292+kotayq!F292+gexarquniq!F292)</f>
        <v>0</v>
      </c>
      <c r="G292" s="2">
        <f>SUM(shirak!G292+syuniq!G292+tavush!G292+armavir!G292+aragacotn!G292+'kentron '!G292+ararat!G292+lori!G292+erebuni!G292+shengavit!G292+malatia!G292+ajapnyak!G292+avan!G292+arabkir!G292+kotayq!G292+gexarquniq!G292)</f>
        <v>0</v>
      </c>
      <c r="H292" s="2">
        <f>SUM(shirak!H292+syuniq!H292+tavush!H292+armavir!H292+aragacotn!H292+'kentron '!H292+ararat!H292+lori!H292+erebuni!H292+shengavit!H292+malatia!H292+ajapnyak!H292+avan!H292+arabkir!H292+kotayq!H292+gexarquniq!H292)</f>
        <v>0</v>
      </c>
      <c r="I292" s="2">
        <f>SUM(shirak!I292+syuniq!I292+tavush!I292+armavir!I292+aragacotn!I292+'kentron '!I292+ararat!I292+lori!I292+erebuni!I292+shengavit!I292+malatia!I292+ajapnyak!I292+avan!I292+arabkir!I292+kotayq!I292+gexarquniq!I292)</f>
        <v>0</v>
      </c>
      <c r="J292" s="2">
        <f>SUM(shirak!J292+syuniq!J292+tavush!J292+armavir!J292+aragacotn!J292+'kentron '!J292+ararat!J292+lori!J292+erebuni!J292+shengavit!J292+malatia!J292+ajapnyak!J292+avan!J292+arabkir!J292+kotayq!J292+gexarquniq!J292)</f>
        <v>0</v>
      </c>
      <c r="K292" s="2">
        <f>SUM(shirak!K292+syuniq!K292+tavush!K292+armavir!K292+aragacotn!K292+'kentron '!K292+ararat!K292+lori!K292+erebuni!K292+shengavit!K292+malatia!K292+ajapnyak!K292+avan!K292+arabkir!K292+kotayq!K292+gexarquniq!K292)</f>
        <v>0</v>
      </c>
      <c r="L292" s="2">
        <f>SUM(shirak!L292+syuniq!L292+tavush!L292+armavir!L292+aragacotn!L292+'kentron '!L292+ararat!L292+lori!L292+erebuni!L292+shengavit!L292+malatia!L292+ajapnyak!L292+avan!L292+arabkir!L292+kotayq!L292+gexarquniq!L292)</f>
        <v>0</v>
      </c>
      <c r="M292" s="2">
        <f>SUM(shirak!M292+syuniq!M292+tavush!M292+armavir!M292+aragacotn!M292+'kentron '!M292+ararat!M292+lori!M292+erebuni!M292+shengavit!M292+malatia!M292+ajapnyak!M292+avan!M292+arabkir!M292+kotayq!M292+gexarquniq!M292)</f>
        <v>0</v>
      </c>
      <c r="N292" s="2">
        <f>SUM(shirak!N292+syuniq!N292+tavush!N292+armavir!N292+aragacotn!N292+'kentron '!N292+ararat!N292+lori!N292+erebuni!N292+shengavit!N292+malatia!N292+ajapnyak!N292+avan!N292+arabkir!N292+kotayq!N292+gexarquniq!N292)</f>
        <v>0</v>
      </c>
      <c r="O292" s="2">
        <f>SUM(shirak!O292+syuniq!O292+tavush!O292+armavir!O292+aragacotn!O292+'kentron '!O292+ararat!O292+lori!O292+erebuni!O292+shengavit!O292+malatia!O292+ajapnyak!O292+avan!O292+arabkir!O292+kotayq!O292+gexarquniq!O292)</f>
        <v>0</v>
      </c>
      <c r="P292" s="2">
        <f>SUM(shirak!P292+syuniq!P292+tavush!P292+armavir!P292+aragacotn!P292+'kentron '!P292+ararat!P292+lori!P292+erebuni!P292+shengavit!P292+malatia!P292+ajapnyak!P292+avan!P292+arabkir!P292+kotayq!P292+gexarquniq!P292)</f>
        <v>0</v>
      </c>
    </row>
    <row r="293" spans="2:16" ht="33.75" customHeight="1" x14ac:dyDescent="0.2">
      <c r="B293" s="32" t="s">
        <v>287</v>
      </c>
      <c r="C293" s="111" t="s">
        <v>67</v>
      </c>
      <c r="D293" s="112"/>
      <c r="E293" s="23">
        <v>329</v>
      </c>
      <c r="F293" s="2">
        <f>SUM(shirak!F293+syuniq!F293+tavush!F293+armavir!F293+aragacotn!F293+'kentron '!F293+ararat!F293+lori!F293+erebuni!F293+shengavit!F293+malatia!F293+ajapnyak!F293+avan!F293+arabkir!F293+kotayq!F293+gexarquniq!F293)</f>
        <v>3</v>
      </c>
      <c r="G293" s="2">
        <f>SUM(shirak!G293+syuniq!G293+tavush!G293+armavir!G293+aragacotn!G293+'kentron '!G293+ararat!G293+lori!G293+erebuni!G293+shengavit!G293+malatia!G293+ajapnyak!G293+avan!G293+arabkir!G293+kotayq!G293+gexarquniq!G293)</f>
        <v>4</v>
      </c>
      <c r="H293" s="2">
        <f>SUM(shirak!H293+syuniq!H293+tavush!H293+armavir!H293+aragacotn!H293+'kentron '!H293+ararat!H293+lori!H293+erebuni!H293+shengavit!H293+malatia!H293+ajapnyak!H293+avan!H293+arabkir!H293+kotayq!H293+gexarquniq!H293)</f>
        <v>4</v>
      </c>
      <c r="I293" s="2">
        <f>SUM(shirak!I293+syuniq!I293+tavush!I293+armavir!I293+aragacotn!I293+'kentron '!I293+ararat!I293+lori!I293+erebuni!I293+shengavit!I293+malatia!I293+ajapnyak!I293+avan!I293+arabkir!I293+kotayq!I293+gexarquniq!I293)</f>
        <v>0</v>
      </c>
      <c r="J293" s="2">
        <f>SUM(shirak!J293+syuniq!J293+tavush!J293+armavir!J293+aragacotn!J293+'kentron '!J293+ararat!J293+lori!J293+erebuni!J293+shengavit!J293+malatia!J293+ajapnyak!J293+avan!J293+arabkir!J293+kotayq!J293+gexarquniq!J293)</f>
        <v>0</v>
      </c>
      <c r="K293" s="2">
        <f>SUM(shirak!K293+syuniq!K293+tavush!K293+armavir!K293+aragacotn!K293+'kentron '!K293+ararat!K293+lori!K293+erebuni!K293+shengavit!K293+malatia!K293+ajapnyak!K293+avan!K293+arabkir!K293+kotayq!K293+gexarquniq!K293)</f>
        <v>4</v>
      </c>
      <c r="L293" s="2">
        <f>SUM(shirak!L293+syuniq!L293+tavush!L293+armavir!L293+aragacotn!L293+'kentron '!L293+ararat!L293+lori!L293+erebuni!L293+shengavit!L293+malatia!L293+ajapnyak!L293+avan!L293+arabkir!L293+kotayq!L293+gexarquniq!L293)</f>
        <v>3</v>
      </c>
      <c r="M293" s="2">
        <f>SUM(shirak!M293+syuniq!M293+tavush!M293+armavir!M293+aragacotn!M293+'kentron '!M293+ararat!M293+lori!M293+erebuni!M293+shengavit!M293+malatia!M293+ajapnyak!M293+avan!M293+arabkir!M293+kotayq!M293+gexarquniq!M293)</f>
        <v>2</v>
      </c>
      <c r="N293" s="2">
        <f>SUM(shirak!N293+syuniq!N293+tavush!N293+armavir!N293+aragacotn!N293+'kentron '!N293+ararat!N293+lori!N293+erebuni!N293+shengavit!N293+malatia!N293+ajapnyak!N293+avan!N293+arabkir!N293+kotayq!N293+gexarquniq!N293)</f>
        <v>1</v>
      </c>
      <c r="O293" s="2">
        <f>SUM(shirak!O293+syuniq!O293+tavush!O293+armavir!O293+aragacotn!O293+'kentron '!O293+ararat!O293+lori!O293+erebuni!O293+shengavit!O293+malatia!O293+ajapnyak!O293+avan!O293+arabkir!O293+kotayq!O293+gexarquniq!O293)</f>
        <v>2</v>
      </c>
      <c r="P293" s="2">
        <f>SUM(shirak!P293+syuniq!P293+tavush!P293+armavir!P293+aragacotn!P293+'kentron '!P293+ararat!P293+lori!P293+erebuni!P293+shengavit!P293+malatia!P293+ajapnyak!P293+avan!P293+arabkir!P293+kotayq!P293+gexarquniq!P293)</f>
        <v>0</v>
      </c>
    </row>
    <row r="294" spans="2:16" ht="33.75" customHeight="1" x14ac:dyDescent="0.2">
      <c r="B294" s="32" t="s">
        <v>288</v>
      </c>
      <c r="C294" s="111" t="s">
        <v>68</v>
      </c>
      <c r="D294" s="112"/>
      <c r="E294" s="23">
        <v>330</v>
      </c>
      <c r="F294" s="2">
        <f>SUM(shirak!F294+syuniq!F294+tavush!F294+armavir!F294+aragacotn!F294+'kentron '!F294+ararat!F294+lori!F294+erebuni!F294+shengavit!F294+malatia!F294+ajapnyak!F294+avan!F294+arabkir!F294+kotayq!F294+gexarquniq!F294)</f>
        <v>0</v>
      </c>
      <c r="G294" s="2">
        <f>SUM(shirak!G294+syuniq!G294+tavush!G294+armavir!G294+aragacotn!G294+'kentron '!G294+ararat!G294+lori!G294+erebuni!G294+shengavit!G294+malatia!G294+ajapnyak!G294+avan!G294+arabkir!G294+kotayq!G294+gexarquniq!G294)</f>
        <v>0</v>
      </c>
      <c r="H294" s="2">
        <f>SUM(shirak!H294+syuniq!H294+tavush!H294+armavir!H294+aragacotn!H294+'kentron '!H294+ararat!H294+lori!H294+erebuni!H294+shengavit!H294+malatia!H294+ajapnyak!H294+avan!H294+arabkir!H294+kotayq!H294+gexarquniq!H294)</f>
        <v>0</v>
      </c>
      <c r="I294" s="2">
        <f>SUM(shirak!I294+syuniq!I294+tavush!I294+armavir!I294+aragacotn!I294+'kentron '!I294+ararat!I294+lori!I294+erebuni!I294+shengavit!I294+malatia!I294+ajapnyak!I294+avan!I294+arabkir!I294+kotayq!I294+gexarquniq!I294)</f>
        <v>0</v>
      </c>
      <c r="J294" s="2">
        <f>SUM(shirak!J294+syuniq!J294+tavush!J294+armavir!J294+aragacotn!J294+'kentron '!J294+ararat!J294+lori!J294+erebuni!J294+shengavit!J294+malatia!J294+ajapnyak!J294+avan!J294+arabkir!J294+kotayq!J294+gexarquniq!J294)</f>
        <v>0</v>
      </c>
      <c r="K294" s="2">
        <f>SUM(shirak!K294+syuniq!K294+tavush!K294+armavir!K294+aragacotn!K294+'kentron '!K294+ararat!K294+lori!K294+erebuni!K294+shengavit!K294+malatia!K294+ajapnyak!K294+avan!K294+arabkir!K294+kotayq!K294+gexarquniq!K294)</f>
        <v>0</v>
      </c>
      <c r="L294" s="2">
        <f>SUM(shirak!L294+syuniq!L294+tavush!L294+armavir!L294+aragacotn!L294+'kentron '!L294+ararat!L294+lori!L294+erebuni!L294+shengavit!L294+malatia!L294+ajapnyak!L294+avan!L294+arabkir!L294+kotayq!L294+gexarquniq!L294)</f>
        <v>0</v>
      </c>
      <c r="M294" s="2">
        <f>SUM(shirak!M294+syuniq!M294+tavush!M294+armavir!M294+aragacotn!M294+'kentron '!M294+ararat!M294+lori!M294+erebuni!M294+shengavit!M294+malatia!M294+ajapnyak!M294+avan!M294+arabkir!M294+kotayq!M294+gexarquniq!M294)</f>
        <v>0</v>
      </c>
      <c r="N294" s="2">
        <f>SUM(shirak!N294+syuniq!N294+tavush!N294+armavir!N294+aragacotn!N294+'kentron '!N294+ararat!N294+lori!N294+erebuni!N294+shengavit!N294+malatia!N294+ajapnyak!N294+avan!N294+arabkir!N294+kotayq!N294+gexarquniq!N294)</f>
        <v>0</v>
      </c>
      <c r="O294" s="2">
        <f>SUM(shirak!O294+syuniq!O294+tavush!O294+armavir!O294+aragacotn!O294+'kentron '!O294+ararat!O294+lori!O294+erebuni!O294+shengavit!O294+malatia!O294+ajapnyak!O294+avan!O294+arabkir!O294+kotayq!O294+gexarquniq!O294)</f>
        <v>0</v>
      </c>
      <c r="P294" s="2">
        <f>SUM(shirak!P294+syuniq!P294+tavush!P294+armavir!P294+aragacotn!P294+'kentron '!P294+ararat!P294+lori!P294+erebuni!P294+shengavit!P294+malatia!P294+ajapnyak!P294+avan!P294+arabkir!P294+kotayq!P294+gexarquniq!P294)</f>
        <v>0</v>
      </c>
    </row>
    <row r="295" spans="2:16" ht="33.75" customHeight="1" x14ac:dyDescent="0.2">
      <c r="B295" s="32" t="s">
        <v>655</v>
      </c>
      <c r="C295" s="111" t="s">
        <v>501</v>
      </c>
      <c r="D295" s="112"/>
      <c r="E295" s="23">
        <v>331</v>
      </c>
      <c r="F295" s="2">
        <f>SUM(shirak!F295+syuniq!F295+tavush!F295+armavir!F295+aragacotn!F295+'kentron '!F295+ararat!F295+lori!F295+erebuni!F295+shengavit!F295+malatia!F295+ajapnyak!F295+avan!F295+arabkir!F295+kotayq!F295+gexarquniq!F295)</f>
        <v>0</v>
      </c>
      <c r="G295" s="2">
        <f>SUM(shirak!G295+syuniq!G295+tavush!G295+armavir!G295+aragacotn!G295+'kentron '!G295+ararat!G295+lori!G295+erebuni!G295+shengavit!G295+malatia!G295+ajapnyak!G295+avan!G295+arabkir!G295+kotayq!G295+gexarquniq!G295)</f>
        <v>0</v>
      </c>
      <c r="H295" s="2">
        <f>SUM(shirak!H295+syuniq!H295+tavush!H295+armavir!H295+aragacotn!H295+'kentron '!H295+ararat!H295+lori!H295+erebuni!H295+shengavit!H295+malatia!H295+ajapnyak!H295+avan!H295+arabkir!H295+kotayq!H295+gexarquniq!H295)</f>
        <v>0</v>
      </c>
      <c r="I295" s="2">
        <f>SUM(shirak!I295+syuniq!I295+tavush!I295+armavir!I295+aragacotn!I295+'kentron '!I295+ararat!I295+lori!I295+erebuni!I295+shengavit!I295+malatia!I295+ajapnyak!I295+avan!I295+arabkir!I295+kotayq!I295+gexarquniq!I295)</f>
        <v>0</v>
      </c>
      <c r="J295" s="2">
        <f>SUM(shirak!J295+syuniq!J295+tavush!J295+armavir!J295+aragacotn!J295+'kentron '!J295+ararat!J295+lori!J295+erebuni!J295+shengavit!J295+malatia!J295+ajapnyak!J295+avan!J295+arabkir!J295+kotayq!J295+gexarquniq!J295)</f>
        <v>0</v>
      </c>
      <c r="K295" s="2">
        <f>SUM(shirak!K295+syuniq!K295+tavush!K295+armavir!K295+aragacotn!K295+'kentron '!K295+ararat!K295+lori!K295+erebuni!K295+shengavit!K295+malatia!K295+ajapnyak!K295+avan!K295+arabkir!K295+kotayq!K295+gexarquniq!K295)</f>
        <v>0</v>
      </c>
      <c r="L295" s="2">
        <f>SUM(shirak!L295+syuniq!L295+tavush!L295+armavir!L295+aragacotn!L295+'kentron '!L295+ararat!L295+lori!L295+erebuni!L295+shengavit!L295+malatia!L295+ajapnyak!L295+avan!L295+arabkir!L295+kotayq!L295+gexarquniq!L295)</f>
        <v>0</v>
      </c>
      <c r="M295" s="2">
        <f>SUM(shirak!M295+syuniq!M295+tavush!M295+armavir!M295+aragacotn!M295+'kentron '!M295+ararat!M295+lori!M295+erebuni!M295+shengavit!M295+malatia!M295+ajapnyak!M295+avan!M295+arabkir!M295+kotayq!M295+gexarquniq!M295)</f>
        <v>0</v>
      </c>
      <c r="N295" s="2">
        <f>SUM(shirak!N295+syuniq!N295+tavush!N295+armavir!N295+aragacotn!N295+'kentron '!N295+ararat!N295+lori!N295+erebuni!N295+shengavit!N295+malatia!N295+ajapnyak!N295+avan!N295+arabkir!N295+kotayq!N295+gexarquniq!N295)</f>
        <v>0</v>
      </c>
      <c r="O295" s="2">
        <f>SUM(shirak!O295+syuniq!O295+tavush!O295+armavir!O295+aragacotn!O295+'kentron '!O295+ararat!O295+lori!O295+erebuni!O295+shengavit!O295+malatia!O295+ajapnyak!O295+avan!O295+arabkir!O295+kotayq!O295+gexarquniq!O295)</f>
        <v>0</v>
      </c>
      <c r="P295" s="2">
        <f>SUM(shirak!P295+syuniq!P295+tavush!P295+armavir!P295+aragacotn!P295+'kentron '!P295+ararat!P295+lori!P295+erebuni!P295+shengavit!P295+malatia!P295+ajapnyak!P295+avan!P295+arabkir!P295+kotayq!P295+gexarquniq!P295)</f>
        <v>0</v>
      </c>
    </row>
    <row r="296" spans="2:16" ht="33.75" customHeight="1" x14ac:dyDescent="0.2">
      <c r="B296" s="32" t="s">
        <v>656</v>
      </c>
      <c r="C296" s="113" t="s">
        <v>585</v>
      </c>
      <c r="D296" s="114"/>
      <c r="E296" s="23"/>
      <c r="F296" s="2">
        <f>SUM(shirak!F296+syuniq!F296+tavush!F296+armavir!F296+aragacotn!F296+'kentron '!F296+ararat!F296+lori!F296+erebuni!F296+shengavit!F296+malatia!F296+ajapnyak!F296+avan!F296+arabkir!F296+kotayq!F296+gexarquniq!F296)</f>
        <v>0</v>
      </c>
      <c r="G296" s="2">
        <f>SUM(shirak!G296+syuniq!G296+tavush!G296+armavir!G296+aragacotn!G296+'kentron '!G296+ararat!G296+lori!G296+erebuni!G296+shengavit!G296+malatia!G296+ajapnyak!G296+avan!G296+arabkir!G296+kotayq!G296+gexarquniq!G296)</f>
        <v>0</v>
      </c>
      <c r="H296" s="2">
        <f>SUM(shirak!H296+syuniq!H296+tavush!H296+armavir!H296+aragacotn!H296+'kentron '!H296+ararat!H296+lori!H296+erebuni!H296+shengavit!H296+malatia!H296+ajapnyak!H296+avan!H296+arabkir!H296+kotayq!H296+gexarquniq!H296)</f>
        <v>0</v>
      </c>
      <c r="I296" s="2">
        <f>SUM(shirak!I296+syuniq!I296+tavush!I296+armavir!I296+aragacotn!I296+'kentron '!I296+ararat!I296+lori!I296+erebuni!I296+shengavit!I296+malatia!I296+ajapnyak!I296+avan!I296+arabkir!I296+kotayq!I296+gexarquniq!I296)</f>
        <v>0</v>
      </c>
      <c r="J296" s="2">
        <f>SUM(shirak!J296+syuniq!J296+tavush!J296+armavir!J296+aragacotn!J296+'kentron '!J296+ararat!J296+lori!J296+erebuni!J296+shengavit!J296+malatia!J296+ajapnyak!J296+avan!J296+arabkir!J296+kotayq!J296+gexarquniq!J296)</f>
        <v>0</v>
      </c>
      <c r="K296" s="2">
        <f>SUM(shirak!K296+syuniq!K296+tavush!K296+armavir!K296+aragacotn!K296+'kentron '!K296+ararat!K296+lori!K296+erebuni!K296+shengavit!K296+malatia!K296+ajapnyak!K296+avan!K296+arabkir!K296+kotayq!K296+gexarquniq!K296)</f>
        <v>0</v>
      </c>
      <c r="L296" s="2">
        <f>SUM(shirak!L296+syuniq!L296+tavush!L296+armavir!L296+aragacotn!L296+'kentron '!L296+ararat!L296+lori!L296+erebuni!L296+shengavit!L296+malatia!L296+ajapnyak!L296+avan!L296+arabkir!L296+kotayq!L296+gexarquniq!L296)</f>
        <v>0</v>
      </c>
      <c r="M296" s="2">
        <f>SUM(shirak!M296+syuniq!M296+tavush!M296+armavir!M296+aragacotn!M296+'kentron '!M296+ararat!M296+lori!M296+erebuni!M296+shengavit!M296+malatia!M296+ajapnyak!M296+avan!M296+arabkir!M296+kotayq!M296+gexarquniq!M296)</f>
        <v>0</v>
      </c>
      <c r="N296" s="2">
        <f>SUM(shirak!N296+syuniq!N296+tavush!N296+armavir!N296+aragacotn!N296+'kentron '!N296+ararat!N296+lori!N296+erebuni!N296+shengavit!N296+malatia!N296+ajapnyak!N296+avan!N296+arabkir!N296+kotayq!N296+gexarquniq!N296)</f>
        <v>0</v>
      </c>
      <c r="O296" s="2">
        <f>SUM(shirak!O296+syuniq!O296+tavush!O296+armavir!O296+aragacotn!O296+'kentron '!O296+ararat!O296+lori!O296+erebuni!O296+shengavit!O296+malatia!O296+ajapnyak!O296+avan!O296+arabkir!O296+kotayq!O296+gexarquniq!O296)</f>
        <v>0</v>
      </c>
      <c r="P296" s="2">
        <f>SUM(shirak!P296+syuniq!P296+tavush!P296+armavir!P296+aragacotn!P296+'kentron '!P296+ararat!P296+lori!P296+erebuni!P296+shengavit!P296+malatia!P296+ajapnyak!P296+avan!P296+arabkir!P296+kotayq!P296+gexarquniq!P296)</f>
        <v>0</v>
      </c>
    </row>
    <row r="297" spans="2:16" ht="33.75" customHeight="1" x14ac:dyDescent="0.2">
      <c r="B297" s="76" t="s">
        <v>289</v>
      </c>
      <c r="C297" s="119" t="s">
        <v>499</v>
      </c>
      <c r="D297" s="120"/>
      <c r="E297" s="23"/>
      <c r="F297" s="2">
        <f>SUM(shirak!F297+syuniq!F297+tavush!F297+armavir!F297+aragacotn!F297+'kentron '!F297+ararat!F297+lori!F297+erebuni!F297+shengavit!F297+malatia!F297+ajapnyak!F297+avan!F297+arabkir!F297+kotayq!F297+gexarquniq!F297)</f>
        <v>16</v>
      </c>
      <c r="G297" s="2">
        <f>SUM(shirak!G297+syuniq!G297+tavush!G297+armavir!G297+aragacotn!G297+'kentron '!G297+ararat!G297+lori!G297+erebuni!G297+shengavit!G297+malatia!G297+ajapnyak!G297+avan!G297+arabkir!G297+kotayq!G297+gexarquniq!G297)</f>
        <v>41</v>
      </c>
      <c r="H297" s="2">
        <f>SUM(shirak!H297+syuniq!H297+tavush!H297+armavir!H297+aragacotn!H297+'kentron '!H297+ararat!H297+lori!H297+erebuni!H297+shengavit!H297+malatia!H297+ajapnyak!H297+avan!H297+arabkir!H297+kotayq!H297+gexarquniq!H297)</f>
        <v>31</v>
      </c>
      <c r="I297" s="2">
        <f>SUM(shirak!I297+syuniq!I297+tavush!I297+armavir!I297+aragacotn!I297+'kentron '!I297+ararat!I297+lori!I297+erebuni!I297+shengavit!I297+malatia!I297+ajapnyak!I297+avan!I297+arabkir!I297+kotayq!I297+gexarquniq!I297)</f>
        <v>2</v>
      </c>
      <c r="J297" s="2">
        <f>SUM(shirak!J297+syuniq!J297+tavush!J297+armavir!J297+aragacotn!J297+'kentron '!J297+ararat!J297+lori!J297+erebuni!J297+shengavit!J297+malatia!J297+ajapnyak!J297+avan!J297+arabkir!J297+kotayq!J297+gexarquniq!J297)</f>
        <v>2</v>
      </c>
      <c r="K297" s="2">
        <f>SUM(shirak!K297+syuniq!K297+tavush!K297+armavir!K297+aragacotn!K297+'kentron '!K297+ararat!K297+lori!K297+erebuni!K297+shengavit!K297+malatia!K297+ajapnyak!K297+avan!K297+arabkir!K297+kotayq!K297+gexarquniq!K297)</f>
        <v>35</v>
      </c>
      <c r="L297" s="2">
        <f>SUM(shirak!L297+syuniq!L297+tavush!L297+armavir!L297+aragacotn!L297+'kentron '!L297+ararat!L297+lori!L297+erebuni!L297+shengavit!L297+malatia!L297+ajapnyak!L297+avan!L297+arabkir!L297+kotayq!L297+gexarquniq!L297)</f>
        <v>28</v>
      </c>
      <c r="M297" s="2">
        <f>SUM(shirak!M297+syuniq!M297+tavush!M297+armavir!M297+aragacotn!M297+'kentron '!M297+ararat!M297+lori!M297+erebuni!M297+shengavit!M297+malatia!M297+ajapnyak!M297+avan!M297+arabkir!M297+kotayq!M297+gexarquniq!M297)</f>
        <v>8</v>
      </c>
      <c r="N297" s="2">
        <f>SUM(shirak!N297+syuniq!N297+tavush!N297+armavir!N297+aragacotn!N297+'kentron '!N297+ararat!N297+lori!N297+erebuni!N297+shengavit!N297+malatia!N297+ajapnyak!N297+avan!N297+arabkir!N297+kotayq!N297+gexarquniq!N297)</f>
        <v>1</v>
      </c>
      <c r="O297" s="2">
        <f>SUM(shirak!O297+syuniq!O297+tavush!O297+armavir!O297+aragacotn!O297+'kentron '!O297+ararat!O297+lori!O297+erebuni!O297+shengavit!O297+malatia!O297+ajapnyak!O297+avan!O297+arabkir!O297+kotayq!O297+gexarquniq!O297)</f>
        <v>20</v>
      </c>
      <c r="P297" s="2">
        <f>SUM(shirak!P297+syuniq!P297+tavush!P297+armavir!P297+aragacotn!P297+'kentron '!P297+ararat!P297+lori!P297+erebuni!P297+shengavit!P297+malatia!P297+ajapnyak!P297+avan!P297+arabkir!P297+kotayq!P297+gexarquniq!P297)</f>
        <v>2</v>
      </c>
    </row>
    <row r="298" spans="2:16" ht="33.75" customHeight="1" x14ac:dyDescent="0.2">
      <c r="B298" s="32" t="s">
        <v>290</v>
      </c>
      <c r="C298" s="111" t="s">
        <v>70</v>
      </c>
      <c r="D298" s="112"/>
      <c r="E298" s="23">
        <v>332</v>
      </c>
      <c r="F298" s="2">
        <f>SUM(shirak!F298+syuniq!F298+tavush!F298+armavir!F298+aragacotn!F298+'kentron '!F298+ararat!F298+lori!F298+erebuni!F298+shengavit!F298+malatia!F298+ajapnyak!F298+avan!F298+arabkir!F298+kotayq!F298+gexarquniq!F298)</f>
        <v>1</v>
      </c>
      <c r="G298" s="2">
        <f>SUM(shirak!G298+syuniq!G298+tavush!G298+armavir!G298+aragacotn!G298+'kentron '!G298+ararat!G298+lori!G298+erebuni!G298+shengavit!G298+malatia!G298+ajapnyak!G298+avan!G298+arabkir!G298+kotayq!G298+gexarquniq!G298)</f>
        <v>3</v>
      </c>
      <c r="H298" s="2">
        <f>SUM(shirak!H298+syuniq!H298+tavush!H298+armavir!H298+aragacotn!H298+'kentron '!H298+ararat!H298+lori!H298+erebuni!H298+shengavit!H298+malatia!H298+ajapnyak!H298+avan!H298+arabkir!H298+kotayq!H298+gexarquniq!H298)</f>
        <v>2</v>
      </c>
      <c r="I298" s="2">
        <f>SUM(shirak!I298+syuniq!I298+tavush!I298+armavir!I298+aragacotn!I298+'kentron '!I298+ararat!I298+lori!I298+erebuni!I298+shengavit!I298+malatia!I298+ajapnyak!I298+avan!I298+arabkir!I298+kotayq!I298+gexarquniq!I298)</f>
        <v>0</v>
      </c>
      <c r="J298" s="2">
        <f>SUM(shirak!J298+syuniq!J298+tavush!J298+armavir!J298+aragacotn!J298+'kentron '!J298+ararat!J298+lori!J298+erebuni!J298+shengavit!J298+malatia!J298+ajapnyak!J298+avan!J298+arabkir!J298+kotayq!J298+gexarquniq!J298)</f>
        <v>0</v>
      </c>
      <c r="K298" s="2">
        <f>SUM(shirak!K298+syuniq!K298+tavush!K298+armavir!K298+aragacotn!K298+'kentron '!K298+ararat!K298+lori!K298+erebuni!K298+shengavit!K298+malatia!K298+ajapnyak!K298+avan!K298+arabkir!K298+kotayq!K298+gexarquniq!K298)</f>
        <v>2</v>
      </c>
      <c r="L298" s="2">
        <f>SUM(shirak!L298+syuniq!L298+tavush!L298+armavir!L298+aragacotn!L298+'kentron '!L298+ararat!L298+lori!L298+erebuni!L298+shengavit!L298+malatia!L298+ajapnyak!L298+avan!L298+arabkir!L298+kotayq!L298+gexarquniq!L298)</f>
        <v>2</v>
      </c>
      <c r="M298" s="2">
        <f>SUM(shirak!M298+syuniq!M298+tavush!M298+armavir!M298+aragacotn!M298+'kentron '!M298+ararat!M298+lori!M298+erebuni!M298+shengavit!M298+malatia!M298+ajapnyak!M298+avan!M298+arabkir!M298+kotayq!M298+gexarquniq!M298)</f>
        <v>0</v>
      </c>
      <c r="N298" s="2">
        <f>SUM(shirak!N298+syuniq!N298+tavush!N298+armavir!N298+aragacotn!N298+'kentron '!N298+ararat!N298+lori!N298+erebuni!N298+shengavit!N298+malatia!N298+ajapnyak!N298+avan!N298+arabkir!N298+kotayq!N298+gexarquniq!N298)</f>
        <v>1</v>
      </c>
      <c r="O298" s="2">
        <f>SUM(shirak!O298+syuniq!O298+tavush!O298+armavir!O298+aragacotn!O298+'kentron '!O298+ararat!O298+lori!O298+erebuni!O298+shengavit!O298+malatia!O298+ajapnyak!O298+avan!O298+arabkir!O298+kotayq!O298+gexarquniq!O298)</f>
        <v>1</v>
      </c>
      <c r="P298" s="2">
        <f>SUM(shirak!P298+syuniq!P298+tavush!P298+armavir!P298+aragacotn!P298+'kentron '!P298+ararat!P298+lori!P298+erebuni!P298+shengavit!P298+malatia!P298+ajapnyak!P298+avan!P298+arabkir!P298+kotayq!P298+gexarquniq!P298)</f>
        <v>0</v>
      </c>
    </row>
    <row r="299" spans="2:16" ht="33.75" customHeight="1" x14ac:dyDescent="0.2">
      <c r="B299" s="32" t="s">
        <v>291</v>
      </c>
      <c r="C299" s="111" t="s">
        <v>71</v>
      </c>
      <c r="D299" s="112"/>
      <c r="E299" s="23">
        <v>332.1</v>
      </c>
      <c r="F299" s="2">
        <f>SUM(shirak!F299+syuniq!F299+tavush!F299+armavir!F299+aragacotn!F299+'kentron '!F299+ararat!F299+lori!F299+erebuni!F299+shengavit!F299+malatia!F299+ajapnyak!F299+avan!F299+arabkir!F299+kotayq!F299+gexarquniq!F299)</f>
        <v>0</v>
      </c>
      <c r="G299" s="2">
        <f>SUM(shirak!G299+syuniq!G299+tavush!G299+armavir!G299+aragacotn!G299+'kentron '!G299+ararat!G299+lori!G299+erebuni!G299+shengavit!G299+malatia!G299+ajapnyak!G299+avan!G299+arabkir!G299+kotayq!G299+gexarquniq!G299)</f>
        <v>0</v>
      </c>
      <c r="H299" s="2">
        <f>SUM(shirak!H299+syuniq!H299+tavush!H299+armavir!H299+aragacotn!H299+'kentron '!H299+ararat!H299+lori!H299+erebuni!H299+shengavit!H299+malatia!H299+ajapnyak!H299+avan!H299+arabkir!H299+kotayq!H299+gexarquniq!H299)</f>
        <v>0</v>
      </c>
      <c r="I299" s="2">
        <f>SUM(shirak!I299+syuniq!I299+tavush!I299+armavir!I299+aragacotn!I299+'kentron '!I299+ararat!I299+lori!I299+erebuni!I299+shengavit!I299+malatia!I299+ajapnyak!I299+avan!I299+arabkir!I299+kotayq!I299+gexarquniq!I299)</f>
        <v>0</v>
      </c>
      <c r="J299" s="2">
        <f>SUM(shirak!J299+syuniq!J299+tavush!J299+armavir!J299+aragacotn!J299+'kentron '!J299+ararat!J299+lori!J299+erebuni!J299+shengavit!J299+malatia!J299+ajapnyak!J299+avan!J299+arabkir!J299+kotayq!J299+gexarquniq!J299)</f>
        <v>0</v>
      </c>
      <c r="K299" s="2">
        <f>SUM(shirak!K299+syuniq!K299+tavush!K299+armavir!K299+aragacotn!K299+'kentron '!K299+ararat!K299+lori!K299+erebuni!K299+shengavit!K299+malatia!K299+ajapnyak!K299+avan!K299+arabkir!K299+kotayq!K299+gexarquniq!K299)</f>
        <v>0</v>
      </c>
      <c r="L299" s="2">
        <f>SUM(shirak!L299+syuniq!L299+tavush!L299+armavir!L299+aragacotn!L299+'kentron '!L299+ararat!L299+lori!L299+erebuni!L299+shengavit!L299+malatia!L299+ajapnyak!L299+avan!L299+arabkir!L299+kotayq!L299+gexarquniq!L299)</f>
        <v>0</v>
      </c>
      <c r="M299" s="2">
        <f>SUM(shirak!M299+syuniq!M299+tavush!M299+armavir!M299+aragacotn!M299+'kentron '!M299+ararat!M299+lori!M299+erebuni!M299+shengavit!M299+malatia!M299+ajapnyak!M299+avan!M299+arabkir!M299+kotayq!M299+gexarquniq!M299)</f>
        <v>0</v>
      </c>
      <c r="N299" s="2">
        <f>SUM(shirak!N299+syuniq!N299+tavush!N299+armavir!N299+aragacotn!N299+'kentron '!N299+ararat!N299+lori!N299+erebuni!N299+shengavit!N299+malatia!N299+ajapnyak!N299+avan!N299+arabkir!N299+kotayq!N299+gexarquniq!N299)</f>
        <v>0</v>
      </c>
      <c r="O299" s="2">
        <f>SUM(shirak!O299+syuniq!O299+tavush!O299+armavir!O299+aragacotn!O299+'kentron '!O299+ararat!O299+lori!O299+erebuni!O299+shengavit!O299+malatia!O299+ajapnyak!O299+avan!O299+arabkir!O299+kotayq!O299+gexarquniq!O299)</f>
        <v>0</v>
      </c>
      <c r="P299" s="2">
        <f>SUM(shirak!P299+syuniq!P299+tavush!P299+armavir!P299+aragacotn!P299+'kentron '!P299+ararat!P299+lori!P299+erebuni!P299+shengavit!P299+malatia!P299+ajapnyak!P299+avan!P299+arabkir!P299+kotayq!P299+gexarquniq!P299)</f>
        <v>0</v>
      </c>
    </row>
    <row r="300" spans="2:16" ht="33.75" customHeight="1" x14ac:dyDescent="0.2">
      <c r="B300" s="32" t="s">
        <v>292</v>
      </c>
      <c r="C300" s="111" t="s">
        <v>72</v>
      </c>
      <c r="D300" s="112"/>
      <c r="E300" s="25">
        <v>332.2</v>
      </c>
      <c r="F300" s="2">
        <f>SUM(shirak!F300+syuniq!F300+tavush!F300+armavir!F300+aragacotn!F300+'kentron '!F300+ararat!F300+lori!F300+erebuni!F300+shengavit!F300+malatia!F300+ajapnyak!F300+avan!F300+arabkir!F300+kotayq!F300+gexarquniq!F300)</f>
        <v>0</v>
      </c>
      <c r="G300" s="2">
        <f>SUM(shirak!G300+syuniq!G300+tavush!G300+armavir!G300+aragacotn!G300+'kentron '!G300+ararat!G300+lori!G300+erebuni!G300+shengavit!G300+malatia!G300+ajapnyak!G300+avan!G300+arabkir!G300+kotayq!G300+gexarquniq!G300)</f>
        <v>0</v>
      </c>
      <c r="H300" s="2">
        <f>SUM(shirak!H300+syuniq!H300+tavush!H300+armavir!H300+aragacotn!H300+'kentron '!H300+ararat!H300+lori!H300+erebuni!H300+shengavit!H300+malatia!H300+ajapnyak!H300+avan!H300+arabkir!H300+kotayq!H300+gexarquniq!H300)</f>
        <v>0</v>
      </c>
      <c r="I300" s="2">
        <f>SUM(shirak!I300+syuniq!I300+tavush!I300+armavir!I300+aragacotn!I300+'kentron '!I300+ararat!I300+lori!I300+erebuni!I300+shengavit!I300+malatia!I300+ajapnyak!I300+avan!I300+arabkir!I300+kotayq!I300+gexarquniq!I300)</f>
        <v>0</v>
      </c>
      <c r="J300" s="2">
        <f>SUM(shirak!J300+syuniq!J300+tavush!J300+armavir!J300+aragacotn!J300+'kentron '!J300+ararat!J300+lori!J300+erebuni!J300+shengavit!J300+malatia!J300+ajapnyak!J300+avan!J300+arabkir!J300+kotayq!J300+gexarquniq!J300)</f>
        <v>0</v>
      </c>
      <c r="K300" s="2">
        <f>SUM(shirak!K300+syuniq!K300+tavush!K300+armavir!K300+aragacotn!K300+'kentron '!K300+ararat!K300+lori!K300+erebuni!K300+shengavit!K300+malatia!K300+ajapnyak!K300+avan!K300+arabkir!K300+kotayq!K300+gexarquniq!K300)</f>
        <v>0</v>
      </c>
      <c r="L300" s="2">
        <f>SUM(shirak!L300+syuniq!L300+tavush!L300+armavir!L300+aragacotn!L300+'kentron '!L300+ararat!L300+lori!L300+erebuni!L300+shengavit!L300+malatia!L300+ajapnyak!L300+avan!L300+arabkir!L300+kotayq!L300+gexarquniq!L300)</f>
        <v>0</v>
      </c>
      <c r="M300" s="2">
        <f>SUM(shirak!M300+syuniq!M300+tavush!M300+armavir!M300+aragacotn!M300+'kentron '!M300+ararat!M300+lori!M300+erebuni!M300+shengavit!M300+malatia!M300+ajapnyak!M300+avan!M300+arabkir!M300+kotayq!M300+gexarquniq!M300)</f>
        <v>0</v>
      </c>
      <c r="N300" s="2">
        <f>SUM(shirak!N300+syuniq!N300+tavush!N300+armavir!N300+aragacotn!N300+'kentron '!N300+ararat!N300+lori!N300+erebuni!N300+shengavit!N300+malatia!N300+ajapnyak!N300+avan!N300+arabkir!N300+kotayq!N300+gexarquniq!N300)</f>
        <v>0</v>
      </c>
      <c r="O300" s="2">
        <f>SUM(shirak!O300+syuniq!O300+tavush!O300+armavir!O300+aragacotn!O300+'kentron '!O300+ararat!O300+lori!O300+erebuni!O300+shengavit!O300+malatia!O300+ajapnyak!O300+avan!O300+arabkir!O300+kotayq!O300+gexarquniq!O300)</f>
        <v>0</v>
      </c>
      <c r="P300" s="2">
        <f>SUM(shirak!P300+syuniq!P300+tavush!P300+armavir!P300+aragacotn!P300+'kentron '!P300+ararat!P300+lori!P300+erebuni!P300+shengavit!P300+malatia!P300+ajapnyak!P300+avan!P300+arabkir!P300+kotayq!P300+gexarquniq!P300)</f>
        <v>0</v>
      </c>
    </row>
    <row r="301" spans="2:16" ht="33.75" customHeight="1" x14ac:dyDescent="0.2">
      <c r="B301" s="32" t="s">
        <v>293</v>
      </c>
      <c r="C301" s="111" t="s">
        <v>73</v>
      </c>
      <c r="D301" s="112"/>
      <c r="E301" s="25">
        <v>333</v>
      </c>
      <c r="F301" s="2">
        <f>SUM(shirak!F301+syuniq!F301+tavush!F301+armavir!F301+aragacotn!F301+'kentron '!F301+ararat!F301+lori!F301+erebuni!F301+shengavit!F301+malatia!F301+ajapnyak!F301+avan!F301+arabkir!F301+kotayq!F301+gexarquniq!F301)</f>
        <v>8</v>
      </c>
      <c r="G301" s="2">
        <f>SUM(shirak!G301+syuniq!G301+tavush!G301+armavir!G301+aragacotn!G301+'kentron '!G301+ararat!G301+lori!G301+erebuni!G301+shengavit!G301+malatia!G301+ajapnyak!G301+avan!G301+arabkir!G301+kotayq!G301+gexarquniq!G301)</f>
        <v>25</v>
      </c>
      <c r="H301" s="2">
        <f>SUM(shirak!H301+syuniq!H301+tavush!H301+armavir!H301+aragacotn!H301+'kentron '!H301+ararat!H301+lori!H301+erebuni!H301+shengavit!H301+malatia!H301+ajapnyak!H301+avan!H301+arabkir!H301+kotayq!H301+gexarquniq!H301)</f>
        <v>18</v>
      </c>
      <c r="I301" s="2">
        <f>SUM(shirak!I301+syuniq!I301+tavush!I301+armavir!I301+aragacotn!I301+'kentron '!I301+ararat!I301+lori!I301+erebuni!I301+shengavit!I301+malatia!I301+ajapnyak!I301+avan!I301+arabkir!I301+kotayq!I301+gexarquniq!I301)</f>
        <v>1</v>
      </c>
      <c r="J301" s="2">
        <f>SUM(shirak!J301+syuniq!J301+tavush!J301+armavir!J301+aragacotn!J301+'kentron '!J301+ararat!J301+lori!J301+erebuni!J301+shengavit!J301+malatia!J301+ajapnyak!J301+avan!J301+arabkir!J301+kotayq!J301+gexarquniq!J301)</f>
        <v>1</v>
      </c>
      <c r="K301" s="2">
        <f>SUM(shirak!K301+syuniq!K301+tavush!K301+armavir!K301+aragacotn!K301+'kentron '!K301+ararat!K301+lori!K301+erebuni!K301+shengavit!K301+malatia!K301+ajapnyak!K301+avan!K301+arabkir!K301+kotayq!K301+gexarquniq!K301)</f>
        <v>20</v>
      </c>
      <c r="L301" s="2">
        <f>SUM(shirak!L301+syuniq!L301+tavush!L301+armavir!L301+aragacotn!L301+'kentron '!L301+ararat!L301+lori!L301+erebuni!L301+shengavit!L301+malatia!L301+ajapnyak!L301+avan!L301+arabkir!L301+kotayq!L301+gexarquniq!L301)</f>
        <v>16</v>
      </c>
      <c r="M301" s="2">
        <f>SUM(shirak!M301+syuniq!M301+tavush!M301+armavir!M301+aragacotn!M301+'kentron '!M301+ararat!M301+lori!M301+erebuni!M301+shengavit!M301+malatia!M301+ajapnyak!M301+avan!M301+arabkir!M301+kotayq!M301+gexarquniq!M301)</f>
        <v>6</v>
      </c>
      <c r="N301" s="2">
        <f>SUM(shirak!N301+syuniq!N301+tavush!N301+armavir!N301+aragacotn!N301+'kentron '!N301+ararat!N301+lori!N301+erebuni!N301+shengavit!N301+malatia!N301+ajapnyak!N301+avan!N301+arabkir!N301+kotayq!N301+gexarquniq!N301)</f>
        <v>0</v>
      </c>
      <c r="O301" s="2">
        <f>SUM(shirak!O301+syuniq!O301+tavush!O301+armavir!O301+aragacotn!O301+'kentron '!O301+ararat!O301+lori!O301+erebuni!O301+shengavit!O301+malatia!O301+ajapnyak!O301+avan!O301+arabkir!O301+kotayq!O301+gexarquniq!O301)</f>
        <v>13</v>
      </c>
      <c r="P301" s="2">
        <f>SUM(shirak!P301+syuniq!P301+tavush!P301+armavir!P301+aragacotn!P301+'kentron '!P301+ararat!P301+lori!P301+erebuni!P301+shengavit!P301+malatia!P301+ajapnyak!P301+avan!P301+arabkir!P301+kotayq!P301+gexarquniq!P301)</f>
        <v>1</v>
      </c>
    </row>
    <row r="302" spans="2:16" ht="33.75" customHeight="1" x14ac:dyDescent="0.2">
      <c r="B302" s="32" t="s">
        <v>294</v>
      </c>
      <c r="C302" s="111" t="s">
        <v>69</v>
      </c>
      <c r="D302" s="112"/>
      <c r="E302" s="25">
        <v>334</v>
      </c>
      <c r="F302" s="2">
        <f>SUM(shirak!F302+syuniq!F302+tavush!F302+armavir!F302+aragacotn!F302+'kentron '!F302+ararat!F302+lori!F302+erebuni!F302+shengavit!F302+malatia!F302+ajapnyak!F302+avan!F302+arabkir!F302+kotayq!F302+gexarquniq!F302)</f>
        <v>1</v>
      </c>
      <c r="G302" s="2">
        <f>SUM(shirak!G302+syuniq!G302+tavush!G302+armavir!G302+aragacotn!G302+'kentron '!G302+ararat!G302+lori!G302+erebuni!G302+shengavit!G302+malatia!G302+ajapnyak!G302+avan!G302+arabkir!G302+kotayq!G302+gexarquniq!G302)</f>
        <v>1</v>
      </c>
      <c r="H302" s="2">
        <f>SUM(shirak!H302+syuniq!H302+tavush!H302+armavir!H302+aragacotn!H302+'kentron '!H302+ararat!H302+lori!H302+erebuni!H302+shengavit!H302+malatia!H302+ajapnyak!H302+avan!H302+arabkir!H302+kotayq!H302+gexarquniq!H302)</f>
        <v>0</v>
      </c>
      <c r="I302" s="2">
        <f>SUM(shirak!I302+syuniq!I302+tavush!I302+armavir!I302+aragacotn!I302+'kentron '!I302+ararat!I302+lori!I302+erebuni!I302+shengavit!I302+malatia!I302+ajapnyak!I302+avan!I302+arabkir!I302+kotayq!I302+gexarquniq!I302)</f>
        <v>0</v>
      </c>
      <c r="J302" s="2">
        <f>SUM(shirak!J302+syuniq!J302+tavush!J302+armavir!J302+aragacotn!J302+'kentron '!J302+ararat!J302+lori!J302+erebuni!J302+shengavit!J302+malatia!J302+ajapnyak!J302+avan!J302+arabkir!J302+kotayq!J302+gexarquniq!J302)</f>
        <v>0</v>
      </c>
      <c r="K302" s="2">
        <f>SUM(shirak!K302+syuniq!K302+tavush!K302+armavir!K302+aragacotn!K302+'kentron '!K302+ararat!K302+lori!K302+erebuni!K302+shengavit!K302+malatia!K302+ajapnyak!K302+avan!K302+arabkir!K302+kotayq!K302+gexarquniq!K302)</f>
        <v>0</v>
      </c>
      <c r="L302" s="2">
        <f>SUM(shirak!L302+syuniq!L302+tavush!L302+armavir!L302+aragacotn!L302+'kentron '!L302+ararat!L302+lori!L302+erebuni!L302+shengavit!L302+malatia!L302+ajapnyak!L302+avan!L302+arabkir!L302+kotayq!L302+gexarquniq!L302)</f>
        <v>0</v>
      </c>
      <c r="M302" s="2">
        <f>SUM(shirak!M302+syuniq!M302+tavush!M302+armavir!M302+aragacotn!M302+'kentron '!M302+ararat!M302+lori!M302+erebuni!M302+shengavit!M302+malatia!M302+ajapnyak!M302+avan!M302+arabkir!M302+kotayq!M302+gexarquniq!M302)</f>
        <v>0</v>
      </c>
      <c r="N302" s="2">
        <f>SUM(shirak!N302+syuniq!N302+tavush!N302+armavir!N302+aragacotn!N302+'kentron '!N302+ararat!N302+lori!N302+erebuni!N302+shengavit!N302+malatia!N302+ajapnyak!N302+avan!N302+arabkir!N302+kotayq!N302+gexarquniq!N302)</f>
        <v>0</v>
      </c>
      <c r="O302" s="2">
        <f>SUM(shirak!O302+syuniq!O302+tavush!O302+armavir!O302+aragacotn!O302+'kentron '!O302+ararat!O302+lori!O302+erebuni!O302+shengavit!O302+malatia!O302+ajapnyak!O302+avan!O302+arabkir!O302+kotayq!O302+gexarquniq!O302)</f>
        <v>2</v>
      </c>
      <c r="P302" s="2">
        <f>SUM(shirak!P302+syuniq!P302+tavush!P302+armavir!P302+aragacotn!P302+'kentron '!P302+ararat!P302+lori!P302+erebuni!P302+shengavit!P302+malatia!P302+ajapnyak!P302+avan!P302+arabkir!P302+kotayq!P302+gexarquniq!P302)</f>
        <v>1</v>
      </c>
    </row>
    <row r="303" spans="2:16" ht="33.75" customHeight="1" x14ac:dyDescent="0.2">
      <c r="B303" s="32" t="s">
        <v>295</v>
      </c>
      <c r="C303" s="111" t="s">
        <v>78</v>
      </c>
      <c r="D303" s="112"/>
      <c r="E303" s="25">
        <v>334.1</v>
      </c>
      <c r="F303" s="2">
        <f>SUM(shirak!F303+syuniq!F303+tavush!F303+armavir!F303+aragacotn!F303+'kentron '!F303+ararat!F303+lori!F303+erebuni!F303+shengavit!F303+malatia!F303+ajapnyak!F303+avan!F303+arabkir!F303+kotayq!F303+gexarquniq!F303)</f>
        <v>0</v>
      </c>
      <c r="G303" s="2">
        <f>SUM(shirak!G303+syuniq!G303+tavush!G303+armavir!G303+aragacotn!G303+'kentron '!G303+ararat!G303+lori!G303+erebuni!G303+shengavit!G303+malatia!G303+ajapnyak!G303+avan!G303+arabkir!G303+kotayq!G303+gexarquniq!G303)</f>
        <v>0</v>
      </c>
      <c r="H303" s="2">
        <f>SUM(shirak!H303+syuniq!H303+tavush!H303+armavir!H303+aragacotn!H303+'kentron '!H303+ararat!H303+lori!H303+erebuni!H303+shengavit!H303+malatia!H303+ajapnyak!H303+avan!H303+arabkir!H303+kotayq!H303+gexarquniq!H303)</f>
        <v>0</v>
      </c>
      <c r="I303" s="2">
        <f>SUM(shirak!I303+syuniq!I303+tavush!I303+armavir!I303+aragacotn!I303+'kentron '!I303+ararat!I303+lori!I303+erebuni!I303+shengavit!I303+malatia!I303+ajapnyak!I303+avan!I303+arabkir!I303+kotayq!I303+gexarquniq!I303)</f>
        <v>0</v>
      </c>
      <c r="J303" s="2">
        <f>SUM(shirak!J303+syuniq!J303+tavush!J303+armavir!J303+aragacotn!J303+'kentron '!J303+ararat!J303+lori!J303+erebuni!J303+shengavit!J303+malatia!J303+ajapnyak!J303+avan!J303+arabkir!J303+kotayq!J303+gexarquniq!J303)</f>
        <v>0</v>
      </c>
      <c r="K303" s="2">
        <f>SUM(shirak!K303+syuniq!K303+tavush!K303+armavir!K303+aragacotn!K303+'kentron '!K303+ararat!K303+lori!K303+erebuni!K303+shengavit!K303+malatia!K303+ajapnyak!K303+avan!K303+arabkir!K303+kotayq!K303+gexarquniq!K303)</f>
        <v>0</v>
      </c>
      <c r="L303" s="2">
        <f>SUM(shirak!L303+syuniq!L303+tavush!L303+armavir!L303+aragacotn!L303+'kentron '!L303+ararat!L303+lori!L303+erebuni!L303+shengavit!L303+malatia!L303+ajapnyak!L303+avan!L303+arabkir!L303+kotayq!L303+gexarquniq!L303)</f>
        <v>0</v>
      </c>
      <c r="M303" s="2">
        <f>SUM(shirak!M303+syuniq!M303+tavush!M303+armavir!M303+aragacotn!M303+'kentron '!M303+ararat!M303+lori!M303+erebuni!M303+shengavit!M303+malatia!M303+ajapnyak!M303+avan!M303+arabkir!M303+kotayq!M303+gexarquniq!M303)</f>
        <v>0</v>
      </c>
      <c r="N303" s="2">
        <f>SUM(shirak!N303+syuniq!N303+tavush!N303+armavir!N303+aragacotn!N303+'kentron '!N303+ararat!N303+lori!N303+erebuni!N303+shengavit!N303+malatia!N303+ajapnyak!N303+avan!N303+arabkir!N303+kotayq!N303+gexarquniq!N303)</f>
        <v>0</v>
      </c>
      <c r="O303" s="2">
        <f>SUM(shirak!O303+syuniq!O303+tavush!O303+armavir!O303+aragacotn!O303+'kentron '!O303+ararat!O303+lori!O303+erebuni!O303+shengavit!O303+malatia!O303+ajapnyak!O303+avan!O303+arabkir!O303+kotayq!O303+gexarquniq!O303)</f>
        <v>0</v>
      </c>
      <c r="P303" s="2">
        <f>SUM(shirak!P303+syuniq!P303+tavush!P303+armavir!P303+aragacotn!P303+'kentron '!P303+ararat!P303+lori!P303+erebuni!P303+shengavit!P303+malatia!P303+ajapnyak!P303+avan!P303+arabkir!P303+kotayq!P303+gexarquniq!P303)</f>
        <v>0</v>
      </c>
    </row>
    <row r="304" spans="2:16" ht="33.75" customHeight="1" x14ac:dyDescent="0.2">
      <c r="B304" s="32" t="s">
        <v>296</v>
      </c>
      <c r="C304" s="111" t="s">
        <v>79</v>
      </c>
      <c r="D304" s="112"/>
      <c r="E304" s="23">
        <v>335</v>
      </c>
      <c r="F304" s="2">
        <f>SUM(shirak!F304+syuniq!F304+tavush!F304+armavir!F304+aragacotn!F304+'kentron '!F304+ararat!F304+lori!F304+erebuni!F304+shengavit!F304+malatia!F304+ajapnyak!F304+avan!F304+arabkir!F304+kotayq!F304+gexarquniq!F304)</f>
        <v>0</v>
      </c>
      <c r="G304" s="2">
        <f>SUM(shirak!G304+syuniq!G304+tavush!G304+armavir!G304+aragacotn!G304+'kentron '!G304+ararat!G304+lori!G304+erebuni!G304+shengavit!G304+malatia!G304+ajapnyak!G304+avan!G304+arabkir!G304+kotayq!G304+gexarquniq!G304)</f>
        <v>0</v>
      </c>
      <c r="H304" s="2">
        <f>SUM(shirak!H304+syuniq!H304+tavush!H304+armavir!H304+aragacotn!H304+'kentron '!H304+ararat!H304+lori!H304+erebuni!H304+shengavit!H304+malatia!H304+ajapnyak!H304+avan!H304+arabkir!H304+kotayq!H304+gexarquniq!H304)</f>
        <v>0</v>
      </c>
      <c r="I304" s="2">
        <f>SUM(shirak!I304+syuniq!I304+tavush!I304+armavir!I304+aragacotn!I304+'kentron '!I304+ararat!I304+lori!I304+erebuni!I304+shengavit!I304+malatia!I304+ajapnyak!I304+avan!I304+arabkir!I304+kotayq!I304+gexarquniq!I304)</f>
        <v>0</v>
      </c>
      <c r="J304" s="2">
        <f>SUM(shirak!J304+syuniq!J304+tavush!J304+armavir!J304+aragacotn!J304+'kentron '!J304+ararat!J304+lori!J304+erebuni!J304+shengavit!J304+malatia!J304+ajapnyak!J304+avan!J304+arabkir!J304+kotayq!J304+gexarquniq!J304)</f>
        <v>0</v>
      </c>
      <c r="K304" s="2">
        <f>SUM(shirak!K304+syuniq!K304+tavush!K304+armavir!K304+aragacotn!K304+'kentron '!K304+ararat!K304+lori!K304+erebuni!K304+shengavit!K304+malatia!K304+ajapnyak!K304+avan!K304+arabkir!K304+kotayq!K304+gexarquniq!K304)</f>
        <v>0</v>
      </c>
      <c r="L304" s="2">
        <f>SUM(shirak!L304+syuniq!L304+tavush!L304+armavir!L304+aragacotn!L304+'kentron '!L304+ararat!L304+lori!L304+erebuni!L304+shengavit!L304+malatia!L304+ajapnyak!L304+avan!L304+arabkir!L304+kotayq!L304+gexarquniq!L304)</f>
        <v>0</v>
      </c>
      <c r="M304" s="2">
        <f>SUM(shirak!M304+syuniq!M304+tavush!M304+armavir!M304+aragacotn!M304+'kentron '!M304+ararat!M304+lori!M304+erebuni!M304+shengavit!M304+malatia!M304+ajapnyak!M304+avan!M304+arabkir!M304+kotayq!M304+gexarquniq!M304)</f>
        <v>0</v>
      </c>
      <c r="N304" s="2">
        <f>SUM(shirak!N304+syuniq!N304+tavush!N304+armavir!N304+aragacotn!N304+'kentron '!N304+ararat!N304+lori!N304+erebuni!N304+shengavit!N304+malatia!N304+ajapnyak!N304+avan!N304+arabkir!N304+kotayq!N304+gexarquniq!N304)</f>
        <v>0</v>
      </c>
      <c r="O304" s="2">
        <f>SUM(shirak!O304+syuniq!O304+tavush!O304+armavir!O304+aragacotn!O304+'kentron '!O304+ararat!O304+lori!O304+erebuni!O304+shengavit!O304+malatia!O304+ajapnyak!O304+avan!O304+arabkir!O304+kotayq!O304+gexarquniq!O304)</f>
        <v>0</v>
      </c>
      <c r="P304" s="2">
        <f>SUM(shirak!P304+syuniq!P304+tavush!P304+armavir!P304+aragacotn!P304+'kentron '!P304+ararat!P304+lori!P304+erebuni!P304+shengavit!P304+malatia!P304+ajapnyak!P304+avan!P304+arabkir!P304+kotayq!P304+gexarquniq!P304)</f>
        <v>0</v>
      </c>
    </row>
    <row r="305" spans="2:16" ht="33.75" customHeight="1" x14ac:dyDescent="0.2">
      <c r="B305" s="32" t="s">
        <v>297</v>
      </c>
      <c r="C305" s="111" t="s">
        <v>75</v>
      </c>
      <c r="D305" s="112"/>
      <c r="E305" s="23">
        <v>336</v>
      </c>
      <c r="F305" s="2">
        <f>SUM(shirak!F305+syuniq!F305+tavush!F305+armavir!F305+aragacotn!F305+'kentron '!F305+ararat!F305+lori!F305+erebuni!F305+shengavit!F305+malatia!F305+ajapnyak!F305+avan!F305+arabkir!F305+kotayq!F305+gexarquniq!F305)</f>
        <v>0</v>
      </c>
      <c r="G305" s="2">
        <f>SUM(shirak!G305+syuniq!G305+tavush!G305+armavir!G305+aragacotn!G305+'kentron '!G305+ararat!G305+lori!G305+erebuni!G305+shengavit!G305+malatia!G305+ajapnyak!G305+avan!G305+arabkir!G305+kotayq!G305+gexarquniq!G305)</f>
        <v>0</v>
      </c>
      <c r="H305" s="2">
        <f>SUM(shirak!H305+syuniq!H305+tavush!H305+armavir!H305+aragacotn!H305+'kentron '!H305+ararat!H305+lori!H305+erebuni!H305+shengavit!H305+malatia!H305+ajapnyak!H305+avan!H305+arabkir!H305+kotayq!H305+gexarquniq!H305)</f>
        <v>0</v>
      </c>
      <c r="I305" s="2">
        <f>SUM(shirak!I305+syuniq!I305+tavush!I305+armavir!I305+aragacotn!I305+'kentron '!I305+ararat!I305+lori!I305+erebuni!I305+shengavit!I305+malatia!I305+ajapnyak!I305+avan!I305+arabkir!I305+kotayq!I305+gexarquniq!I305)</f>
        <v>0</v>
      </c>
      <c r="J305" s="2">
        <f>SUM(shirak!J305+syuniq!J305+tavush!J305+armavir!J305+aragacotn!J305+'kentron '!J305+ararat!J305+lori!J305+erebuni!J305+shengavit!J305+malatia!J305+ajapnyak!J305+avan!J305+arabkir!J305+kotayq!J305+gexarquniq!J305)</f>
        <v>0</v>
      </c>
      <c r="K305" s="2">
        <f>SUM(shirak!K305+syuniq!K305+tavush!K305+armavir!K305+aragacotn!K305+'kentron '!K305+ararat!K305+lori!K305+erebuni!K305+shengavit!K305+malatia!K305+ajapnyak!K305+avan!K305+arabkir!K305+kotayq!K305+gexarquniq!K305)</f>
        <v>0</v>
      </c>
      <c r="L305" s="2">
        <f>SUM(shirak!L305+syuniq!L305+tavush!L305+armavir!L305+aragacotn!L305+'kentron '!L305+ararat!L305+lori!L305+erebuni!L305+shengavit!L305+malatia!L305+ajapnyak!L305+avan!L305+arabkir!L305+kotayq!L305+gexarquniq!L305)</f>
        <v>0</v>
      </c>
      <c r="M305" s="2">
        <f>SUM(shirak!M305+syuniq!M305+tavush!M305+armavir!M305+aragacotn!M305+'kentron '!M305+ararat!M305+lori!M305+erebuni!M305+shengavit!M305+malatia!M305+ajapnyak!M305+avan!M305+arabkir!M305+kotayq!M305+gexarquniq!M305)</f>
        <v>0</v>
      </c>
      <c r="N305" s="2">
        <f>SUM(shirak!N305+syuniq!N305+tavush!N305+armavir!N305+aragacotn!N305+'kentron '!N305+ararat!N305+lori!N305+erebuni!N305+shengavit!N305+malatia!N305+ajapnyak!N305+avan!N305+arabkir!N305+kotayq!N305+gexarquniq!N305)</f>
        <v>0</v>
      </c>
      <c r="O305" s="2">
        <f>SUM(shirak!O305+syuniq!O305+tavush!O305+armavir!O305+aragacotn!O305+'kentron '!O305+ararat!O305+lori!O305+erebuni!O305+shengavit!O305+malatia!O305+ajapnyak!O305+avan!O305+arabkir!O305+kotayq!O305+gexarquniq!O305)</f>
        <v>0</v>
      </c>
      <c r="P305" s="2">
        <f>SUM(shirak!P305+syuniq!P305+tavush!P305+armavir!P305+aragacotn!P305+'kentron '!P305+ararat!P305+lori!P305+erebuni!P305+shengavit!P305+malatia!P305+ajapnyak!P305+avan!P305+arabkir!P305+kotayq!P305+gexarquniq!P305)</f>
        <v>0</v>
      </c>
    </row>
    <row r="306" spans="2:16" ht="33.75" customHeight="1" x14ac:dyDescent="0.2">
      <c r="B306" s="32" t="s">
        <v>298</v>
      </c>
      <c r="C306" s="111" t="s">
        <v>80</v>
      </c>
      <c r="D306" s="112"/>
      <c r="E306" s="23">
        <v>337</v>
      </c>
      <c r="F306" s="2">
        <f>SUM(shirak!F306+syuniq!F306+tavush!F306+armavir!F306+aragacotn!F306+'kentron '!F306+ararat!F306+lori!F306+erebuni!F306+shengavit!F306+malatia!F306+ajapnyak!F306+avan!F306+arabkir!F306+kotayq!F306+gexarquniq!F306)</f>
        <v>0</v>
      </c>
      <c r="G306" s="2">
        <f>SUM(shirak!G306+syuniq!G306+tavush!G306+armavir!G306+aragacotn!G306+'kentron '!G306+ararat!G306+lori!G306+erebuni!G306+shengavit!G306+malatia!G306+ajapnyak!G306+avan!G306+arabkir!G306+kotayq!G306+gexarquniq!G306)</f>
        <v>0</v>
      </c>
      <c r="H306" s="2">
        <f>SUM(shirak!H306+syuniq!H306+tavush!H306+armavir!H306+aragacotn!H306+'kentron '!H306+ararat!H306+lori!H306+erebuni!H306+shengavit!H306+malatia!H306+ajapnyak!H306+avan!H306+arabkir!H306+kotayq!H306+gexarquniq!H306)</f>
        <v>0</v>
      </c>
      <c r="I306" s="2">
        <f>SUM(shirak!I306+syuniq!I306+tavush!I306+armavir!I306+aragacotn!I306+'kentron '!I306+ararat!I306+lori!I306+erebuni!I306+shengavit!I306+malatia!I306+ajapnyak!I306+avan!I306+arabkir!I306+kotayq!I306+gexarquniq!I306)</f>
        <v>0</v>
      </c>
      <c r="J306" s="2">
        <f>SUM(shirak!J306+syuniq!J306+tavush!J306+armavir!J306+aragacotn!J306+'kentron '!J306+ararat!J306+lori!J306+erebuni!J306+shengavit!J306+malatia!J306+ajapnyak!J306+avan!J306+arabkir!J306+kotayq!J306+gexarquniq!J306)</f>
        <v>0</v>
      </c>
      <c r="K306" s="2">
        <f>SUM(shirak!K306+syuniq!K306+tavush!K306+armavir!K306+aragacotn!K306+'kentron '!K306+ararat!K306+lori!K306+erebuni!K306+shengavit!K306+malatia!K306+ajapnyak!K306+avan!K306+arabkir!K306+kotayq!K306+gexarquniq!K306)</f>
        <v>0</v>
      </c>
      <c r="L306" s="2">
        <f>SUM(shirak!L306+syuniq!L306+tavush!L306+armavir!L306+aragacotn!L306+'kentron '!L306+ararat!L306+lori!L306+erebuni!L306+shengavit!L306+malatia!L306+ajapnyak!L306+avan!L306+arabkir!L306+kotayq!L306+gexarquniq!L306)</f>
        <v>0</v>
      </c>
      <c r="M306" s="2">
        <f>SUM(shirak!M306+syuniq!M306+tavush!M306+armavir!M306+aragacotn!M306+'kentron '!M306+ararat!M306+lori!M306+erebuni!M306+shengavit!M306+malatia!M306+ajapnyak!M306+avan!M306+arabkir!M306+kotayq!M306+gexarquniq!M306)</f>
        <v>0</v>
      </c>
      <c r="N306" s="2">
        <f>SUM(shirak!N306+syuniq!N306+tavush!N306+armavir!N306+aragacotn!N306+'kentron '!N306+ararat!N306+lori!N306+erebuni!N306+shengavit!N306+malatia!N306+ajapnyak!N306+avan!N306+arabkir!N306+kotayq!N306+gexarquniq!N306)</f>
        <v>0</v>
      </c>
      <c r="O306" s="2">
        <f>SUM(shirak!O306+syuniq!O306+tavush!O306+armavir!O306+aragacotn!O306+'kentron '!O306+ararat!O306+lori!O306+erebuni!O306+shengavit!O306+malatia!O306+ajapnyak!O306+avan!O306+arabkir!O306+kotayq!O306+gexarquniq!O306)</f>
        <v>0</v>
      </c>
      <c r="P306" s="2">
        <f>SUM(shirak!P306+syuniq!P306+tavush!P306+armavir!P306+aragacotn!P306+'kentron '!P306+ararat!P306+lori!P306+erebuni!P306+shengavit!P306+malatia!P306+ajapnyak!P306+avan!P306+arabkir!P306+kotayq!P306+gexarquniq!P306)</f>
        <v>0</v>
      </c>
    </row>
    <row r="307" spans="2:16" ht="33.75" customHeight="1" x14ac:dyDescent="0.2">
      <c r="B307" s="32" t="s">
        <v>299</v>
      </c>
      <c r="C307" s="111" t="s">
        <v>657</v>
      </c>
      <c r="D307" s="112"/>
      <c r="E307" s="23">
        <v>338</v>
      </c>
      <c r="F307" s="2">
        <f>SUM(shirak!F307+syuniq!F307+tavush!F307+armavir!F307+aragacotn!F307+'kentron '!F307+ararat!F307+lori!F307+erebuni!F307+shengavit!F307+malatia!F307+ajapnyak!F307+avan!F307+arabkir!F307+kotayq!F307+gexarquniq!F307)</f>
        <v>0</v>
      </c>
      <c r="G307" s="2">
        <f>SUM(shirak!G307+syuniq!G307+tavush!G307+armavir!G307+aragacotn!G307+'kentron '!G307+ararat!G307+lori!G307+erebuni!G307+shengavit!G307+malatia!G307+ajapnyak!G307+avan!G307+arabkir!G307+kotayq!G307+gexarquniq!G307)</f>
        <v>3</v>
      </c>
      <c r="H307" s="2">
        <f>SUM(shirak!H307+syuniq!H307+tavush!H307+armavir!H307+aragacotn!H307+'kentron '!H307+ararat!H307+lori!H307+erebuni!H307+shengavit!H307+malatia!H307+ajapnyak!H307+avan!H307+arabkir!H307+kotayq!H307+gexarquniq!H307)</f>
        <v>3</v>
      </c>
      <c r="I307" s="2">
        <f>SUM(shirak!I307+syuniq!I307+tavush!I307+armavir!I307+aragacotn!I307+'kentron '!I307+ararat!I307+lori!I307+erebuni!I307+shengavit!I307+malatia!I307+ajapnyak!I307+avan!I307+arabkir!I307+kotayq!I307+gexarquniq!I307)</f>
        <v>0</v>
      </c>
      <c r="J307" s="2">
        <f>SUM(shirak!J307+syuniq!J307+tavush!J307+armavir!J307+aragacotn!J307+'kentron '!J307+ararat!J307+lori!J307+erebuni!J307+shengavit!J307+malatia!J307+ajapnyak!J307+avan!J307+arabkir!J307+kotayq!J307+gexarquniq!J307)</f>
        <v>0</v>
      </c>
      <c r="K307" s="2">
        <f>SUM(shirak!K307+syuniq!K307+tavush!K307+armavir!K307+aragacotn!K307+'kentron '!K307+ararat!K307+lori!K307+erebuni!K307+shengavit!K307+malatia!K307+ajapnyak!K307+avan!K307+arabkir!K307+kotayq!K307+gexarquniq!K307)</f>
        <v>3</v>
      </c>
      <c r="L307" s="2">
        <f>SUM(shirak!L307+syuniq!L307+tavush!L307+armavir!L307+aragacotn!L307+'kentron '!L307+ararat!L307+lori!L307+erebuni!L307+shengavit!L307+malatia!L307+ajapnyak!L307+avan!L307+arabkir!L307+kotayq!L307+gexarquniq!L307)</f>
        <v>1</v>
      </c>
      <c r="M307" s="2">
        <f>SUM(shirak!M307+syuniq!M307+tavush!M307+armavir!M307+aragacotn!M307+'kentron '!M307+ararat!M307+lori!M307+erebuni!M307+shengavit!M307+malatia!M307+ajapnyak!M307+avan!M307+arabkir!M307+kotayq!M307+gexarquniq!M307)</f>
        <v>1</v>
      </c>
      <c r="N307" s="2">
        <f>SUM(shirak!N307+syuniq!N307+tavush!N307+armavir!N307+aragacotn!N307+'kentron '!N307+ararat!N307+lori!N307+erebuni!N307+shengavit!N307+malatia!N307+ajapnyak!N307+avan!N307+arabkir!N307+kotayq!N307+gexarquniq!N307)</f>
        <v>0</v>
      </c>
      <c r="O307" s="2">
        <f>SUM(shirak!O307+syuniq!O307+tavush!O307+armavir!O307+aragacotn!O307+'kentron '!O307+ararat!O307+lori!O307+erebuni!O307+shengavit!O307+malatia!O307+ajapnyak!O307+avan!O307+arabkir!O307+kotayq!O307+gexarquniq!O307)</f>
        <v>0</v>
      </c>
      <c r="P307" s="2">
        <f>SUM(shirak!P307+syuniq!P307+tavush!P307+armavir!P307+aragacotn!P307+'kentron '!P307+ararat!P307+lori!P307+erebuni!P307+shengavit!P307+malatia!P307+ajapnyak!P307+avan!P307+arabkir!P307+kotayq!P307+gexarquniq!P307)</f>
        <v>0</v>
      </c>
    </row>
    <row r="308" spans="2:16" ht="33.75" customHeight="1" x14ac:dyDescent="0.2">
      <c r="B308" s="32" t="s">
        <v>300</v>
      </c>
      <c r="C308" s="111" t="s">
        <v>81</v>
      </c>
      <c r="D308" s="112"/>
      <c r="E308" s="23">
        <v>339</v>
      </c>
      <c r="F308" s="2">
        <f>SUM(shirak!F308+syuniq!F308+tavush!F308+armavir!F308+aragacotn!F308+'kentron '!F308+ararat!F308+lori!F308+erebuni!F308+shengavit!F308+malatia!F308+ajapnyak!F308+avan!F308+arabkir!F308+kotayq!F308+gexarquniq!F308)</f>
        <v>1</v>
      </c>
      <c r="G308" s="2">
        <f>SUM(shirak!G308+syuniq!G308+tavush!G308+armavir!G308+aragacotn!G308+'kentron '!G308+ararat!G308+lori!G308+erebuni!G308+shengavit!G308+malatia!G308+ajapnyak!G308+avan!G308+arabkir!G308+kotayq!G308+gexarquniq!G308)</f>
        <v>0</v>
      </c>
      <c r="H308" s="2">
        <f>SUM(shirak!H308+syuniq!H308+tavush!H308+armavir!H308+aragacotn!H308+'kentron '!H308+ararat!H308+lori!H308+erebuni!H308+shengavit!H308+malatia!H308+ajapnyak!H308+avan!H308+arabkir!H308+kotayq!H308+gexarquniq!H308)</f>
        <v>1</v>
      </c>
      <c r="I308" s="2">
        <f>SUM(shirak!I308+syuniq!I308+tavush!I308+armavir!I308+aragacotn!I308+'kentron '!I308+ararat!I308+lori!I308+erebuni!I308+shengavit!I308+malatia!I308+ajapnyak!I308+avan!I308+arabkir!I308+kotayq!I308+gexarquniq!I308)</f>
        <v>0</v>
      </c>
      <c r="J308" s="2">
        <f>SUM(shirak!J308+syuniq!J308+tavush!J308+armavir!J308+aragacotn!J308+'kentron '!J308+ararat!J308+lori!J308+erebuni!J308+shengavit!J308+malatia!J308+ajapnyak!J308+avan!J308+arabkir!J308+kotayq!J308+gexarquniq!J308)</f>
        <v>0</v>
      </c>
      <c r="K308" s="2">
        <f>SUM(shirak!K308+syuniq!K308+tavush!K308+armavir!K308+aragacotn!K308+'kentron '!K308+ararat!K308+lori!K308+erebuni!K308+shengavit!K308+malatia!K308+ajapnyak!K308+avan!K308+arabkir!K308+kotayq!K308+gexarquniq!K308)</f>
        <v>1</v>
      </c>
      <c r="L308" s="2">
        <f>SUM(shirak!L308+syuniq!L308+tavush!L308+armavir!L308+aragacotn!L308+'kentron '!L308+ararat!L308+lori!L308+erebuni!L308+shengavit!L308+malatia!L308+ajapnyak!L308+avan!L308+arabkir!L308+kotayq!L308+gexarquniq!L308)</f>
        <v>1</v>
      </c>
      <c r="M308" s="2">
        <f>SUM(shirak!M308+syuniq!M308+tavush!M308+armavir!M308+aragacotn!M308+'kentron '!M308+ararat!M308+lori!M308+erebuni!M308+shengavit!M308+malatia!M308+ajapnyak!M308+avan!M308+arabkir!M308+kotayq!M308+gexarquniq!M308)</f>
        <v>0</v>
      </c>
      <c r="N308" s="2">
        <f>SUM(shirak!N308+syuniq!N308+tavush!N308+armavir!N308+aragacotn!N308+'kentron '!N308+ararat!N308+lori!N308+erebuni!N308+shengavit!N308+malatia!N308+ajapnyak!N308+avan!N308+arabkir!N308+kotayq!N308+gexarquniq!N308)</f>
        <v>0</v>
      </c>
      <c r="O308" s="2">
        <f>SUM(shirak!O308+syuniq!O308+tavush!O308+armavir!O308+aragacotn!O308+'kentron '!O308+ararat!O308+lori!O308+erebuni!O308+shengavit!O308+malatia!O308+ajapnyak!O308+avan!O308+arabkir!O308+kotayq!O308+gexarquniq!O308)</f>
        <v>0</v>
      </c>
      <c r="P308" s="2">
        <f>SUM(shirak!P308+syuniq!P308+tavush!P308+armavir!P308+aragacotn!P308+'kentron '!P308+ararat!P308+lori!P308+erebuni!P308+shengavit!P308+malatia!P308+ajapnyak!P308+avan!P308+arabkir!P308+kotayq!P308+gexarquniq!P308)</f>
        <v>0</v>
      </c>
    </row>
    <row r="309" spans="2:16" ht="33.75" customHeight="1" x14ac:dyDescent="0.2">
      <c r="B309" s="32" t="s">
        <v>301</v>
      </c>
      <c r="C309" s="111" t="s">
        <v>82</v>
      </c>
      <c r="D309" s="112"/>
      <c r="E309" s="23">
        <v>340</v>
      </c>
      <c r="F309" s="2">
        <f>SUM(shirak!F309+syuniq!F309+tavush!F309+armavir!F309+aragacotn!F309+'kentron '!F309+ararat!F309+lori!F309+erebuni!F309+shengavit!F309+malatia!F309+ajapnyak!F309+avan!F309+arabkir!F309+kotayq!F309+gexarquniq!F309)</f>
        <v>0</v>
      </c>
      <c r="G309" s="2">
        <f>SUM(shirak!G309+syuniq!G309+tavush!G309+armavir!G309+aragacotn!G309+'kentron '!G309+ararat!G309+lori!G309+erebuni!G309+shengavit!G309+malatia!G309+ajapnyak!G309+avan!G309+arabkir!G309+kotayq!G309+gexarquniq!G309)</f>
        <v>0</v>
      </c>
      <c r="H309" s="2">
        <f>SUM(shirak!H309+syuniq!H309+tavush!H309+armavir!H309+aragacotn!H309+'kentron '!H309+ararat!H309+lori!H309+erebuni!H309+shengavit!H309+malatia!H309+ajapnyak!H309+avan!H309+arabkir!H309+kotayq!H309+gexarquniq!H309)</f>
        <v>0</v>
      </c>
      <c r="I309" s="2">
        <f>SUM(shirak!I309+syuniq!I309+tavush!I309+armavir!I309+aragacotn!I309+'kentron '!I309+ararat!I309+lori!I309+erebuni!I309+shengavit!I309+malatia!I309+ajapnyak!I309+avan!I309+arabkir!I309+kotayq!I309+gexarquniq!I309)</f>
        <v>0</v>
      </c>
      <c r="J309" s="2">
        <f>SUM(shirak!J309+syuniq!J309+tavush!J309+armavir!J309+aragacotn!J309+'kentron '!J309+ararat!J309+lori!J309+erebuni!J309+shengavit!J309+malatia!J309+ajapnyak!J309+avan!J309+arabkir!J309+kotayq!J309+gexarquniq!J309)</f>
        <v>0</v>
      </c>
      <c r="K309" s="2">
        <f>SUM(shirak!K309+syuniq!K309+tavush!K309+armavir!K309+aragacotn!K309+'kentron '!K309+ararat!K309+lori!K309+erebuni!K309+shengavit!K309+malatia!K309+ajapnyak!K309+avan!K309+arabkir!K309+kotayq!K309+gexarquniq!K309)</f>
        <v>0</v>
      </c>
      <c r="L309" s="2">
        <f>SUM(shirak!L309+syuniq!L309+tavush!L309+armavir!L309+aragacotn!L309+'kentron '!L309+ararat!L309+lori!L309+erebuni!L309+shengavit!L309+malatia!L309+ajapnyak!L309+avan!L309+arabkir!L309+kotayq!L309+gexarquniq!L309)</f>
        <v>0</v>
      </c>
      <c r="M309" s="2">
        <f>SUM(shirak!M309+syuniq!M309+tavush!M309+armavir!M309+aragacotn!M309+'kentron '!M309+ararat!M309+lori!M309+erebuni!M309+shengavit!M309+malatia!M309+ajapnyak!M309+avan!M309+arabkir!M309+kotayq!M309+gexarquniq!M309)</f>
        <v>0</v>
      </c>
      <c r="N309" s="2">
        <f>SUM(shirak!N309+syuniq!N309+tavush!N309+armavir!N309+aragacotn!N309+'kentron '!N309+ararat!N309+lori!N309+erebuni!N309+shengavit!N309+malatia!N309+ajapnyak!N309+avan!N309+arabkir!N309+kotayq!N309+gexarquniq!N309)</f>
        <v>0</v>
      </c>
      <c r="O309" s="2">
        <f>SUM(shirak!O309+syuniq!O309+tavush!O309+armavir!O309+aragacotn!O309+'kentron '!O309+ararat!O309+lori!O309+erebuni!O309+shengavit!O309+malatia!O309+ajapnyak!O309+avan!O309+arabkir!O309+kotayq!O309+gexarquniq!O309)</f>
        <v>0</v>
      </c>
      <c r="P309" s="2">
        <f>SUM(shirak!P309+syuniq!P309+tavush!P309+armavir!P309+aragacotn!P309+'kentron '!P309+ararat!P309+lori!P309+erebuni!P309+shengavit!P309+malatia!P309+ajapnyak!P309+avan!P309+arabkir!P309+kotayq!P309+gexarquniq!P309)</f>
        <v>0</v>
      </c>
    </row>
    <row r="310" spans="2:16" ht="33.75" customHeight="1" x14ac:dyDescent="0.2">
      <c r="B310" s="32" t="s">
        <v>302</v>
      </c>
      <c r="C310" s="111" t="s">
        <v>83</v>
      </c>
      <c r="D310" s="112"/>
      <c r="E310" s="23">
        <v>341</v>
      </c>
      <c r="F310" s="2">
        <f>SUM(shirak!F310+syuniq!F310+tavush!F310+armavir!F310+aragacotn!F310+'kentron '!F310+ararat!F310+lori!F310+erebuni!F310+shengavit!F310+malatia!F310+ajapnyak!F310+avan!F310+arabkir!F310+kotayq!F310+gexarquniq!F310)</f>
        <v>0</v>
      </c>
      <c r="G310" s="2">
        <f>SUM(shirak!G310+syuniq!G310+tavush!G310+armavir!G310+aragacotn!G310+'kentron '!G310+ararat!G310+lori!G310+erebuni!G310+shengavit!G310+malatia!G310+ajapnyak!G310+avan!G310+arabkir!G310+kotayq!G310+gexarquniq!G310)</f>
        <v>0</v>
      </c>
      <c r="H310" s="2">
        <f>SUM(shirak!H310+syuniq!H310+tavush!H310+armavir!H310+aragacotn!H310+'kentron '!H310+ararat!H310+lori!H310+erebuni!H310+shengavit!H310+malatia!H310+ajapnyak!H310+avan!H310+arabkir!H310+kotayq!H310+gexarquniq!H310)</f>
        <v>0</v>
      </c>
      <c r="I310" s="2">
        <f>SUM(shirak!I310+syuniq!I310+tavush!I310+armavir!I310+aragacotn!I310+'kentron '!I310+ararat!I310+lori!I310+erebuni!I310+shengavit!I310+malatia!I310+ajapnyak!I310+avan!I310+arabkir!I310+kotayq!I310+gexarquniq!I310)</f>
        <v>0</v>
      </c>
      <c r="J310" s="2">
        <f>SUM(shirak!J310+syuniq!J310+tavush!J310+armavir!J310+aragacotn!J310+'kentron '!J310+ararat!J310+lori!J310+erebuni!J310+shengavit!J310+malatia!J310+ajapnyak!J310+avan!J310+arabkir!J310+kotayq!J310+gexarquniq!J310)</f>
        <v>0</v>
      </c>
      <c r="K310" s="2">
        <f>SUM(shirak!K310+syuniq!K310+tavush!K310+armavir!K310+aragacotn!K310+'kentron '!K310+ararat!K310+lori!K310+erebuni!K310+shengavit!K310+malatia!K310+ajapnyak!K310+avan!K310+arabkir!K310+kotayq!K310+gexarquniq!K310)</f>
        <v>0</v>
      </c>
      <c r="L310" s="2">
        <f>SUM(shirak!L310+syuniq!L310+tavush!L310+armavir!L310+aragacotn!L310+'kentron '!L310+ararat!L310+lori!L310+erebuni!L310+shengavit!L310+malatia!L310+ajapnyak!L310+avan!L310+arabkir!L310+kotayq!L310+gexarquniq!L310)</f>
        <v>0</v>
      </c>
      <c r="M310" s="2">
        <f>SUM(shirak!M310+syuniq!M310+tavush!M310+armavir!M310+aragacotn!M310+'kentron '!M310+ararat!M310+lori!M310+erebuni!M310+shengavit!M310+malatia!M310+ajapnyak!M310+avan!M310+arabkir!M310+kotayq!M310+gexarquniq!M310)</f>
        <v>0</v>
      </c>
      <c r="N310" s="2">
        <f>SUM(shirak!N310+syuniq!N310+tavush!N310+armavir!N310+aragacotn!N310+'kentron '!N310+ararat!N310+lori!N310+erebuni!N310+shengavit!N310+malatia!N310+ajapnyak!N310+avan!N310+arabkir!N310+kotayq!N310+gexarquniq!N310)</f>
        <v>0</v>
      </c>
      <c r="O310" s="2">
        <f>SUM(shirak!O310+syuniq!O310+tavush!O310+armavir!O310+aragacotn!O310+'kentron '!O310+ararat!O310+lori!O310+erebuni!O310+shengavit!O310+malatia!O310+ajapnyak!O310+avan!O310+arabkir!O310+kotayq!O310+gexarquniq!O310)</f>
        <v>0</v>
      </c>
      <c r="P310" s="2">
        <f>SUM(shirak!P310+syuniq!P310+tavush!P310+armavir!P310+aragacotn!P310+'kentron '!P310+ararat!P310+lori!P310+erebuni!P310+shengavit!P310+malatia!P310+ajapnyak!P310+avan!P310+arabkir!P310+kotayq!P310+gexarquniq!P310)</f>
        <v>0</v>
      </c>
    </row>
    <row r="311" spans="2:16" ht="33.75" customHeight="1" x14ac:dyDescent="0.2">
      <c r="B311" s="32" t="s">
        <v>303</v>
      </c>
      <c r="C311" s="111" t="s">
        <v>84</v>
      </c>
      <c r="D311" s="112"/>
      <c r="E311" s="23">
        <v>342</v>
      </c>
      <c r="F311" s="2">
        <f>SUM(shirak!F311+syuniq!F311+tavush!F311+armavir!F311+aragacotn!F311+'kentron '!F311+ararat!F311+lori!F311+erebuni!F311+shengavit!F311+malatia!F311+ajapnyak!F311+avan!F311+arabkir!F311+kotayq!F311+gexarquniq!F311)</f>
        <v>0</v>
      </c>
      <c r="G311" s="2">
        <f>SUM(shirak!G311+syuniq!G311+tavush!G311+armavir!G311+aragacotn!G311+'kentron '!G311+ararat!G311+lori!G311+erebuni!G311+shengavit!G311+malatia!G311+ajapnyak!G311+avan!G311+arabkir!G311+kotayq!G311+gexarquniq!G311)</f>
        <v>0</v>
      </c>
      <c r="H311" s="2">
        <f>SUM(shirak!H311+syuniq!H311+tavush!H311+armavir!H311+aragacotn!H311+'kentron '!H311+ararat!H311+lori!H311+erebuni!H311+shengavit!H311+malatia!H311+ajapnyak!H311+avan!H311+arabkir!H311+kotayq!H311+gexarquniq!H311)</f>
        <v>0</v>
      </c>
      <c r="I311" s="2">
        <f>SUM(shirak!I311+syuniq!I311+tavush!I311+armavir!I311+aragacotn!I311+'kentron '!I311+ararat!I311+lori!I311+erebuni!I311+shengavit!I311+malatia!I311+ajapnyak!I311+avan!I311+arabkir!I311+kotayq!I311+gexarquniq!I311)</f>
        <v>0</v>
      </c>
      <c r="J311" s="2">
        <f>SUM(shirak!J311+syuniq!J311+tavush!J311+armavir!J311+aragacotn!J311+'kentron '!J311+ararat!J311+lori!J311+erebuni!J311+shengavit!J311+malatia!J311+ajapnyak!J311+avan!J311+arabkir!J311+kotayq!J311+gexarquniq!J311)</f>
        <v>0</v>
      </c>
      <c r="K311" s="2">
        <f>SUM(shirak!K311+syuniq!K311+tavush!K311+armavir!K311+aragacotn!K311+'kentron '!K311+ararat!K311+lori!K311+erebuni!K311+shengavit!K311+malatia!K311+ajapnyak!K311+avan!K311+arabkir!K311+kotayq!K311+gexarquniq!K311)</f>
        <v>0</v>
      </c>
      <c r="L311" s="2">
        <f>SUM(shirak!L311+syuniq!L311+tavush!L311+armavir!L311+aragacotn!L311+'kentron '!L311+ararat!L311+lori!L311+erebuni!L311+shengavit!L311+malatia!L311+ajapnyak!L311+avan!L311+arabkir!L311+kotayq!L311+gexarquniq!L311)</f>
        <v>0</v>
      </c>
      <c r="M311" s="2">
        <f>SUM(shirak!M311+syuniq!M311+tavush!M311+armavir!M311+aragacotn!M311+'kentron '!M311+ararat!M311+lori!M311+erebuni!M311+shengavit!M311+malatia!M311+ajapnyak!M311+avan!M311+arabkir!M311+kotayq!M311+gexarquniq!M311)</f>
        <v>0</v>
      </c>
      <c r="N311" s="2">
        <f>SUM(shirak!N311+syuniq!N311+tavush!N311+armavir!N311+aragacotn!N311+'kentron '!N311+ararat!N311+lori!N311+erebuni!N311+shengavit!N311+malatia!N311+ajapnyak!N311+avan!N311+arabkir!N311+kotayq!N311+gexarquniq!N311)</f>
        <v>0</v>
      </c>
      <c r="O311" s="2">
        <f>SUM(shirak!O311+syuniq!O311+tavush!O311+armavir!O311+aragacotn!O311+'kentron '!O311+ararat!O311+lori!O311+erebuni!O311+shengavit!O311+malatia!O311+ajapnyak!O311+avan!O311+arabkir!O311+kotayq!O311+gexarquniq!O311)</f>
        <v>0</v>
      </c>
      <c r="P311" s="2">
        <f>SUM(shirak!P311+syuniq!P311+tavush!P311+armavir!P311+aragacotn!P311+'kentron '!P311+ararat!P311+lori!P311+erebuni!P311+shengavit!P311+malatia!P311+ajapnyak!P311+avan!P311+arabkir!P311+kotayq!P311+gexarquniq!P311)</f>
        <v>0</v>
      </c>
    </row>
    <row r="312" spans="2:16" ht="33.75" customHeight="1" x14ac:dyDescent="0.2">
      <c r="B312" s="32" t="s">
        <v>304</v>
      </c>
      <c r="C312" s="111" t="s">
        <v>85</v>
      </c>
      <c r="D312" s="112"/>
      <c r="E312" s="23">
        <v>343</v>
      </c>
      <c r="F312" s="2">
        <f>SUM(shirak!F312+syuniq!F312+tavush!F312+armavir!F312+aragacotn!F312+'kentron '!F312+ararat!F312+lori!F312+erebuni!F312+shengavit!F312+malatia!F312+ajapnyak!F312+avan!F312+arabkir!F312+kotayq!F312+gexarquniq!F312)</f>
        <v>0</v>
      </c>
      <c r="G312" s="2">
        <f>SUM(shirak!G312+syuniq!G312+tavush!G312+armavir!G312+aragacotn!G312+'kentron '!G312+ararat!G312+lori!G312+erebuni!G312+shengavit!G312+malatia!G312+ajapnyak!G312+avan!G312+arabkir!G312+kotayq!G312+gexarquniq!G312)</f>
        <v>1</v>
      </c>
      <c r="H312" s="2">
        <f>SUM(shirak!H312+syuniq!H312+tavush!H312+armavir!H312+aragacotn!H312+'kentron '!H312+ararat!H312+lori!H312+erebuni!H312+shengavit!H312+malatia!H312+ajapnyak!H312+avan!H312+arabkir!H312+kotayq!H312+gexarquniq!H312)</f>
        <v>1</v>
      </c>
      <c r="I312" s="2">
        <f>SUM(shirak!I312+syuniq!I312+tavush!I312+armavir!I312+aragacotn!I312+'kentron '!I312+ararat!I312+lori!I312+erebuni!I312+shengavit!I312+malatia!I312+ajapnyak!I312+avan!I312+arabkir!I312+kotayq!I312+gexarquniq!I312)</f>
        <v>0</v>
      </c>
      <c r="J312" s="2">
        <f>SUM(shirak!J312+syuniq!J312+tavush!J312+armavir!J312+aragacotn!J312+'kentron '!J312+ararat!J312+lori!J312+erebuni!J312+shengavit!J312+malatia!J312+ajapnyak!J312+avan!J312+arabkir!J312+kotayq!J312+gexarquniq!J312)</f>
        <v>0</v>
      </c>
      <c r="K312" s="2">
        <f>SUM(shirak!K312+syuniq!K312+tavush!K312+armavir!K312+aragacotn!K312+'kentron '!K312+ararat!K312+lori!K312+erebuni!K312+shengavit!K312+malatia!K312+ajapnyak!K312+avan!K312+arabkir!K312+kotayq!K312+gexarquniq!K312)</f>
        <v>1</v>
      </c>
      <c r="L312" s="2">
        <f>SUM(shirak!L312+syuniq!L312+tavush!L312+armavir!L312+aragacotn!L312+'kentron '!L312+ararat!L312+lori!L312+erebuni!L312+shengavit!L312+malatia!L312+ajapnyak!L312+avan!L312+arabkir!L312+kotayq!L312+gexarquniq!L312)</f>
        <v>1</v>
      </c>
      <c r="M312" s="2">
        <f>SUM(shirak!M312+syuniq!M312+tavush!M312+armavir!M312+aragacotn!M312+'kentron '!M312+ararat!M312+lori!M312+erebuni!M312+shengavit!M312+malatia!M312+ajapnyak!M312+avan!M312+arabkir!M312+kotayq!M312+gexarquniq!M312)</f>
        <v>0</v>
      </c>
      <c r="N312" s="2">
        <f>SUM(shirak!N312+syuniq!N312+tavush!N312+armavir!N312+aragacotn!N312+'kentron '!N312+ararat!N312+lori!N312+erebuni!N312+shengavit!N312+malatia!N312+ajapnyak!N312+avan!N312+arabkir!N312+kotayq!N312+gexarquniq!N312)</f>
        <v>0</v>
      </c>
      <c r="O312" s="2">
        <f>SUM(shirak!O312+syuniq!O312+tavush!O312+armavir!O312+aragacotn!O312+'kentron '!O312+ararat!O312+lori!O312+erebuni!O312+shengavit!O312+malatia!O312+ajapnyak!O312+avan!O312+arabkir!O312+kotayq!O312+gexarquniq!O312)</f>
        <v>0</v>
      </c>
      <c r="P312" s="2">
        <f>SUM(shirak!P312+syuniq!P312+tavush!P312+armavir!P312+aragacotn!P312+'kentron '!P312+ararat!P312+lori!P312+erebuni!P312+shengavit!P312+malatia!P312+ajapnyak!P312+avan!P312+arabkir!P312+kotayq!P312+gexarquniq!P312)</f>
        <v>0</v>
      </c>
    </row>
    <row r="313" spans="2:16" ht="33.75" customHeight="1" x14ac:dyDescent="0.2">
      <c r="B313" s="32" t="s">
        <v>305</v>
      </c>
      <c r="C313" s="111" t="s">
        <v>86</v>
      </c>
      <c r="D313" s="112"/>
      <c r="E313" s="23">
        <v>344</v>
      </c>
      <c r="F313" s="2">
        <f>SUM(shirak!F313+syuniq!F313+tavush!F313+armavir!F313+aragacotn!F313+'kentron '!F313+ararat!F313+lori!F313+erebuni!F313+shengavit!F313+malatia!F313+ajapnyak!F313+avan!F313+arabkir!F313+kotayq!F313+gexarquniq!F313)</f>
        <v>0</v>
      </c>
      <c r="G313" s="2">
        <f>SUM(shirak!G313+syuniq!G313+tavush!G313+armavir!G313+aragacotn!G313+'kentron '!G313+ararat!G313+lori!G313+erebuni!G313+shengavit!G313+malatia!G313+ajapnyak!G313+avan!G313+arabkir!G313+kotayq!G313+gexarquniq!G313)</f>
        <v>0</v>
      </c>
      <c r="H313" s="2">
        <f>SUM(shirak!H313+syuniq!H313+tavush!H313+armavir!H313+aragacotn!H313+'kentron '!H313+ararat!H313+lori!H313+erebuni!H313+shengavit!H313+malatia!H313+ajapnyak!H313+avan!H313+arabkir!H313+kotayq!H313+gexarquniq!H313)</f>
        <v>0</v>
      </c>
      <c r="I313" s="2">
        <f>SUM(shirak!I313+syuniq!I313+tavush!I313+armavir!I313+aragacotn!I313+'kentron '!I313+ararat!I313+lori!I313+erebuni!I313+shengavit!I313+malatia!I313+ajapnyak!I313+avan!I313+arabkir!I313+kotayq!I313+gexarquniq!I313)</f>
        <v>0</v>
      </c>
      <c r="J313" s="2">
        <f>SUM(shirak!J313+syuniq!J313+tavush!J313+armavir!J313+aragacotn!J313+'kentron '!J313+ararat!J313+lori!J313+erebuni!J313+shengavit!J313+malatia!J313+ajapnyak!J313+avan!J313+arabkir!J313+kotayq!J313+gexarquniq!J313)</f>
        <v>0</v>
      </c>
      <c r="K313" s="2">
        <f>SUM(shirak!K313+syuniq!K313+tavush!K313+armavir!K313+aragacotn!K313+'kentron '!K313+ararat!K313+lori!K313+erebuni!K313+shengavit!K313+malatia!K313+ajapnyak!K313+avan!K313+arabkir!K313+kotayq!K313+gexarquniq!K313)</f>
        <v>0</v>
      </c>
      <c r="L313" s="2">
        <f>SUM(shirak!L313+syuniq!L313+tavush!L313+armavir!L313+aragacotn!L313+'kentron '!L313+ararat!L313+lori!L313+erebuni!L313+shengavit!L313+malatia!L313+ajapnyak!L313+avan!L313+arabkir!L313+kotayq!L313+gexarquniq!L313)</f>
        <v>0</v>
      </c>
      <c r="M313" s="2">
        <f>SUM(shirak!M313+syuniq!M313+tavush!M313+armavir!M313+aragacotn!M313+'kentron '!M313+ararat!M313+lori!M313+erebuni!M313+shengavit!M313+malatia!M313+ajapnyak!M313+avan!M313+arabkir!M313+kotayq!M313+gexarquniq!M313)</f>
        <v>0</v>
      </c>
      <c r="N313" s="2">
        <f>SUM(shirak!N313+syuniq!N313+tavush!N313+armavir!N313+aragacotn!N313+'kentron '!N313+ararat!N313+lori!N313+erebuni!N313+shengavit!N313+malatia!N313+ajapnyak!N313+avan!N313+arabkir!N313+kotayq!N313+gexarquniq!N313)</f>
        <v>0</v>
      </c>
      <c r="O313" s="2">
        <f>SUM(shirak!O313+syuniq!O313+tavush!O313+armavir!O313+aragacotn!O313+'kentron '!O313+ararat!O313+lori!O313+erebuni!O313+shengavit!O313+malatia!O313+ajapnyak!O313+avan!O313+arabkir!O313+kotayq!O313+gexarquniq!O313)</f>
        <v>0</v>
      </c>
      <c r="P313" s="2">
        <f>SUM(shirak!P313+syuniq!P313+tavush!P313+armavir!P313+aragacotn!P313+'kentron '!P313+ararat!P313+lori!P313+erebuni!P313+shengavit!P313+malatia!P313+ajapnyak!P313+avan!P313+arabkir!P313+kotayq!P313+gexarquniq!P313)</f>
        <v>0</v>
      </c>
    </row>
    <row r="314" spans="2:16" ht="33.75" customHeight="1" x14ac:dyDescent="0.2">
      <c r="B314" s="32" t="s">
        <v>306</v>
      </c>
      <c r="C314" s="111" t="s">
        <v>87</v>
      </c>
      <c r="D314" s="112"/>
      <c r="E314" s="23">
        <v>345</v>
      </c>
      <c r="F314" s="2">
        <f>SUM(shirak!F314+syuniq!F314+tavush!F314+armavir!F314+aragacotn!F314+'kentron '!F314+ararat!F314+lori!F314+erebuni!F314+shengavit!F314+malatia!F314+ajapnyak!F314+avan!F314+arabkir!F314+kotayq!F314+gexarquniq!F314)</f>
        <v>0</v>
      </c>
      <c r="G314" s="2">
        <f>SUM(shirak!G314+syuniq!G314+tavush!G314+armavir!G314+aragacotn!G314+'kentron '!G314+ararat!G314+lori!G314+erebuni!G314+shengavit!G314+malatia!G314+ajapnyak!G314+avan!G314+arabkir!G314+kotayq!G314+gexarquniq!G314)</f>
        <v>3</v>
      </c>
      <c r="H314" s="2">
        <f>SUM(shirak!H314+syuniq!H314+tavush!H314+armavir!H314+aragacotn!H314+'kentron '!H314+ararat!H314+lori!H314+erebuni!H314+shengavit!H314+malatia!H314+ajapnyak!H314+avan!H314+arabkir!H314+kotayq!H314+gexarquniq!H314)</f>
        <v>1</v>
      </c>
      <c r="I314" s="2">
        <f>SUM(shirak!I314+syuniq!I314+tavush!I314+armavir!I314+aragacotn!I314+'kentron '!I314+ararat!I314+lori!I314+erebuni!I314+shengavit!I314+malatia!I314+ajapnyak!I314+avan!I314+arabkir!I314+kotayq!I314+gexarquniq!I314)</f>
        <v>1</v>
      </c>
      <c r="J314" s="2">
        <f>SUM(shirak!J314+syuniq!J314+tavush!J314+armavir!J314+aragacotn!J314+'kentron '!J314+ararat!J314+lori!J314+erebuni!J314+shengavit!J314+malatia!J314+ajapnyak!J314+avan!J314+arabkir!J314+kotayq!J314+gexarquniq!J314)</f>
        <v>0</v>
      </c>
      <c r="K314" s="2">
        <f>SUM(shirak!K314+syuniq!K314+tavush!K314+armavir!K314+aragacotn!K314+'kentron '!K314+ararat!K314+lori!K314+erebuni!K314+shengavit!K314+malatia!K314+ajapnyak!K314+avan!K314+arabkir!K314+kotayq!K314+gexarquniq!K314)</f>
        <v>2</v>
      </c>
      <c r="L314" s="2">
        <f>SUM(shirak!L314+syuniq!L314+tavush!L314+armavir!L314+aragacotn!L314+'kentron '!L314+ararat!L314+lori!L314+erebuni!L314+shengavit!L314+malatia!L314+ajapnyak!L314+avan!L314+arabkir!L314+kotayq!L314+gexarquniq!L314)</f>
        <v>2</v>
      </c>
      <c r="M314" s="2">
        <f>SUM(shirak!M314+syuniq!M314+tavush!M314+armavir!M314+aragacotn!M314+'kentron '!M314+ararat!M314+lori!M314+erebuni!M314+shengavit!M314+malatia!M314+ajapnyak!M314+avan!M314+arabkir!M314+kotayq!M314+gexarquniq!M314)</f>
        <v>0</v>
      </c>
      <c r="N314" s="2">
        <f>SUM(shirak!N314+syuniq!N314+tavush!N314+armavir!N314+aragacotn!N314+'kentron '!N314+ararat!N314+lori!N314+erebuni!N314+shengavit!N314+malatia!N314+ajapnyak!N314+avan!N314+arabkir!N314+kotayq!N314+gexarquniq!N314)</f>
        <v>0</v>
      </c>
      <c r="O314" s="2">
        <f>SUM(shirak!O314+syuniq!O314+tavush!O314+armavir!O314+aragacotn!O314+'kentron '!O314+ararat!O314+lori!O314+erebuni!O314+shengavit!O314+malatia!O314+ajapnyak!O314+avan!O314+arabkir!O314+kotayq!O314+gexarquniq!O314)</f>
        <v>1</v>
      </c>
      <c r="P314" s="2">
        <f>SUM(shirak!P314+syuniq!P314+tavush!P314+armavir!P314+aragacotn!P314+'kentron '!P314+ararat!P314+lori!P314+erebuni!P314+shengavit!P314+malatia!P314+ajapnyak!P314+avan!P314+arabkir!P314+kotayq!P314+gexarquniq!P314)</f>
        <v>0</v>
      </c>
    </row>
    <row r="315" spans="2:16" ht="33.75" customHeight="1" x14ac:dyDescent="0.2">
      <c r="B315" s="32" t="s">
        <v>307</v>
      </c>
      <c r="C315" s="111" t="s">
        <v>88</v>
      </c>
      <c r="D315" s="112"/>
      <c r="E315" s="23">
        <v>345.1</v>
      </c>
      <c r="F315" s="2">
        <f>SUM(shirak!F315+syuniq!F315+tavush!F315+armavir!F315+aragacotn!F315+'kentron '!F315+ararat!F315+lori!F315+erebuni!F315+shengavit!F315+malatia!F315+ajapnyak!F315+avan!F315+arabkir!F315+kotayq!F315+gexarquniq!F315)</f>
        <v>0</v>
      </c>
      <c r="G315" s="2">
        <f>SUM(shirak!G315+syuniq!G315+tavush!G315+armavir!G315+aragacotn!G315+'kentron '!G315+ararat!G315+lori!G315+erebuni!G315+shengavit!G315+malatia!G315+ajapnyak!G315+avan!G315+arabkir!G315+kotayq!G315+gexarquniq!G315)</f>
        <v>1</v>
      </c>
      <c r="H315" s="2">
        <f>SUM(shirak!H315+syuniq!H315+tavush!H315+armavir!H315+aragacotn!H315+'kentron '!H315+ararat!H315+lori!H315+erebuni!H315+shengavit!H315+malatia!H315+ajapnyak!H315+avan!H315+arabkir!H315+kotayq!H315+gexarquniq!H315)</f>
        <v>0</v>
      </c>
      <c r="I315" s="2">
        <f>SUM(shirak!I315+syuniq!I315+tavush!I315+armavir!I315+aragacotn!I315+'kentron '!I315+ararat!I315+lori!I315+erebuni!I315+shengavit!I315+malatia!I315+ajapnyak!I315+avan!I315+arabkir!I315+kotayq!I315+gexarquniq!I315)</f>
        <v>0</v>
      </c>
      <c r="J315" s="2">
        <f>SUM(shirak!J315+syuniq!J315+tavush!J315+armavir!J315+aragacotn!J315+'kentron '!J315+ararat!J315+lori!J315+erebuni!J315+shengavit!J315+malatia!J315+ajapnyak!J315+avan!J315+arabkir!J315+kotayq!J315+gexarquniq!J315)</f>
        <v>0</v>
      </c>
      <c r="K315" s="2">
        <f>SUM(shirak!K315+syuniq!K315+tavush!K315+armavir!K315+aragacotn!K315+'kentron '!K315+ararat!K315+lori!K315+erebuni!K315+shengavit!K315+malatia!K315+ajapnyak!K315+avan!K315+arabkir!K315+kotayq!K315+gexarquniq!K315)</f>
        <v>0</v>
      </c>
      <c r="L315" s="2">
        <f>SUM(shirak!L315+syuniq!L315+tavush!L315+armavir!L315+aragacotn!L315+'kentron '!L315+ararat!L315+lori!L315+erebuni!L315+shengavit!L315+malatia!L315+ajapnyak!L315+avan!L315+arabkir!L315+kotayq!L315+gexarquniq!L315)</f>
        <v>0</v>
      </c>
      <c r="M315" s="2">
        <f>SUM(shirak!M315+syuniq!M315+tavush!M315+armavir!M315+aragacotn!M315+'kentron '!M315+ararat!M315+lori!M315+erebuni!M315+shengavit!M315+malatia!M315+ajapnyak!M315+avan!M315+arabkir!M315+kotayq!M315+gexarquniq!M315)</f>
        <v>0</v>
      </c>
      <c r="N315" s="2">
        <f>SUM(shirak!N315+syuniq!N315+tavush!N315+armavir!N315+aragacotn!N315+'kentron '!N315+ararat!N315+lori!N315+erebuni!N315+shengavit!N315+malatia!N315+ajapnyak!N315+avan!N315+arabkir!N315+kotayq!N315+gexarquniq!N315)</f>
        <v>0</v>
      </c>
      <c r="O315" s="2">
        <f>SUM(shirak!O315+syuniq!O315+tavush!O315+armavir!O315+aragacotn!O315+'kentron '!O315+ararat!O315+lori!O315+erebuni!O315+shengavit!O315+malatia!O315+ajapnyak!O315+avan!O315+arabkir!O315+kotayq!O315+gexarquniq!O315)</f>
        <v>1</v>
      </c>
      <c r="P315" s="2">
        <f>SUM(shirak!P315+syuniq!P315+tavush!P315+armavir!P315+aragacotn!P315+'kentron '!P315+ararat!P315+lori!P315+erebuni!P315+shengavit!P315+malatia!P315+ajapnyak!P315+avan!P315+arabkir!P315+kotayq!P315+gexarquniq!P315)</f>
        <v>0</v>
      </c>
    </row>
    <row r="316" spans="2:16" ht="33.75" customHeight="1" x14ac:dyDescent="0.2">
      <c r="B316" s="32" t="s">
        <v>308</v>
      </c>
      <c r="C316" s="111" t="s">
        <v>502</v>
      </c>
      <c r="D316" s="112"/>
      <c r="E316" s="23">
        <v>346</v>
      </c>
      <c r="F316" s="2">
        <f>SUM(shirak!F316+syuniq!F316+tavush!F316+armavir!F316+aragacotn!F316+'kentron '!F316+ararat!F316+lori!F316+erebuni!F316+shengavit!F316+malatia!F316+ajapnyak!F316+avan!F316+arabkir!F316+kotayq!F316+gexarquniq!F316)</f>
        <v>0</v>
      </c>
      <c r="G316" s="2">
        <f>SUM(shirak!G316+syuniq!G316+tavush!G316+armavir!G316+aragacotn!G316+'kentron '!G316+ararat!G316+lori!G316+erebuni!G316+shengavit!G316+malatia!G316+ajapnyak!G316+avan!G316+arabkir!G316+kotayq!G316+gexarquniq!G316)</f>
        <v>0</v>
      </c>
      <c r="H316" s="2">
        <f>SUM(shirak!H316+syuniq!H316+tavush!H316+armavir!H316+aragacotn!H316+'kentron '!H316+ararat!H316+lori!H316+erebuni!H316+shengavit!H316+malatia!H316+ajapnyak!H316+avan!H316+arabkir!H316+kotayq!H316+gexarquniq!H316)</f>
        <v>0</v>
      </c>
      <c r="I316" s="2">
        <f>SUM(shirak!I316+syuniq!I316+tavush!I316+armavir!I316+aragacotn!I316+'kentron '!I316+ararat!I316+lori!I316+erebuni!I316+shengavit!I316+malatia!I316+ajapnyak!I316+avan!I316+arabkir!I316+kotayq!I316+gexarquniq!I316)</f>
        <v>0</v>
      </c>
      <c r="J316" s="2">
        <f>SUM(shirak!J316+syuniq!J316+tavush!J316+armavir!J316+aragacotn!J316+'kentron '!J316+ararat!J316+lori!J316+erebuni!J316+shengavit!J316+malatia!J316+ajapnyak!J316+avan!J316+arabkir!J316+kotayq!J316+gexarquniq!J316)</f>
        <v>0</v>
      </c>
      <c r="K316" s="2">
        <f>SUM(shirak!K316+syuniq!K316+tavush!K316+armavir!K316+aragacotn!K316+'kentron '!K316+ararat!K316+lori!K316+erebuni!K316+shengavit!K316+malatia!K316+ajapnyak!K316+avan!K316+arabkir!K316+kotayq!K316+gexarquniq!K316)</f>
        <v>0</v>
      </c>
      <c r="L316" s="2">
        <f>SUM(shirak!L316+syuniq!L316+tavush!L316+armavir!L316+aragacotn!L316+'kentron '!L316+ararat!L316+lori!L316+erebuni!L316+shengavit!L316+malatia!L316+ajapnyak!L316+avan!L316+arabkir!L316+kotayq!L316+gexarquniq!L316)</f>
        <v>0</v>
      </c>
      <c r="M316" s="2">
        <f>SUM(shirak!M316+syuniq!M316+tavush!M316+armavir!M316+aragacotn!M316+'kentron '!M316+ararat!M316+lori!M316+erebuni!M316+shengavit!M316+malatia!M316+ajapnyak!M316+avan!M316+arabkir!M316+kotayq!M316+gexarquniq!M316)</f>
        <v>0</v>
      </c>
      <c r="N316" s="2">
        <f>SUM(shirak!N316+syuniq!N316+tavush!N316+armavir!N316+aragacotn!N316+'kentron '!N316+ararat!N316+lori!N316+erebuni!N316+shengavit!N316+malatia!N316+ajapnyak!N316+avan!N316+arabkir!N316+kotayq!N316+gexarquniq!N316)</f>
        <v>0</v>
      </c>
      <c r="O316" s="2">
        <f>SUM(shirak!O316+syuniq!O316+tavush!O316+armavir!O316+aragacotn!O316+'kentron '!O316+ararat!O316+lori!O316+erebuni!O316+shengavit!O316+malatia!O316+ajapnyak!O316+avan!O316+arabkir!O316+kotayq!O316+gexarquniq!O316)</f>
        <v>0</v>
      </c>
      <c r="P316" s="2">
        <f>SUM(shirak!P316+syuniq!P316+tavush!P316+armavir!P316+aragacotn!P316+'kentron '!P316+ararat!P316+lori!P316+erebuni!P316+shengavit!P316+malatia!P316+ajapnyak!P316+avan!P316+arabkir!P316+kotayq!P316+gexarquniq!P316)</f>
        <v>0</v>
      </c>
    </row>
    <row r="317" spans="2:16" ht="33.75" customHeight="1" x14ac:dyDescent="0.2">
      <c r="B317" s="32" t="s">
        <v>309</v>
      </c>
      <c r="C317" s="111" t="s">
        <v>503</v>
      </c>
      <c r="D317" s="112"/>
      <c r="E317" s="23">
        <v>347</v>
      </c>
      <c r="F317" s="2">
        <f>SUM(shirak!F317+syuniq!F317+tavush!F317+armavir!F317+aragacotn!F317+'kentron '!F317+ararat!F317+lori!F317+erebuni!F317+shengavit!F317+malatia!F317+ajapnyak!F317+avan!F317+arabkir!F317+kotayq!F317+gexarquniq!F317)</f>
        <v>1</v>
      </c>
      <c r="G317" s="2">
        <f>SUM(shirak!G317+syuniq!G317+tavush!G317+armavir!G317+aragacotn!G317+'kentron '!G317+ararat!G317+lori!G317+erebuni!G317+shengavit!G317+malatia!G317+ajapnyak!G317+avan!G317+arabkir!G317+kotayq!G317+gexarquniq!G317)</f>
        <v>0</v>
      </c>
      <c r="H317" s="2">
        <f>SUM(shirak!H317+syuniq!H317+tavush!H317+armavir!H317+aragacotn!H317+'kentron '!H317+ararat!H317+lori!H317+erebuni!H317+shengavit!H317+malatia!H317+ajapnyak!H317+avan!H317+arabkir!H317+kotayq!H317+gexarquniq!H317)</f>
        <v>1</v>
      </c>
      <c r="I317" s="2">
        <f>SUM(shirak!I317+syuniq!I317+tavush!I317+armavir!I317+aragacotn!I317+'kentron '!I317+ararat!I317+lori!I317+erebuni!I317+shengavit!I317+malatia!I317+ajapnyak!I317+avan!I317+arabkir!I317+kotayq!I317+gexarquniq!I317)</f>
        <v>0</v>
      </c>
      <c r="J317" s="2">
        <f>SUM(shirak!J317+syuniq!J317+tavush!J317+armavir!J317+aragacotn!J317+'kentron '!J317+ararat!J317+lori!J317+erebuni!J317+shengavit!J317+malatia!J317+ajapnyak!J317+avan!J317+arabkir!J317+kotayq!J317+gexarquniq!J317)</f>
        <v>0</v>
      </c>
      <c r="K317" s="2">
        <f>SUM(shirak!K317+syuniq!K317+tavush!K317+armavir!K317+aragacotn!K317+'kentron '!K317+ararat!K317+lori!K317+erebuni!K317+shengavit!K317+malatia!K317+ajapnyak!K317+avan!K317+arabkir!K317+kotayq!K317+gexarquniq!K317)</f>
        <v>1</v>
      </c>
      <c r="L317" s="2">
        <f>SUM(shirak!L317+syuniq!L317+tavush!L317+armavir!L317+aragacotn!L317+'kentron '!L317+ararat!L317+lori!L317+erebuni!L317+shengavit!L317+malatia!L317+ajapnyak!L317+avan!L317+arabkir!L317+kotayq!L317+gexarquniq!L317)</f>
        <v>1</v>
      </c>
      <c r="M317" s="2">
        <f>SUM(shirak!M317+syuniq!M317+tavush!M317+armavir!M317+aragacotn!M317+'kentron '!M317+ararat!M317+lori!M317+erebuni!M317+shengavit!M317+malatia!M317+ajapnyak!M317+avan!M317+arabkir!M317+kotayq!M317+gexarquniq!M317)</f>
        <v>0</v>
      </c>
      <c r="N317" s="2">
        <f>SUM(shirak!N317+syuniq!N317+tavush!N317+armavir!N317+aragacotn!N317+'kentron '!N317+ararat!N317+lori!N317+erebuni!N317+shengavit!N317+malatia!N317+ajapnyak!N317+avan!N317+arabkir!N317+kotayq!N317+gexarquniq!N317)</f>
        <v>0</v>
      </c>
      <c r="O317" s="2">
        <f>SUM(shirak!O317+syuniq!O317+tavush!O317+armavir!O317+aragacotn!O317+'kentron '!O317+ararat!O317+lori!O317+erebuni!O317+shengavit!O317+malatia!O317+ajapnyak!O317+avan!O317+arabkir!O317+kotayq!O317+gexarquniq!O317)</f>
        <v>0</v>
      </c>
      <c r="P317" s="2">
        <f>SUM(shirak!P317+syuniq!P317+tavush!P317+armavir!P317+aragacotn!P317+'kentron '!P317+ararat!P317+lori!P317+erebuni!P317+shengavit!P317+malatia!P317+ajapnyak!P317+avan!P317+arabkir!P317+kotayq!P317+gexarquniq!P317)</f>
        <v>0</v>
      </c>
    </row>
    <row r="318" spans="2:16" ht="33.75" customHeight="1" x14ac:dyDescent="0.2">
      <c r="B318" s="32" t="s">
        <v>310</v>
      </c>
      <c r="C318" s="111" t="s">
        <v>89</v>
      </c>
      <c r="D318" s="112"/>
      <c r="E318" s="23">
        <v>348</v>
      </c>
      <c r="F318" s="2">
        <f>SUM(shirak!F318+syuniq!F318+tavush!F318+armavir!F318+aragacotn!F318+'kentron '!F318+ararat!F318+lori!F318+erebuni!F318+shengavit!F318+malatia!F318+ajapnyak!F318+avan!F318+arabkir!F318+kotayq!F318+gexarquniq!F318)</f>
        <v>0</v>
      </c>
      <c r="G318" s="2">
        <f>SUM(shirak!G318+syuniq!G318+tavush!G318+armavir!G318+aragacotn!G318+'kentron '!G318+ararat!G318+lori!G318+erebuni!G318+shengavit!G318+malatia!G318+ajapnyak!G318+avan!G318+arabkir!G318+kotayq!G318+gexarquniq!G318)</f>
        <v>0</v>
      </c>
      <c r="H318" s="2">
        <f>SUM(shirak!H318+syuniq!H318+tavush!H318+armavir!H318+aragacotn!H318+'kentron '!H318+ararat!H318+lori!H318+erebuni!H318+shengavit!H318+malatia!H318+ajapnyak!H318+avan!H318+arabkir!H318+kotayq!H318+gexarquniq!H318)</f>
        <v>0</v>
      </c>
      <c r="I318" s="2">
        <f>SUM(shirak!I318+syuniq!I318+tavush!I318+armavir!I318+aragacotn!I318+'kentron '!I318+ararat!I318+lori!I318+erebuni!I318+shengavit!I318+malatia!I318+ajapnyak!I318+avan!I318+arabkir!I318+kotayq!I318+gexarquniq!I318)</f>
        <v>0</v>
      </c>
      <c r="J318" s="2">
        <f>SUM(shirak!J318+syuniq!J318+tavush!J318+armavir!J318+aragacotn!J318+'kentron '!J318+ararat!J318+lori!J318+erebuni!J318+shengavit!J318+malatia!J318+ajapnyak!J318+avan!J318+arabkir!J318+kotayq!J318+gexarquniq!J318)</f>
        <v>0</v>
      </c>
      <c r="K318" s="2">
        <f>SUM(shirak!K318+syuniq!K318+tavush!K318+armavir!K318+aragacotn!K318+'kentron '!K318+ararat!K318+lori!K318+erebuni!K318+shengavit!K318+malatia!K318+ajapnyak!K318+avan!K318+arabkir!K318+kotayq!K318+gexarquniq!K318)</f>
        <v>0</v>
      </c>
      <c r="L318" s="2">
        <f>SUM(shirak!L318+syuniq!L318+tavush!L318+armavir!L318+aragacotn!L318+'kentron '!L318+ararat!L318+lori!L318+erebuni!L318+shengavit!L318+malatia!L318+ajapnyak!L318+avan!L318+arabkir!L318+kotayq!L318+gexarquniq!L318)</f>
        <v>0</v>
      </c>
      <c r="M318" s="2">
        <f>SUM(shirak!M318+syuniq!M318+tavush!M318+armavir!M318+aragacotn!M318+'kentron '!M318+ararat!M318+lori!M318+erebuni!M318+shengavit!M318+malatia!M318+ajapnyak!M318+avan!M318+arabkir!M318+kotayq!M318+gexarquniq!M318)</f>
        <v>0</v>
      </c>
      <c r="N318" s="2">
        <f>SUM(shirak!N318+syuniq!N318+tavush!N318+armavir!N318+aragacotn!N318+'kentron '!N318+ararat!N318+lori!N318+erebuni!N318+shengavit!N318+malatia!N318+ajapnyak!N318+avan!N318+arabkir!N318+kotayq!N318+gexarquniq!N318)</f>
        <v>0</v>
      </c>
      <c r="O318" s="2">
        <f>SUM(shirak!O318+syuniq!O318+tavush!O318+armavir!O318+aragacotn!O318+'kentron '!O318+ararat!O318+lori!O318+erebuni!O318+shengavit!O318+malatia!O318+ajapnyak!O318+avan!O318+arabkir!O318+kotayq!O318+gexarquniq!O318)</f>
        <v>0</v>
      </c>
      <c r="P318" s="2">
        <f>SUM(shirak!P318+syuniq!P318+tavush!P318+armavir!P318+aragacotn!P318+'kentron '!P318+ararat!P318+lori!P318+erebuni!P318+shengavit!P318+malatia!P318+ajapnyak!P318+avan!P318+arabkir!P318+kotayq!P318+gexarquniq!P318)</f>
        <v>0</v>
      </c>
    </row>
    <row r="319" spans="2:16" ht="33.75" customHeight="1" x14ac:dyDescent="0.2">
      <c r="B319" s="32" t="s">
        <v>311</v>
      </c>
      <c r="C319" s="111" t="s">
        <v>90</v>
      </c>
      <c r="D319" s="112"/>
      <c r="E319" s="23">
        <v>349</v>
      </c>
      <c r="F319" s="2">
        <f>SUM(shirak!F319+syuniq!F319+tavush!F319+armavir!F319+aragacotn!F319+'kentron '!F319+ararat!F319+lori!F319+erebuni!F319+shengavit!F319+malatia!F319+ajapnyak!F319+avan!F319+arabkir!F319+kotayq!F319+gexarquniq!F319)</f>
        <v>1</v>
      </c>
      <c r="G319" s="2">
        <f>SUM(shirak!G319+syuniq!G319+tavush!G319+armavir!G319+aragacotn!G319+'kentron '!G319+ararat!G319+lori!G319+erebuni!G319+shengavit!G319+malatia!G319+ajapnyak!G319+avan!G319+arabkir!G319+kotayq!G319+gexarquniq!G319)</f>
        <v>1</v>
      </c>
      <c r="H319" s="2">
        <f>SUM(shirak!H319+syuniq!H319+tavush!H319+armavir!H319+aragacotn!H319+'kentron '!H319+ararat!H319+lori!H319+erebuni!H319+shengavit!H319+malatia!H319+ajapnyak!H319+avan!H319+arabkir!H319+kotayq!H319+gexarquniq!H319)</f>
        <v>0</v>
      </c>
      <c r="I319" s="2">
        <f>SUM(shirak!I319+syuniq!I319+tavush!I319+armavir!I319+aragacotn!I319+'kentron '!I319+ararat!I319+lori!I319+erebuni!I319+shengavit!I319+malatia!I319+ajapnyak!I319+avan!I319+arabkir!I319+kotayq!I319+gexarquniq!I319)</f>
        <v>0</v>
      </c>
      <c r="J319" s="2">
        <f>SUM(shirak!J319+syuniq!J319+tavush!J319+armavir!J319+aragacotn!J319+'kentron '!J319+ararat!J319+lori!J319+erebuni!J319+shengavit!J319+malatia!J319+ajapnyak!J319+avan!J319+arabkir!J319+kotayq!J319+gexarquniq!J319)</f>
        <v>0</v>
      </c>
      <c r="K319" s="2">
        <f>SUM(shirak!K319+syuniq!K319+tavush!K319+armavir!K319+aragacotn!K319+'kentron '!K319+ararat!K319+lori!K319+erebuni!K319+shengavit!K319+malatia!K319+ajapnyak!K319+avan!K319+arabkir!K319+kotayq!K319+gexarquniq!K319)</f>
        <v>0</v>
      </c>
      <c r="L319" s="2">
        <f>SUM(shirak!L319+syuniq!L319+tavush!L319+armavir!L319+aragacotn!L319+'kentron '!L319+ararat!L319+lori!L319+erebuni!L319+shengavit!L319+malatia!L319+ajapnyak!L319+avan!L319+arabkir!L319+kotayq!L319+gexarquniq!L319)</f>
        <v>0</v>
      </c>
      <c r="M319" s="2">
        <f>SUM(shirak!M319+syuniq!M319+tavush!M319+armavir!M319+aragacotn!M319+'kentron '!M319+ararat!M319+lori!M319+erebuni!M319+shengavit!M319+malatia!M319+ajapnyak!M319+avan!M319+arabkir!M319+kotayq!M319+gexarquniq!M319)</f>
        <v>0</v>
      </c>
      <c r="N319" s="2">
        <f>SUM(shirak!N319+syuniq!N319+tavush!N319+armavir!N319+aragacotn!N319+'kentron '!N319+ararat!N319+lori!N319+erebuni!N319+shengavit!N319+malatia!N319+ajapnyak!N319+avan!N319+arabkir!N319+kotayq!N319+gexarquniq!N319)</f>
        <v>0</v>
      </c>
      <c r="O319" s="2">
        <f>SUM(shirak!O319+syuniq!O319+tavush!O319+armavir!O319+aragacotn!O319+'kentron '!O319+ararat!O319+lori!O319+erebuni!O319+shengavit!O319+malatia!O319+ajapnyak!O319+avan!O319+arabkir!O319+kotayq!O319+gexarquniq!O319)</f>
        <v>2</v>
      </c>
      <c r="P319" s="2">
        <f>SUM(shirak!P319+syuniq!P319+tavush!P319+armavir!P319+aragacotn!P319+'kentron '!P319+ararat!P319+lori!P319+erebuni!P319+shengavit!P319+malatia!P319+ajapnyak!P319+avan!P319+arabkir!P319+kotayq!P319+gexarquniq!P319)</f>
        <v>0</v>
      </c>
    </row>
    <row r="320" spans="2:16" ht="33.75" customHeight="1" x14ac:dyDescent="0.2">
      <c r="B320" s="32" t="s">
        <v>312</v>
      </c>
      <c r="C320" s="111" t="s">
        <v>91</v>
      </c>
      <c r="D320" s="112"/>
      <c r="E320" s="23">
        <v>350</v>
      </c>
      <c r="F320" s="2">
        <f>SUM(shirak!F320+syuniq!F320+tavush!F320+armavir!F320+aragacotn!F320+'kentron '!F320+ararat!F320+lori!F320+erebuni!F320+shengavit!F320+malatia!F320+ajapnyak!F320+avan!F320+arabkir!F320+kotayq!F320+gexarquniq!F320)</f>
        <v>0</v>
      </c>
      <c r="G320" s="2">
        <f>SUM(shirak!G320+syuniq!G320+tavush!G320+armavir!G320+aragacotn!G320+'kentron '!G320+ararat!G320+lori!G320+erebuni!G320+shengavit!G320+malatia!G320+ajapnyak!G320+avan!G320+arabkir!G320+kotayq!G320+gexarquniq!G320)</f>
        <v>0</v>
      </c>
      <c r="H320" s="2">
        <f>SUM(shirak!H320+syuniq!H320+tavush!H320+armavir!H320+aragacotn!H320+'kentron '!H320+ararat!H320+lori!H320+erebuni!H320+shengavit!H320+malatia!H320+ajapnyak!H320+avan!H320+arabkir!H320+kotayq!H320+gexarquniq!H320)</f>
        <v>0</v>
      </c>
      <c r="I320" s="2">
        <f>SUM(shirak!I320+syuniq!I320+tavush!I320+armavir!I320+aragacotn!I320+'kentron '!I320+ararat!I320+lori!I320+erebuni!I320+shengavit!I320+malatia!I320+ajapnyak!I320+avan!I320+arabkir!I320+kotayq!I320+gexarquniq!I320)</f>
        <v>0</v>
      </c>
      <c r="J320" s="2">
        <f>SUM(shirak!J320+syuniq!J320+tavush!J320+armavir!J320+aragacotn!J320+'kentron '!J320+ararat!J320+lori!J320+erebuni!J320+shengavit!J320+malatia!J320+ajapnyak!J320+avan!J320+arabkir!J320+kotayq!J320+gexarquniq!J320)</f>
        <v>0</v>
      </c>
      <c r="K320" s="2">
        <f>SUM(shirak!K320+syuniq!K320+tavush!K320+armavir!K320+aragacotn!K320+'kentron '!K320+ararat!K320+lori!K320+erebuni!K320+shengavit!K320+malatia!K320+ajapnyak!K320+avan!K320+arabkir!K320+kotayq!K320+gexarquniq!K320)</f>
        <v>0</v>
      </c>
      <c r="L320" s="2">
        <f>SUM(shirak!L320+syuniq!L320+tavush!L320+armavir!L320+aragacotn!L320+'kentron '!L320+ararat!L320+lori!L320+erebuni!L320+shengavit!L320+malatia!L320+ajapnyak!L320+avan!L320+arabkir!L320+kotayq!L320+gexarquniq!L320)</f>
        <v>0</v>
      </c>
      <c r="M320" s="2">
        <f>SUM(shirak!M320+syuniq!M320+tavush!M320+armavir!M320+aragacotn!M320+'kentron '!M320+ararat!M320+lori!M320+erebuni!M320+shengavit!M320+malatia!M320+ajapnyak!M320+avan!M320+arabkir!M320+kotayq!M320+gexarquniq!M320)</f>
        <v>0</v>
      </c>
      <c r="N320" s="2">
        <f>SUM(shirak!N320+syuniq!N320+tavush!N320+armavir!N320+aragacotn!N320+'kentron '!N320+ararat!N320+lori!N320+erebuni!N320+shengavit!N320+malatia!N320+ajapnyak!N320+avan!N320+arabkir!N320+kotayq!N320+gexarquniq!N320)</f>
        <v>0</v>
      </c>
      <c r="O320" s="2">
        <f>SUM(shirak!O320+syuniq!O320+tavush!O320+armavir!O320+aragacotn!O320+'kentron '!O320+ararat!O320+lori!O320+erebuni!O320+shengavit!O320+malatia!O320+ajapnyak!O320+avan!O320+arabkir!O320+kotayq!O320+gexarquniq!O320)</f>
        <v>0</v>
      </c>
      <c r="P320" s="2">
        <f>SUM(shirak!P320+syuniq!P320+tavush!P320+armavir!P320+aragacotn!P320+'kentron '!P320+ararat!P320+lori!P320+erebuni!P320+shengavit!P320+malatia!P320+ajapnyak!P320+avan!P320+arabkir!P320+kotayq!P320+gexarquniq!P320)</f>
        <v>0</v>
      </c>
    </row>
    <row r="321" spans="2:16" ht="33.75" customHeight="1" x14ac:dyDescent="0.2">
      <c r="B321" s="32" t="s">
        <v>313</v>
      </c>
      <c r="C321" s="115" t="s">
        <v>558</v>
      </c>
      <c r="D321" s="115"/>
      <c r="E321" s="23">
        <v>351</v>
      </c>
      <c r="F321" s="2">
        <f>SUM(shirak!F321+syuniq!F321+tavush!F321+armavir!F321+aragacotn!F321+'kentron '!F321+ararat!F321+lori!F321+erebuni!F321+shengavit!F321+malatia!F321+ajapnyak!F321+avan!F321+arabkir!F321+kotayq!F321+gexarquniq!F321)</f>
        <v>0</v>
      </c>
      <c r="G321" s="2">
        <f>SUM(shirak!G321+syuniq!G321+tavush!G321+armavir!G321+aragacotn!G321+'kentron '!G321+ararat!G321+lori!G321+erebuni!G321+shengavit!G321+malatia!G321+ajapnyak!G321+avan!G321+arabkir!G321+kotayq!G321+gexarquniq!G321)</f>
        <v>0</v>
      </c>
      <c r="H321" s="2">
        <f>SUM(shirak!H321+syuniq!H321+tavush!H321+armavir!H321+aragacotn!H321+'kentron '!H321+ararat!H321+lori!H321+erebuni!H321+shengavit!H321+malatia!H321+ajapnyak!H321+avan!H321+arabkir!H321+kotayq!H321+gexarquniq!H321)</f>
        <v>0</v>
      </c>
      <c r="I321" s="2">
        <f>SUM(shirak!I321+syuniq!I321+tavush!I321+armavir!I321+aragacotn!I321+'kentron '!I321+ararat!I321+lori!I321+erebuni!I321+shengavit!I321+malatia!I321+ajapnyak!I321+avan!I321+arabkir!I321+kotayq!I321+gexarquniq!I321)</f>
        <v>0</v>
      </c>
      <c r="J321" s="2">
        <f>SUM(shirak!J321+syuniq!J321+tavush!J321+armavir!J321+aragacotn!J321+'kentron '!J321+ararat!J321+lori!J321+erebuni!J321+shengavit!J321+malatia!J321+ajapnyak!J321+avan!J321+arabkir!J321+kotayq!J321+gexarquniq!J321)</f>
        <v>0</v>
      </c>
      <c r="K321" s="2">
        <f>SUM(shirak!K321+syuniq!K321+tavush!K321+armavir!K321+aragacotn!K321+'kentron '!K321+ararat!K321+lori!K321+erebuni!K321+shengavit!K321+malatia!K321+ajapnyak!K321+avan!K321+arabkir!K321+kotayq!K321+gexarquniq!K321)</f>
        <v>0</v>
      </c>
      <c r="L321" s="2">
        <f>SUM(shirak!L321+syuniq!L321+tavush!L321+armavir!L321+aragacotn!L321+'kentron '!L321+ararat!L321+lori!L321+erebuni!L321+shengavit!L321+malatia!L321+ajapnyak!L321+avan!L321+arabkir!L321+kotayq!L321+gexarquniq!L321)</f>
        <v>0</v>
      </c>
      <c r="M321" s="2">
        <f>SUM(shirak!M321+syuniq!M321+tavush!M321+armavir!M321+aragacotn!M321+'kentron '!M321+ararat!M321+lori!M321+erebuni!M321+shengavit!M321+malatia!M321+ajapnyak!M321+avan!M321+arabkir!M321+kotayq!M321+gexarquniq!M321)</f>
        <v>0</v>
      </c>
      <c r="N321" s="2">
        <f>SUM(shirak!N321+syuniq!N321+tavush!N321+armavir!N321+aragacotn!N321+'kentron '!N321+ararat!N321+lori!N321+erebuni!N321+shengavit!N321+malatia!N321+ajapnyak!N321+avan!N321+arabkir!N321+kotayq!N321+gexarquniq!N321)</f>
        <v>0</v>
      </c>
      <c r="O321" s="2">
        <f>SUM(shirak!O321+syuniq!O321+tavush!O321+armavir!O321+aragacotn!O321+'kentron '!O321+ararat!O321+lori!O321+erebuni!O321+shengavit!O321+malatia!O321+ajapnyak!O321+avan!O321+arabkir!O321+kotayq!O321+gexarquniq!O321)</f>
        <v>0</v>
      </c>
      <c r="P321" s="2">
        <f>SUM(shirak!P321+syuniq!P321+tavush!P321+armavir!P321+aragacotn!P321+'kentron '!P321+ararat!P321+lori!P321+erebuni!P321+shengavit!P321+malatia!P321+ajapnyak!P321+avan!P321+arabkir!P321+kotayq!P321+gexarquniq!P321)</f>
        <v>0</v>
      </c>
    </row>
    <row r="322" spans="2:16" ht="33.75" customHeight="1" x14ac:dyDescent="0.2">
      <c r="B322" s="32" t="s">
        <v>314</v>
      </c>
      <c r="C322" s="111" t="s">
        <v>341</v>
      </c>
      <c r="D322" s="112"/>
      <c r="E322" s="23">
        <v>352</v>
      </c>
      <c r="F322" s="2">
        <f>SUM(shirak!F322+syuniq!F322+tavush!F322+armavir!F322+aragacotn!F322+'kentron '!F322+ararat!F322+lori!F322+erebuni!F322+shengavit!F322+malatia!F322+ajapnyak!F322+avan!F322+arabkir!F322+kotayq!F322+gexarquniq!F322)</f>
        <v>0</v>
      </c>
      <c r="G322" s="2">
        <f>SUM(shirak!G322+syuniq!G322+tavush!G322+armavir!G322+aragacotn!G322+'kentron '!G322+ararat!G322+lori!G322+erebuni!G322+shengavit!G322+malatia!G322+ajapnyak!G322+avan!G322+arabkir!G322+kotayq!G322+gexarquniq!G322)</f>
        <v>0</v>
      </c>
      <c r="H322" s="2">
        <f>SUM(shirak!H322+syuniq!H322+tavush!H322+armavir!H322+aragacotn!H322+'kentron '!H322+ararat!H322+lori!H322+erebuni!H322+shengavit!H322+malatia!H322+ajapnyak!H322+avan!H322+arabkir!H322+kotayq!H322+gexarquniq!H322)</f>
        <v>0</v>
      </c>
      <c r="I322" s="2">
        <f>SUM(shirak!I322+syuniq!I322+tavush!I322+armavir!I322+aragacotn!I322+'kentron '!I322+ararat!I322+lori!I322+erebuni!I322+shengavit!I322+malatia!I322+ajapnyak!I322+avan!I322+arabkir!I322+kotayq!I322+gexarquniq!I322)</f>
        <v>0</v>
      </c>
      <c r="J322" s="2">
        <f>SUM(shirak!J322+syuniq!J322+tavush!J322+armavir!J322+aragacotn!J322+'kentron '!J322+ararat!J322+lori!J322+erebuni!J322+shengavit!J322+malatia!J322+ajapnyak!J322+avan!J322+arabkir!J322+kotayq!J322+gexarquniq!J322)</f>
        <v>0</v>
      </c>
      <c r="K322" s="2">
        <f>SUM(shirak!K322+syuniq!K322+tavush!K322+armavir!K322+aragacotn!K322+'kentron '!K322+ararat!K322+lori!K322+erebuni!K322+shengavit!K322+malatia!K322+ajapnyak!K322+avan!K322+arabkir!K322+kotayq!K322+gexarquniq!K322)</f>
        <v>0</v>
      </c>
      <c r="L322" s="2">
        <f>SUM(shirak!L322+syuniq!L322+tavush!L322+armavir!L322+aragacotn!L322+'kentron '!L322+ararat!L322+lori!L322+erebuni!L322+shengavit!L322+malatia!L322+ajapnyak!L322+avan!L322+arabkir!L322+kotayq!L322+gexarquniq!L322)</f>
        <v>0</v>
      </c>
      <c r="M322" s="2">
        <f>SUM(shirak!M322+syuniq!M322+tavush!M322+armavir!M322+aragacotn!M322+'kentron '!M322+ararat!M322+lori!M322+erebuni!M322+shengavit!M322+malatia!M322+ajapnyak!M322+avan!M322+arabkir!M322+kotayq!M322+gexarquniq!M322)</f>
        <v>0</v>
      </c>
      <c r="N322" s="2">
        <f>SUM(shirak!N322+syuniq!N322+tavush!N322+armavir!N322+aragacotn!N322+'kentron '!N322+ararat!N322+lori!N322+erebuni!N322+shengavit!N322+malatia!N322+ajapnyak!N322+avan!N322+arabkir!N322+kotayq!N322+gexarquniq!N322)</f>
        <v>0</v>
      </c>
      <c r="O322" s="2">
        <f>SUM(shirak!O322+syuniq!O322+tavush!O322+armavir!O322+aragacotn!O322+'kentron '!O322+ararat!O322+lori!O322+erebuni!O322+shengavit!O322+malatia!O322+ajapnyak!O322+avan!O322+arabkir!O322+kotayq!O322+gexarquniq!O322)</f>
        <v>0</v>
      </c>
      <c r="P322" s="2">
        <f>SUM(shirak!P322+syuniq!P322+tavush!P322+armavir!P322+aragacotn!P322+'kentron '!P322+ararat!P322+lori!P322+erebuni!P322+shengavit!P322+malatia!P322+ajapnyak!P322+avan!P322+arabkir!P322+kotayq!P322+gexarquniq!P322)</f>
        <v>0</v>
      </c>
    </row>
    <row r="323" spans="2:16" ht="33.75" customHeight="1" x14ac:dyDescent="0.2">
      <c r="B323" s="32" t="s">
        <v>315</v>
      </c>
      <c r="C323" s="111" t="s">
        <v>342</v>
      </c>
      <c r="D323" s="112"/>
      <c r="E323" s="23">
        <v>353</v>
      </c>
      <c r="F323" s="2">
        <f>SUM(shirak!F323+syuniq!F323+tavush!F323+armavir!F323+aragacotn!F323+'kentron '!F323+ararat!F323+lori!F323+erebuni!F323+shengavit!F323+malatia!F323+ajapnyak!F323+avan!F323+arabkir!F323+kotayq!F323+gexarquniq!F323)</f>
        <v>0</v>
      </c>
      <c r="G323" s="2">
        <f>SUM(shirak!G323+syuniq!G323+tavush!G323+armavir!G323+aragacotn!G323+'kentron '!G323+ararat!G323+lori!G323+erebuni!G323+shengavit!G323+malatia!G323+ajapnyak!G323+avan!G323+arabkir!G323+kotayq!G323+gexarquniq!G323)</f>
        <v>0</v>
      </c>
      <c r="H323" s="2">
        <f>SUM(shirak!H323+syuniq!H323+tavush!H323+armavir!H323+aragacotn!H323+'kentron '!H323+ararat!H323+lori!H323+erebuni!H323+shengavit!H323+malatia!H323+ajapnyak!H323+avan!H323+arabkir!H323+kotayq!H323+gexarquniq!H323)</f>
        <v>0</v>
      </c>
      <c r="I323" s="2">
        <f>SUM(shirak!I323+syuniq!I323+tavush!I323+armavir!I323+aragacotn!I323+'kentron '!I323+ararat!I323+lori!I323+erebuni!I323+shengavit!I323+malatia!I323+ajapnyak!I323+avan!I323+arabkir!I323+kotayq!I323+gexarquniq!I323)</f>
        <v>0</v>
      </c>
      <c r="J323" s="2">
        <f>SUM(shirak!J323+syuniq!J323+tavush!J323+armavir!J323+aragacotn!J323+'kentron '!J323+ararat!J323+lori!J323+erebuni!J323+shengavit!J323+malatia!J323+ajapnyak!J323+avan!J323+arabkir!J323+kotayq!J323+gexarquniq!J323)</f>
        <v>0</v>
      </c>
      <c r="K323" s="2">
        <f>SUM(shirak!K323+syuniq!K323+tavush!K323+armavir!K323+aragacotn!K323+'kentron '!K323+ararat!K323+lori!K323+erebuni!K323+shengavit!K323+malatia!K323+ajapnyak!K323+avan!K323+arabkir!K323+kotayq!K323+gexarquniq!K323)</f>
        <v>0</v>
      </c>
      <c r="L323" s="2">
        <f>SUM(shirak!L323+syuniq!L323+tavush!L323+armavir!L323+aragacotn!L323+'kentron '!L323+ararat!L323+lori!L323+erebuni!L323+shengavit!L323+malatia!L323+ajapnyak!L323+avan!L323+arabkir!L323+kotayq!L323+gexarquniq!L323)</f>
        <v>0</v>
      </c>
      <c r="M323" s="2">
        <f>SUM(shirak!M323+syuniq!M323+tavush!M323+armavir!M323+aragacotn!M323+'kentron '!M323+ararat!M323+lori!M323+erebuni!M323+shengavit!M323+malatia!M323+ajapnyak!M323+avan!M323+arabkir!M323+kotayq!M323+gexarquniq!M323)</f>
        <v>0</v>
      </c>
      <c r="N323" s="2">
        <f>SUM(shirak!N323+syuniq!N323+tavush!N323+armavir!N323+aragacotn!N323+'kentron '!N323+ararat!N323+lori!N323+erebuni!N323+shengavit!N323+malatia!N323+ajapnyak!N323+avan!N323+arabkir!N323+kotayq!N323+gexarquniq!N323)</f>
        <v>0</v>
      </c>
      <c r="O323" s="2">
        <f>SUM(shirak!O323+syuniq!O323+tavush!O323+armavir!O323+aragacotn!O323+'kentron '!O323+ararat!O323+lori!O323+erebuni!O323+shengavit!O323+malatia!O323+ajapnyak!O323+avan!O323+arabkir!O323+kotayq!O323+gexarquniq!O323)</f>
        <v>0</v>
      </c>
      <c r="P323" s="2">
        <f>SUM(shirak!P323+syuniq!P323+tavush!P323+armavir!P323+aragacotn!P323+'kentron '!P323+ararat!P323+lori!P323+erebuni!P323+shengavit!P323+malatia!P323+ajapnyak!P323+avan!P323+arabkir!P323+kotayq!P323+gexarquniq!P323)</f>
        <v>0</v>
      </c>
    </row>
    <row r="324" spans="2:16" ht="33.75" customHeight="1" x14ac:dyDescent="0.2">
      <c r="B324" s="32" t="s">
        <v>316</v>
      </c>
      <c r="C324" s="111" t="s">
        <v>343</v>
      </c>
      <c r="D324" s="112"/>
      <c r="E324" s="23">
        <v>354</v>
      </c>
      <c r="F324" s="2">
        <f>SUM(shirak!F324+syuniq!F324+tavush!F324+armavir!F324+aragacotn!F324+'kentron '!F324+ararat!F324+lori!F324+erebuni!F324+shengavit!F324+malatia!F324+ajapnyak!F324+avan!F324+arabkir!F324+kotayq!F324+gexarquniq!F324)</f>
        <v>0</v>
      </c>
      <c r="G324" s="2">
        <f>SUM(shirak!G324+syuniq!G324+tavush!G324+armavir!G324+aragacotn!G324+'kentron '!G324+ararat!G324+lori!G324+erebuni!G324+shengavit!G324+malatia!G324+ajapnyak!G324+avan!G324+arabkir!G324+kotayq!G324+gexarquniq!G324)</f>
        <v>0</v>
      </c>
      <c r="H324" s="2">
        <f>SUM(shirak!H324+syuniq!H324+tavush!H324+armavir!H324+aragacotn!H324+'kentron '!H324+ararat!H324+lori!H324+erebuni!H324+shengavit!H324+malatia!H324+ajapnyak!H324+avan!H324+arabkir!H324+kotayq!H324+gexarquniq!H324)</f>
        <v>0</v>
      </c>
      <c r="I324" s="2">
        <f>SUM(shirak!I324+syuniq!I324+tavush!I324+armavir!I324+aragacotn!I324+'kentron '!I324+ararat!I324+lori!I324+erebuni!I324+shengavit!I324+malatia!I324+ajapnyak!I324+avan!I324+arabkir!I324+kotayq!I324+gexarquniq!I324)</f>
        <v>0</v>
      </c>
      <c r="J324" s="2">
        <f>SUM(shirak!J324+syuniq!J324+tavush!J324+armavir!J324+aragacotn!J324+'kentron '!J324+ararat!J324+lori!J324+erebuni!J324+shengavit!J324+malatia!J324+ajapnyak!J324+avan!J324+arabkir!J324+kotayq!J324+gexarquniq!J324)</f>
        <v>0</v>
      </c>
      <c r="K324" s="2">
        <f>SUM(shirak!K324+syuniq!K324+tavush!K324+armavir!K324+aragacotn!K324+'kentron '!K324+ararat!K324+lori!K324+erebuni!K324+shengavit!K324+malatia!K324+ajapnyak!K324+avan!K324+arabkir!K324+kotayq!K324+gexarquniq!K324)</f>
        <v>0</v>
      </c>
      <c r="L324" s="2">
        <f>SUM(shirak!L324+syuniq!L324+tavush!L324+armavir!L324+aragacotn!L324+'kentron '!L324+ararat!L324+lori!L324+erebuni!L324+shengavit!L324+malatia!L324+ajapnyak!L324+avan!L324+arabkir!L324+kotayq!L324+gexarquniq!L324)</f>
        <v>0</v>
      </c>
      <c r="M324" s="2">
        <f>SUM(shirak!M324+syuniq!M324+tavush!M324+armavir!M324+aragacotn!M324+'kentron '!M324+ararat!M324+lori!M324+erebuni!M324+shengavit!M324+malatia!M324+ajapnyak!M324+avan!M324+arabkir!M324+kotayq!M324+gexarquniq!M324)</f>
        <v>0</v>
      </c>
      <c r="N324" s="2">
        <f>SUM(shirak!N324+syuniq!N324+tavush!N324+armavir!N324+aragacotn!N324+'kentron '!N324+ararat!N324+lori!N324+erebuni!N324+shengavit!N324+malatia!N324+ajapnyak!N324+avan!N324+arabkir!N324+kotayq!N324+gexarquniq!N324)</f>
        <v>0</v>
      </c>
      <c r="O324" s="2">
        <f>SUM(shirak!O324+syuniq!O324+tavush!O324+armavir!O324+aragacotn!O324+'kentron '!O324+ararat!O324+lori!O324+erebuni!O324+shengavit!O324+malatia!O324+ajapnyak!O324+avan!O324+arabkir!O324+kotayq!O324+gexarquniq!O324)</f>
        <v>0</v>
      </c>
      <c r="P324" s="2">
        <f>SUM(shirak!P324+syuniq!P324+tavush!P324+armavir!P324+aragacotn!P324+'kentron '!P324+ararat!P324+lori!P324+erebuni!P324+shengavit!P324+malatia!P324+ajapnyak!P324+avan!P324+arabkir!P324+kotayq!P324+gexarquniq!P324)</f>
        <v>0</v>
      </c>
    </row>
    <row r="325" spans="2:16" ht="33.75" customHeight="1" x14ac:dyDescent="0.2">
      <c r="B325" s="32" t="s">
        <v>658</v>
      </c>
      <c r="C325" s="111" t="s">
        <v>74</v>
      </c>
      <c r="D325" s="112"/>
      <c r="E325" s="23">
        <v>355</v>
      </c>
      <c r="F325" s="2">
        <f>SUM(shirak!F325+syuniq!F325+tavush!F325+armavir!F325+aragacotn!F325+'kentron '!F325+ararat!F325+lori!F325+erebuni!F325+shengavit!F325+malatia!F325+ajapnyak!F325+avan!F325+arabkir!F325+kotayq!F325+gexarquniq!F325)</f>
        <v>3</v>
      </c>
      <c r="G325" s="2">
        <f>SUM(shirak!G325+syuniq!G325+tavush!G325+armavir!G325+aragacotn!G325+'kentron '!G325+ararat!G325+lori!G325+erebuni!G325+shengavit!G325+malatia!G325+ajapnyak!G325+avan!G325+arabkir!G325+kotayq!G325+gexarquniq!G325)</f>
        <v>3</v>
      </c>
      <c r="H325" s="2">
        <f>SUM(shirak!H325+syuniq!H325+tavush!H325+armavir!H325+aragacotn!H325+'kentron '!H325+ararat!H325+lori!H325+erebuni!H325+shengavit!H325+malatia!H325+ajapnyak!H325+avan!H325+arabkir!H325+kotayq!H325+gexarquniq!H325)</f>
        <v>4</v>
      </c>
      <c r="I325" s="2">
        <f>SUM(shirak!I325+syuniq!I325+tavush!I325+armavir!I325+aragacotn!I325+'kentron '!I325+ararat!I325+lori!I325+erebuni!I325+shengavit!I325+malatia!I325+ajapnyak!I325+avan!I325+arabkir!I325+kotayq!I325+gexarquniq!I325)</f>
        <v>0</v>
      </c>
      <c r="J325" s="2">
        <f>SUM(shirak!J325+syuniq!J325+tavush!J325+armavir!J325+aragacotn!J325+'kentron '!J325+ararat!J325+lori!J325+erebuni!J325+shengavit!J325+malatia!J325+ajapnyak!J325+avan!J325+arabkir!J325+kotayq!J325+gexarquniq!J325)</f>
        <v>1</v>
      </c>
      <c r="K325" s="2">
        <f>SUM(shirak!K325+syuniq!K325+tavush!K325+armavir!K325+aragacotn!K325+'kentron '!K325+ararat!K325+lori!K325+erebuni!K325+shengavit!K325+malatia!K325+ajapnyak!K325+avan!K325+arabkir!K325+kotayq!K325+gexarquniq!K325)</f>
        <v>5</v>
      </c>
      <c r="L325" s="2">
        <f>SUM(shirak!L325+syuniq!L325+tavush!L325+armavir!L325+aragacotn!L325+'kentron '!L325+ararat!L325+lori!L325+erebuni!L325+shengavit!L325+malatia!L325+ajapnyak!L325+avan!L325+arabkir!L325+kotayq!L325+gexarquniq!L325)</f>
        <v>4</v>
      </c>
      <c r="M325" s="2">
        <f>SUM(shirak!M325+syuniq!M325+tavush!M325+armavir!M325+aragacotn!M325+'kentron '!M325+ararat!M325+lori!M325+erebuni!M325+shengavit!M325+malatia!M325+ajapnyak!M325+avan!M325+arabkir!M325+kotayq!M325+gexarquniq!M325)</f>
        <v>1</v>
      </c>
      <c r="N325" s="2">
        <f>SUM(shirak!N325+syuniq!N325+tavush!N325+armavir!N325+aragacotn!N325+'kentron '!N325+ararat!N325+lori!N325+erebuni!N325+shengavit!N325+malatia!N325+ajapnyak!N325+avan!N325+arabkir!N325+kotayq!N325+gexarquniq!N325)</f>
        <v>0</v>
      </c>
      <c r="O325" s="2">
        <f>SUM(shirak!O325+syuniq!O325+tavush!O325+armavir!O325+aragacotn!O325+'kentron '!O325+ararat!O325+lori!O325+erebuni!O325+shengavit!O325+malatia!O325+ajapnyak!O325+avan!O325+arabkir!O325+kotayq!O325+gexarquniq!O325)</f>
        <v>0</v>
      </c>
      <c r="P325" s="2">
        <f>SUM(shirak!P325+syuniq!P325+tavush!P325+armavir!P325+aragacotn!P325+'kentron '!P325+ararat!P325+lori!P325+erebuni!P325+shengavit!P325+malatia!P325+ajapnyak!P325+avan!P325+arabkir!P325+kotayq!P325+gexarquniq!P325)</f>
        <v>0</v>
      </c>
    </row>
    <row r="326" spans="2:16" ht="33.75" customHeight="1" x14ac:dyDescent="0.2">
      <c r="B326" s="32" t="s">
        <v>659</v>
      </c>
      <c r="C326" s="113" t="s">
        <v>585</v>
      </c>
      <c r="D326" s="114"/>
      <c r="E326" s="23"/>
      <c r="F326" s="2">
        <f>SUM(shirak!F326+syuniq!F326+tavush!F326+armavir!F326+aragacotn!F326+'kentron '!F326+ararat!F326+lori!F326+erebuni!F326+shengavit!F326+malatia!F326+ajapnyak!F326+avan!F326+arabkir!F326+kotayq!F326+gexarquniq!F326)</f>
        <v>0</v>
      </c>
      <c r="G326" s="2">
        <f>SUM(shirak!G326+syuniq!G326+tavush!G326+armavir!G326+aragacotn!G326+'kentron '!G326+ararat!G326+lori!G326+erebuni!G326+shengavit!G326+malatia!G326+ajapnyak!G326+avan!G326+arabkir!G326+kotayq!G326+gexarquniq!G326)</f>
        <v>0</v>
      </c>
      <c r="H326" s="2">
        <f>SUM(shirak!H326+syuniq!H326+tavush!H326+armavir!H326+aragacotn!H326+'kentron '!H326+ararat!H326+lori!H326+erebuni!H326+shengavit!H326+malatia!H326+ajapnyak!H326+avan!H326+arabkir!H326+kotayq!H326+gexarquniq!H326)</f>
        <v>0</v>
      </c>
      <c r="I326" s="2">
        <f>SUM(shirak!I326+syuniq!I326+tavush!I326+armavir!I326+aragacotn!I326+'kentron '!I326+ararat!I326+lori!I326+erebuni!I326+shengavit!I326+malatia!I326+ajapnyak!I326+avan!I326+arabkir!I326+kotayq!I326+gexarquniq!I326)</f>
        <v>0</v>
      </c>
      <c r="J326" s="2">
        <f>SUM(shirak!J326+syuniq!J326+tavush!J326+armavir!J326+aragacotn!J326+'kentron '!J326+ararat!J326+lori!J326+erebuni!J326+shengavit!J326+malatia!J326+ajapnyak!J326+avan!J326+arabkir!J326+kotayq!J326+gexarquniq!J326)</f>
        <v>0</v>
      </c>
      <c r="K326" s="2">
        <f>SUM(shirak!K326+syuniq!K326+tavush!K326+armavir!K326+aragacotn!K326+'kentron '!K326+ararat!K326+lori!K326+erebuni!K326+shengavit!K326+malatia!K326+ajapnyak!K326+avan!K326+arabkir!K326+kotayq!K326+gexarquniq!K326)</f>
        <v>0</v>
      </c>
      <c r="L326" s="2">
        <f>SUM(shirak!L326+syuniq!L326+tavush!L326+armavir!L326+aragacotn!L326+'kentron '!L326+ararat!L326+lori!L326+erebuni!L326+shengavit!L326+malatia!L326+ajapnyak!L326+avan!L326+arabkir!L326+kotayq!L326+gexarquniq!L326)</f>
        <v>0</v>
      </c>
      <c r="M326" s="2">
        <f>SUM(shirak!M326+syuniq!M326+tavush!M326+armavir!M326+aragacotn!M326+'kentron '!M326+ararat!M326+lori!M326+erebuni!M326+shengavit!M326+malatia!M326+ajapnyak!M326+avan!M326+arabkir!M326+kotayq!M326+gexarquniq!M326)</f>
        <v>0</v>
      </c>
      <c r="N326" s="2">
        <f>SUM(shirak!N326+syuniq!N326+tavush!N326+armavir!N326+aragacotn!N326+'kentron '!N326+ararat!N326+lori!N326+erebuni!N326+shengavit!N326+malatia!N326+ajapnyak!N326+avan!N326+arabkir!N326+kotayq!N326+gexarquniq!N326)</f>
        <v>0</v>
      </c>
      <c r="O326" s="2">
        <f>SUM(shirak!O326+syuniq!O326+tavush!O326+armavir!O326+aragacotn!O326+'kentron '!O326+ararat!O326+lori!O326+erebuni!O326+shengavit!O326+malatia!O326+ajapnyak!O326+avan!O326+arabkir!O326+kotayq!O326+gexarquniq!O326)</f>
        <v>0</v>
      </c>
      <c r="P326" s="2">
        <f>SUM(shirak!P326+syuniq!P326+tavush!P326+armavir!P326+aragacotn!P326+'kentron '!P326+ararat!P326+lori!P326+erebuni!P326+shengavit!P326+malatia!P326+ajapnyak!P326+avan!P326+arabkir!P326+kotayq!P326+gexarquniq!P326)</f>
        <v>0</v>
      </c>
    </row>
    <row r="327" spans="2:16" ht="33.75" customHeight="1" x14ac:dyDescent="0.2">
      <c r="B327" s="76" t="s">
        <v>317</v>
      </c>
      <c r="C327" s="119" t="s">
        <v>504</v>
      </c>
      <c r="D327" s="120"/>
      <c r="E327" s="23"/>
      <c r="F327" s="2">
        <f>SUM(shirak!F327+syuniq!F327+tavush!F327+armavir!F327+aragacotn!F327+'kentron '!F327+ararat!F327+lori!F327+erebuni!F327+shengavit!F327+malatia!F327+ajapnyak!F327+avan!F327+arabkir!F327+kotayq!F327+gexarquniq!F327)</f>
        <v>84</v>
      </c>
      <c r="G327" s="2">
        <f>SUM(shirak!G327+syuniq!G327+tavush!G327+armavir!G327+aragacotn!G327+'kentron '!G327+ararat!G327+lori!G327+erebuni!G327+shengavit!G327+malatia!G327+ajapnyak!G327+avan!G327+arabkir!G327+kotayq!G327+gexarquniq!G327)</f>
        <v>290</v>
      </c>
      <c r="H327" s="2">
        <f>SUM(shirak!H327+syuniq!H327+tavush!H327+armavir!H327+aragacotn!H327+'kentron '!H327+ararat!H327+lori!H327+erebuni!H327+shengavit!H327+malatia!H327+ajapnyak!H327+avan!H327+arabkir!H327+kotayq!H327+gexarquniq!H327)</f>
        <v>270</v>
      </c>
      <c r="I327" s="2">
        <f>SUM(shirak!I327+syuniq!I327+tavush!I327+armavir!I327+aragacotn!I327+'kentron '!I327+ararat!I327+lori!I327+erebuni!I327+shengavit!I327+malatia!I327+ajapnyak!I327+avan!I327+arabkir!I327+kotayq!I327+gexarquniq!I327)</f>
        <v>8</v>
      </c>
      <c r="J327" s="2">
        <f>SUM(shirak!J327+syuniq!J327+tavush!J327+armavir!J327+aragacotn!J327+'kentron '!J327+ararat!J327+lori!J327+erebuni!J327+shengavit!J327+malatia!J327+ajapnyak!J327+avan!J327+arabkir!J327+kotayq!J327+gexarquniq!J327)</f>
        <v>2</v>
      </c>
      <c r="K327" s="2">
        <f>SUM(shirak!K327+syuniq!K327+tavush!K327+armavir!K327+aragacotn!K327+'kentron '!K327+ararat!K327+lori!K327+erebuni!K327+shengavit!K327+malatia!K327+ajapnyak!K327+avan!K327+arabkir!K327+kotayq!K327+gexarquniq!K327)</f>
        <v>280</v>
      </c>
      <c r="L327" s="2">
        <f>SUM(shirak!L327+syuniq!L327+tavush!L327+armavir!L327+aragacotn!L327+'kentron '!L327+ararat!L327+lori!L327+erebuni!L327+shengavit!L327+malatia!L327+ajapnyak!L327+avan!L327+arabkir!L327+kotayq!L327+gexarquniq!L327)</f>
        <v>164</v>
      </c>
      <c r="M327" s="2">
        <f>SUM(shirak!M327+syuniq!M327+tavush!M327+armavir!M327+aragacotn!M327+'kentron '!M327+ararat!M327+lori!M327+erebuni!M327+shengavit!M327+malatia!M327+ajapnyak!M327+avan!M327+arabkir!M327+kotayq!M327+gexarquniq!M327)</f>
        <v>85</v>
      </c>
      <c r="N327" s="2">
        <f>SUM(shirak!N327+syuniq!N327+tavush!N327+armavir!N327+aragacotn!N327+'kentron '!N327+ararat!N327+lori!N327+erebuni!N327+shengavit!N327+malatia!N327+ajapnyak!N327+avan!N327+arabkir!N327+kotayq!N327+gexarquniq!N327)</f>
        <v>0</v>
      </c>
      <c r="O327" s="2">
        <f>SUM(shirak!O327+syuniq!O327+tavush!O327+armavir!O327+aragacotn!O327+'kentron '!O327+ararat!O327+lori!O327+erebuni!O327+shengavit!O327+malatia!O327+ajapnyak!O327+avan!O327+arabkir!O327+kotayq!O327+gexarquniq!O327)</f>
        <v>92</v>
      </c>
      <c r="P327" s="2">
        <f>SUM(shirak!P327+syuniq!P327+tavush!P327+armavir!P327+aragacotn!P327+'kentron '!P327+ararat!P327+lori!P327+erebuni!P327+shengavit!P327+malatia!P327+ajapnyak!P327+avan!P327+arabkir!P327+kotayq!P327+gexarquniq!P327)</f>
        <v>3</v>
      </c>
    </row>
    <row r="328" spans="2:16" ht="33.75" customHeight="1" x14ac:dyDescent="0.2">
      <c r="B328" s="32" t="s">
        <v>318</v>
      </c>
      <c r="C328" s="111" t="s">
        <v>345</v>
      </c>
      <c r="D328" s="112"/>
      <c r="E328" s="25">
        <v>356</v>
      </c>
      <c r="F328" s="2">
        <f>SUM(shirak!F328+syuniq!F328+tavush!F328+armavir!F328+aragacotn!F328+'kentron '!F328+ararat!F328+lori!F328+erebuni!F328+shengavit!F328+malatia!F328+ajapnyak!F328+avan!F328+arabkir!F328+kotayq!F328+gexarquniq!F328)</f>
        <v>1</v>
      </c>
      <c r="G328" s="2">
        <f>SUM(shirak!G328+syuniq!G328+tavush!G328+armavir!G328+aragacotn!G328+'kentron '!G328+ararat!G328+lori!G328+erebuni!G328+shengavit!G328+malatia!G328+ajapnyak!G328+avan!G328+arabkir!G328+kotayq!G328+gexarquniq!G328)</f>
        <v>2</v>
      </c>
      <c r="H328" s="2">
        <f>SUM(shirak!H328+syuniq!H328+tavush!H328+armavir!H328+aragacotn!H328+'kentron '!H328+ararat!H328+lori!H328+erebuni!H328+shengavit!H328+malatia!H328+ajapnyak!H328+avan!H328+arabkir!H328+kotayq!H328+gexarquniq!H328)</f>
        <v>2</v>
      </c>
      <c r="I328" s="2">
        <f>SUM(shirak!I328+syuniq!I328+tavush!I328+armavir!I328+aragacotn!I328+'kentron '!I328+ararat!I328+lori!I328+erebuni!I328+shengavit!I328+malatia!I328+ajapnyak!I328+avan!I328+arabkir!I328+kotayq!I328+gexarquniq!I328)</f>
        <v>0</v>
      </c>
      <c r="J328" s="2">
        <f>SUM(shirak!J328+syuniq!J328+tavush!J328+armavir!J328+aragacotn!J328+'kentron '!J328+ararat!J328+lori!J328+erebuni!J328+shengavit!J328+malatia!J328+ajapnyak!J328+avan!J328+arabkir!J328+kotayq!J328+gexarquniq!J328)</f>
        <v>0</v>
      </c>
      <c r="K328" s="2">
        <f>SUM(shirak!K328+syuniq!K328+tavush!K328+armavir!K328+aragacotn!K328+'kentron '!K328+ararat!K328+lori!K328+erebuni!K328+shengavit!K328+malatia!K328+ajapnyak!K328+avan!K328+arabkir!K328+kotayq!K328+gexarquniq!K328)</f>
        <v>2</v>
      </c>
      <c r="L328" s="2">
        <f>SUM(shirak!L328+syuniq!L328+tavush!L328+armavir!L328+aragacotn!L328+'kentron '!L328+ararat!L328+lori!L328+erebuni!L328+shengavit!L328+malatia!L328+ajapnyak!L328+avan!L328+arabkir!L328+kotayq!L328+gexarquniq!L328)</f>
        <v>3</v>
      </c>
      <c r="M328" s="2">
        <f>SUM(shirak!M328+syuniq!M328+tavush!M328+armavir!M328+aragacotn!M328+'kentron '!M328+ararat!M328+lori!M328+erebuni!M328+shengavit!M328+malatia!M328+ajapnyak!M328+avan!M328+arabkir!M328+kotayq!M328+gexarquniq!M328)</f>
        <v>0</v>
      </c>
      <c r="N328" s="2">
        <f>SUM(shirak!N328+syuniq!N328+tavush!N328+armavir!N328+aragacotn!N328+'kentron '!N328+ararat!N328+lori!N328+erebuni!N328+shengavit!N328+malatia!N328+ajapnyak!N328+avan!N328+arabkir!N328+kotayq!N328+gexarquniq!N328)</f>
        <v>0</v>
      </c>
      <c r="O328" s="2">
        <f>SUM(shirak!O328+syuniq!O328+tavush!O328+armavir!O328+aragacotn!O328+'kentron '!O328+ararat!O328+lori!O328+erebuni!O328+shengavit!O328+malatia!O328+ajapnyak!O328+avan!O328+arabkir!O328+kotayq!O328+gexarquniq!O328)</f>
        <v>1</v>
      </c>
      <c r="P328" s="2">
        <f>SUM(shirak!P328+syuniq!P328+tavush!P328+armavir!P328+aragacotn!P328+'kentron '!P328+ararat!P328+lori!P328+erebuni!P328+shengavit!P328+malatia!P328+ajapnyak!P328+avan!P328+arabkir!P328+kotayq!P328+gexarquniq!P328)</f>
        <v>0</v>
      </c>
    </row>
    <row r="329" spans="2:16" ht="33.75" customHeight="1" x14ac:dyDescent="0.2">
      <c r="B329" s="32" t="s">
        <v>319</v>
      </c>
      <c r="C329" s="111" t="s">
        <v>346</v>
      </c>
      <c r="D329" s="112"/>
      <c r="E329" s="25">
        <v>357</v>
      </c>
      <c r="F329" s="2">
        <f>SUM(shirak!F329+syuniq!F329+tavush!F329+armavir!F329+aragacotn!F329+'kentron '!F329+ararat!F329+lori!F329+erebuni!F329+shengavit!F329+malatia!F329+ajapnyak!F329+avan!F329+arabkir!F329+kotayq!F329+gexarquniq!F329)</f>
        <v>0</v>
      </c>
      <c r="G329" s="2">
        <f>SUM(shirak!G329+syuniq!G329+tavush!G329+armavir!G329+aragacotn!G329+'kentron '!G329+ararat!G329+lori!G329+erebuni!G329+shengavit!G329+malatia!G329+ajapnyak!G329+avan!G329+arabkir!G329+kotayq!G329+gexarquniq!G329)</f>
        <v>0</v>
      </c>
      <c r="H329" s="2">
        <f>SUM(shirak!H329+syuniq!H329+tavush!H329+armavir!H329+aragacotn!H329+'kentron '!H329+ararat!H329+lori!H329+erebuni!H329+shengavit!H329+malatia!H329+ajapnyak!H329+avan!H329+arabkir!H329+kotayq!H329+gexarquniq!H329)</f>
        <v>0</v>
      </c>
      <c r="I329" s="2">
        <f>SUM(shirak!I329+syuniq!I329+tavush!I329+armavir!I329+aragacotn!I329+'kentron '!I329+ararat!I329+lori!I329+erebuni!I329+shengavit!I329+malatia!I329+ajapnyak!I329+avan!I329+arabkir!I329+kotayq!I329+gexarquniq!I329)</f>
        <v>0</v>
      </c>
      <c r="J329" s="2">
        <f>SUM(shirak!J329+syuniq!J329+tavush!J329+armavir!J329+aragacotn!J329+'kentron '!J329+ararat!J329+lori!J329+erebuni!J329+shengavit!J329+malatia!J329+ajapnyak!J329+avan!J329+arabkir!J329+kotayq!J329+gexarquniq!J329)</f>
        <v>0</v>
      </c>
      <c r="K329" s="2">
        <f>SUM(shirak!K329+syuniq!K329+tavush!K329+armavir!K329+aragacotn!K329+'kentron '!K329+ararat!K329+lori!K329+erebuni!K329+shengavit!K329+malatia!K329+ajapnyak!K329+avan!K329+arabkir!K329+kotayq!K329+gexarquniq!K329)</f>
        <v>0</v>
      </c>
      <c r="L329" s="2">
        <f>SUM(shirak!L329+syuniq!L329+tavush!L329+armavir!L329+aragacotn!L329+'kentron '!L329+ararat!L329+lori!L329+erebuni!L329+shengavit!L329+malatia!L329+ajapnyak!L329+avan!L329+arabkir!L329+kotayq!L329+gexarquniq!L329)</f>
        <v>0</v>
      </c>
      <c r="M329" s="2">
        <f>SUM(shirak!M329+syuniq!M329+tavush!M329+armavir!M329+aragacotn!M329+'kentron '!M329+ararat!M329+lori!M329+erebuni!M329+shengavit!M329+malatia!M329+ajapnyak!M329+avan!M329+arabkir!M329+kotayq!M329+gexarquniq!M329)</f>
        <v>0</v>
      </c>
      <c r="N329" s="2">
        <f>SUM(shirak!N329+syuniq!N329+tavush!N329+armavir!N329+aragacotn!N329+'kentron '!N329+ararat!N329+lori!N329+erebuni!N329+shengavit!N329+malatia!N329+ajapnyak!N329+avan!N329+arabkir!N329+kotayq!N329+gexarquniq!N329)</f>
        <v>0</v>
      </c>
      <c r="O329" s="2">
        <f>SUM(shirak!O329+syuniq!O329+tavush!O329+armavir!O329+aragacotn!O329+'kentron '!O329+ararat!O329+lori!O329+erebuni!O329+shengavit!O329+malatia!O329+ajapnyak!O329+avan!O329+arabkir!O329+kotayq!O329+gexarquniq!O329)</f>
        <v>0</v>
      </c>
      <c r="P329" s="2">
        <f>SUM(shirak!P329+syuniq!P329+tavush!P329+armavir!P329+aragacotn!P329+'kentron '!P329+ararat!P329+lori!P329+erebuni!P329+shengavit!P329+malatia!P329+ajapnyak!P329+avan!P329+arabkir!P329+kotayq!P329+gexarquniq!P329)</f>
        <v>0</v>
      </c>
    </row>
    <row r="330" spans="2:16" ht="33.75" customHeight="1" x14ac:dyDescent="0.2">
      <c r="B330" s="32" t="s">
        <v>320</v>
      </c>
      <c r="C330" s="111" t="s">
        <v>505</v>
      </c>
      <c r="D330" s="112"/>
      <c r="E330" s="25">
        <v>358</v>
      </c>
      <c r="F330" s="2">
        <f>SUM(shirak!F330+syuniq!F330+tavush!F330+armavir!F330+aragacotn!F330+'kentron '!F330+ararat!F330+lori!F330+erebuni!F330+shengavit!F330+malatia!F330+ajapnyak!F330+avan!F330+arabkir!F330+kotayq!F330+gexarquniq!F330)</f>
        <v>15</v>
      </c>
      <c r="G330" s="2">
        <f>SUM(shirak!G330+syuniq!G330+tavush!G330+armavir!G330+aragacotn!G330+'kentron '!G330+ararat!G330+lori!G330+erebuni!G330+shengavit!G330+malatia!G330+ajapnyak!G330+avan!G330+arabkir!G330+kotayq!G330+gexarquniq!G330)</f>
        <v>55</v>
      </c>
      <c r="H330" s="2">
        <f>SUM(shirak!H330+syuniq!H330+tavush!H330+armavir!H330+aragacotn!H330+'kentron '!H330+ararat!H330+lori!H330+erebuni!H330+shengavit!H330+malatia!H330+ajapnyak!H330+avan!H330+arabkir!H330+kotayq!H330+gexarquniq!H330)</f>
        <v>47</v>
      </c>
      <c r="I330" s="2">
        <f>SUM(shirak!I330+syuniq!I330+tavush!I330+armavir!I330+aragacotn!I330+'kentron '!I330+ararat!I330+lori!I330+erebuni!I330+shengavit!I330+malatia!I330+ajapnyak!I330+avan!I330+arabkir!I330+kotayq!I330+gexarquniq!I330)</f>
        <v>1</v>
      </c>
      <c r="J330" s="2">
        <f>SUM(shirak!J330+syuniq!J330+tavush!J330+armavir!J330+aragacotn!J330+'kentron '!J330+ararat!J330+lori!J330+erebuni!J330+shengavit!J330+malatia!J330+ajapnyak!J330+avan!J330+arabkir!J330+kotayq!J330+gexarquniq!J330)</f>
        <v>1</v>
      </c>
      <c r="K330" s="2">
        <f>SUM(shirak!K330+syuniq!K330+tavush!K330+armavir!K330+aragacotn!K330+'kentron '!K330+ararat!K330+lori!K330+erebuni!K330+shengavit!K330+malatia!K330+ajapnyak!K330+avan!K330+arabkir!K330+kotayq!K330+gexarquniq!K330)</f>
        <v>49</v>
      </c>
      <c r="L330" s="2">
        <f>SUM(shirak!L330+syuniq!L330+tavush!L330+armavir!L330+aragacotn!L330+'kentron '!L330+ararat!L330+lori!L330+erebuni!L330+shengavit!L330+malatia!L330+ajapnyak!L330+avan!L330+arabkir!L330+kotayq!L330+gexarquniq!L330)</f>
        <v>23</v>
      </c>
      <c r="M330" s="2">
        <f>SUM(shirak!M330+syuniq!M330+tavush!M330+armavir!M330+aragacotn!M330+'kentron '!M330+ararat!M330+lori!M330+erebuni!M330+shengavit!M330+malatia!M330+ajapnyak!M330+avan!M330+arabkir!M330+kotayq!M330+gexarquniq!M330)</f>
        <v>24</v>
      </c>
      <c r="N330" s="2">
        <f>SUM(shirak!N330+syuniq!N330+tavush!N330+armavir!N330+aragacotn!N330+'kentron '!N330+ararat!N330+lori!N330+erebuni!N330+shengavit!N330+malatia!N330+ajapnyak!N330+avan!N330+arabkir!N330+kotayq!N330+gexarquniq!N330)</f>
        <v>0</v>
      </c>
      <c r="O330" s="2">
        <f>SUM(shirak!O330+syuniq!O330+tavush!O330+armavir!O330+aragacotn!O330+'kentron '!O330+ararat!O330+lori!O330+erebuni!O330+shengavit!O330+malatia!O330+ajapnyak!O330+avan!O330+arabkir!O330+kotayq!O330+gexarquniq!O330)</f>
        <v>21</v>
      </c>
      <c r="P330" s="2">
        <f>SUM(shirak!P330+syuniq!P330+tavush!P330+armavir!P330+aragacotn!P330+'kentron '!P330+ararat!P330+lori!P330+erebuni!P330+shengavit!P330+malatia!P330+ajapnyak!P330+avan!P330+arabkir!P330+kotayq!P330+gexarquniq!P330)</f>
        <v>0</v>
      </c>
    </row>
    <row r="331" spans="2:16" ht="33.75" customHeight="1" x14ac:dyDescent="0.2">
      <c r="B331" s="32" t="s">
        <v>321</v>
      </c>
      <c r="C331" s="111" t="s">
        <v>344</v>
      </c>
      <c r="D331" s="112"/>
      <c r="E331" s="25">
        <v>359</v>
      </c>
      <c r="F331" s="2">
        <f>SUM(shirak!F331+syuniq!F331+tavush!F331+armavir!F331+aragacotn!F331+'kentron '!F331+ararat!F331+lori!F331+erebuni!F331+shengavit!F331+malatia!F331+ajapnyak!F331+avan!F331+arabkir!F331+kotayq!F331+gexarquniq!F331)</f>
        <v>29</v>
      </c>
      <c r="G331" s="2">
        <f>SUM(shirak!G331+syuniq!G331+tavush!G331+armavir!G331+aragacotn!G331+'kentron '!G331+ararat!G331+lori!G331+erebuni!G331+shengavit!G331+malatia!G331+ajapnyak!G331+avan!G331+arabkir!G331+kotayq!G331+gexarquniq!G331)</f>
        <v>78</v>
      </c>
      <c r="H331" s="2">
        <f>SUM(shirak!H331+syuniq!H331+tavush!H331+armavir!H331+aragacotn!H331+'kentron '!H331+ararat!H331+lori!H331+erebuni!H331+shengavit!H331+malatia!H331+ajapnyak!H331+avan!H331+arabkir!H331+kotayq!H331+gexarquniq!H331)</f>
        <v>83</v>
      </c>
      <c r="I331" s="2">
        <f>SUM(shirak!I331+syuniq!I331+tavush!I331+armavir!I331+aragacotn!I331+'kentron '!I331+ararat!I331+lori!I331+erebuni!I331+shengavit!I331+malatia!I331+ajapnyak!I331+avan!I331+arabkir!I331+kotayq!I331+gexarquniq!I331)</f>
        <v>2</v>
      </c>
      <c r="J331" s="2">
        <f>SUM(shirak!J331+syuniq!J331+tavush!J331+armavir!J331+aragacotn!J331+'kentron '!J331+ararat!J331+lori!J331+erebuni!J331+shengavit!J331+malatia!J331+ajapnyak!J331+avan!J331+arabkir!J331+kotayq!J331+gexarquniq!J331)</f>
        <v>0</v>
      </c>
      <c r="K331" s="2">
        <f>SUM(shirak!K331+syuniq!K331+tavush!K331+armavir!K331+aragacotn!K331+'kentron '!K331+ararat!K331+lori!K331+erebuni!K331+shengavit!K331+malatia!K331+ajapnyak!K331+avan!K331+arabkir!K331+kotayq!K331+gexarquniq!K331)</f>
        <v>85</v>
      </c>
      <c r="L331" s="2">
        <f>SUM(shirak!L331+syuniq!L331+tavush!L331+armavir!L331+aragacotn!L331+'kentron '!L331+ararat!L331+lori!L331+erebuni!L331+shengavit!L331+malatia!L331+ajapnyak!L331+avan!L331+arabkir!L331+kotayq!L331+gexarquniq!L331)</f>
        <v>41</v>
      </c>
      <c r="M331" s="2">
        <f>SUM(shirak!M331+syuniq!M331+tavush!M331+armavir!M331+aragacotn!M331+'kentron '!M331+ararat!M331+lori!M331+erebuni!M331+shengavit!M331+malatia!M331+ajapnyak!M331+avan!M331+arabkir!M331+kotayq!M331+gexarquniq!M331)</f>
        <v>29</v>
      </c>
      <c r="N331" s="2">
        <f>SUM(shirak!N331+syuniq!N331+tavush!N331+armavir!N331+aragacotn!N331+'kentron '!N331+ararat!N331+lori!N331+erebuni!N331+shengavit!N331+malatia!N331+ajapnyak!N331+avan!N331+arabkir!N331+kotayq!N331+gexarquniq!N331)</f>
        <v>0</v>
      </c>
      <c r="O331" s="2">
        <f>SUM(shirak!O331+syuniq!O331+tavush!O331+armavir!O331+aragacotn!O331+'kentron '!O331+ararat!O331+lori!O331+erebuni!O331+shengavit!O331+malatia!O331+ajapnyak!O331+avan!O331+arabkir!O331+kotayq!O331+gexarquniq!O331)</f>
        <v>22</v>
      </c>
      <c r="P331" s="2">
        <f>SUM(shirak!P331+syuniq!P331+tavush!P331+armavir!P331+aragacotn!P331+'kentron '!P331+ararat!P331+lori!P331+erebuni!P331+shengavit!P331+malatia!P331+ajapnyak!P331+avan!P331+arabkir!P331+kotayq!P331+gexarquniq!P331)</f>
        <v>2</v>
      </c>
    </row>
    <row r="332" spans="2:16" ht="33.75" customHeight="1" x14ac:dyDescent="0.2">
      <c r="B332" s="32" t="s">
        <v>322</v>
      </c>
      <c r="C332" s="111" t="s">
        <v>506</v>
      </c>
      <c r="D332" s="112"/>
      <c r="E332" s="25">
        <v>360</v>
      </c>
      <c r="F332" s="2">
        <f>SUM(shirak!F332+syuniq!F332+tavush!F332+armavir!F332+aragacotn!F332+'kentron '!F332+ararat!F332+lori!F332+erebuni!F332+shengavit!F332+malatia!F332+ajapnyak!F332+avan!F332+arabkir!F332+kotayq!F332+gexarquniq!F332)</f>
        <v>1</v>
      </c>
      <c r="G332" s="2">
        <f>SUM(shirak!G332+syuniq!G332+tavush!G332+armavir!G332+aragacotn!G332+'kentron '!G332+ararat!G332+lori!G332+erebuni!G332+shengavit!G332+malatia!G332+ajapnyak!G332+avan!G332+arabkir!G332+kotayq!G332+gexarquniq!G332)</f>
        <v>10</v>
      </c>
      <c r="H332" s="2">
        <f>SUM(shirak!H332+syuniq!H332+tavush!H332+armavir!H332+aragacotn!H332+'kentron '!H332+ararat!H332+lori!H332+erebuni!H332+shengavit!H332+malatia!H332+ajapnyak!H332+avan!H332+arabkir!H332+kotayq!H332+gexarquniq!H332)</f>
        <v>8</v>
      </c>
      <c r="I332" s="2">
        <f>SUM(shirak!I332+syuniq!I332+tavush!I332+armavir!I332+aragacotn!I332+'kentron '!I332+ararat!I332+lori!I332+erebuni!I332+shengavit!I332+malatia!I332+ajapnyak!I332+avan!I332+arabkir!I332+kotayq!I332+gexarquniq!I332)</f>
        <v>0</v>
      </c>
      <c r="J332" s="2">
        <f>SUM(shirak!J332+syuniq!J332+tavush!J332+armavir!J332+aragacotn!J332+'kentron '!J332+ararat!J332+lori!J332+erebuni!J332+shengavit!J332+malatia!J332+ajapnyak!J332+avan!J332+arabkir!J332+kotayq!J332+gexarquniq!J332)</f>
        <v>0</v>
      </c>
      <c r="K332" s="2">
        <f>SUM(shirak!K332+syuniq!K332+tavush!K332+armavir!K332+aragacotn!K332+'kentron '!K332+ararat!K332+lori!K332+erebuni!K332+shengavit!K332+malatia!K332+ajapnyak!K332+avan!K332+arabkir!K332+kotayq!K332+gexarquniq!K332)</f>
        <v>8</v>
      </c>
      <c r="L332" s="2">
        <f>SUM(shirak!L332+syuniq!L332+tavush!L332+armavir!L332+aragacotn!L332+'kentron '!L332+ararat!L332+lori!L332+erebuni!L332+shengavit!L332+malatia!L332+ajapnyak!L332+avan!L332+arabkir!L332+kotayq!L332+gexarquniq!L332)</f>
        <v>7</v>
      </c>
      <c r="M332" s="2">
        <f>SUM(shirak!M332+syuniq!M332+tavush!M332+armavir!M332+aragacotn!M332+'kentron '!M332+ararat!M332+lori!M332+erebuni!M332+shengavit!M332+malatia!M332+ajapnyak!M332+avan!M332+arabkir!M332+kotayq!M332+gexarquniq!M332)</f>
        <v>2</v>
      </c>
      <c r="N332" s="2">
        <f>SUM(shirak!N332+syuniq!N332+tavush!N332+armavir!N332+aragacotn!N332+'kentron '!N332+ararat!N332+lori!N332+erebuni!N332+shengavit!N332+malatia!N332+ajapnyak!N332+avan!N332+arabkir!N332+kotayq!N332+gexarquniq!N332)</f>
        <v>0</v>
      </c>
      <c r="O332" s="2">
        <f>SUM(shirak!O332+syuniq!O332+tavush!O332+armavir!O332+aragacotn!O332+'kentron '!O332+ararat!O332+lori!O332+erebuni!O332+shengavit!O332+malatia!O332+ajapnyak!O332+avan!O332+arabkir!O332+kotayq!O332+gexarquniq!O332)</f>
        <v>3</v>
      </c>
      <c r="P332" s="2">
        <f>SUM(shirak!P332+syuniq!P332+tavush!P332+armavir!P332+aragacotn!P332+'kentron '!P332+ararat!P332+lori!P332+erebuni!P332+shengavit!P332+malatia!P332+ajapnyak!P332+avan!P332+arabkir!P332+kotayq!P332+gexarquniq!P332)</f>
        <v>0</v>
      </c>
    </row>
    <row r="333" spans="2:16" ht="33.75" customHeight="1" x14ac:dyDescent="0.2">
      <c r="B333" s="32" t="s">
        <v>323</v>
      </c>
      <c r="C333" s="111" t="s">
        <v>347</v>
      </c>
      <c r="D333" s="112"/>
      <c r="E333" s="23">
        <v>361</v>
      </c>
      <c r="F333" s="2">
        <f>SUM(shirak!F333+syuniq!F333+tavush!F333+armavir!F333+aragacotn!F333+'kentron '!F333+ararat!F333+lori!F333+erebuni!F333+shengavit!F333+malatia!F333+ajapnyak!F333+avan!F333+arabkir!F333+kotayq!F333+gexarquniq!F333)</f>
        <v>8</v>
      </c>
      <c r="G333" s="2">
        <f>SUM(shirak!G333+syuniq!G333+tavush!G333+armavir!G333+aragacotn!G333+'kentron '!G333+ararat!G333+lori!G333+erebuni!G333+shengavit!G333+malatia!G333+ajapnyak!G333+avan!G333+arabkir!G333+kotayq!G333+gexarquniq!G333)</f>
        <v>39</v>
      </c>
      <c r="H333" s="2">
        <f>SUM(shirak!H333+syuniq!H333+tavush!H333+armavir!H333+aragacotn!H333+'kentron '!H333+ararat!H333+lori!H333+erebuni!H333+shengavit!H333+malatia!H333+ajapnyak!H333+avan!H333+arabkir!H333+kotayq!H333+gexarquniq!H333)</f>
        <v>40</v>
      </c>
      <c r="I333" s="2">
        <f>SUM(shirak!I333+syuniq!I333+tavush!I333+armavir!I333+aragacotn!I333+'kentron '!I333+ararat!I333+lori!I333+erebuni!I333+shengavit!I333+malatia!I333+ajapnyak!I333+avan!I333+arabkir!I333+kotayq!I333+gexarquniq!I333)</f>
        <v>2</v>
      </c>
      <c r="J333" s="2">
        <f>SUM(shirak!J333+syuniq!J333+tavush!J333+armavir!J333+aragacotn!J333+'kentron '!J333+ararat!J333+lori!J333+erebuni!J333+shengavit!J333+malatia!J333+ajapnyak!J333+avan!J333+arabkir!J333+kotayq!J333+gexarquniq!J333)</f>
        <v>0</v>
      </c>
      <c r="K333" s="2">
        <f>SUM(shirak!K333+syuniq!K333+tavush!K333+armavir!K333+aragacotn!K333+'kentron '!K333+ararat!K333+lori!K333+erebuni!K333+shengavit!K333+malatia!K333+ajapnyak!K333+avan!K333+arabkir!K333+kotayq!K333+gexarquniq!K333)</f>
        <v>42</v>
      </c>
      <c r="L333" s="2">
        <f>SUM(shirak!L333+syuniq!L333+tavush!L333+armavir!L333+aragacotn!L333+'kentron '!L333+ararat!L333+lori!L333+erebuni!L333+shengavit!L333+malatia!L333+ajapnyak!L333+avan!L333+arabkir!L333+kotayq!L333+gexarquniq!L333)</f>
        <v>35</v>
      </c>
      <c r="M333" s="2">
        <f>SUM(shirak!M333+syuniq!M333+tavush!M333+armavir!M333+aragacotn!M333+'kentron '!M333+ararat!M333+lori!M333+erebuni!M333+shengavit!M333+malatia!M333+ajapnyak!M333+avan!M333+arabkir!M333+kotayq!M333+gexarquniq!M333)</f>
        <v>8</v>
      </c>
      <c r="N333" s="2">
        <f>SUM(shirak!N333+syuniq!N333+tavush!N333+armavir!N333+aragacotn!N333+'kentron '!N333+ararat!N333+lori!N333+erebuni!N333+shengavit!N333+malatia!N333+ajapnyak!N333+avan!N333+arabkir!N333+kotayq!N333+gexarquniq!N333)</f>
        <v>0</v>
      </c>
      <c r="O333" s="2">
        <f>SUM(shirak!O333+syuniq!O333+tavush!O333+armavir!O333+aragacotn!O333+'kentron '!O333+ararat!O333+lori!O333+erebuni!O333+shengavit!O333+malatia!O333+ajapnyak!O333+avan!O333+arabkir!O333+kotayq!O333+gexarquniq!O333)</f>
        <v>3</v>
      </c>
      <c r="P333" s="2">
        <f>SUM(shirak!P333+syuniq!P333+tavush!P333+armavir!P333+aragacotn!P333+'kentron '!P333+ararat!P333+lori!P333+erebuni!P333+shengavit!P333+malatia!P333+ajapnyak!P333+avan!P333+arabkir!P333+kotayq!P333+gexarquniq!P333)</f>
        <v>0</v>
      </c>
    </row>
    <row r="334" spans="2:16" ht="33.75" customHeight="1" x14ac:dyDescent="0.2">
      <c r="B334" s="32" t="s">
        <v>324</v>
      </c>
      <c r="C334" s="111" t="s">
        <v>348</v>
      </c>
      <c r="D334" s="112"/>
      <c r="E334" s="23">
        <v>362</v>
      </c>
      <c r="F334" s="2">
        <f>SUM(shirak!F334+syuniq!F334+tavush!F334+armavir!F334+aragacotn!F334+'kentron '!F334+ararat!F334+lori!F334+erebuni!F334+shengavit!F334+malatia!F334+ajapnyak!F334+avan!F334+arabkir!F334+kotayq!F334+gexarquniq!F334)</f>
        <v>2</v>
      </c>
      <c r="G334" s="2">
        <f>SUM(shirak!G334+syuniq!G334+tavush!G334+armavir!G334+aragacotn!G334+'kentron '!G334+ararat!G334+lori!G334+erebuni!G334+shengavit!G334+malatia!G334+ajapnyak!G334+avan!G334+arabkir!G334+kotayq!G334+gexarquniq!G334)</f>
        <v>8</v>
      </c>
      <c r="H334" s="2">
        <f>SUM(shirak!H334+syuniq!H334+tavush!H334+armavir!H334+aragacotn!H334+'kentron '!H334+ararat!H334+lori!H334+erebuni!H334+shengavit!H334+malatia!H334+ajapnyak!H334+avan!H334+arabkir!H334+kotayq!H334+gexarquniq!H334)</f>
        <v>6</v>
      </c>
      <c r="I334" s="2">
        <f>SUM(shirak!I334+syuniq!I334+tavush!I334+armavir!I334+aragacotn!I334+'kentron '!I334+ararat!I334+lori!I334+erebuni!I334+shengavit!I334+malatia!I334+ajapnyak!I334+avan!I334+arabkir!I334+kotayq!I334+gexarquniq!I334)</f>
        <v>0</v>
      </c>
      <c r="J334" s="2">
        <f>SUM(shirak!J334+syuniq!J334+tavush!J334+armavir!J334+aragacotn!J334+'kentron '!J334+ararat!J334+lori!J334+erebuni!J334+shengavit!J334+malatia!J334+ajapnyak!J334+avan!J334+arabkir!J334+kotayq!J334+gexarquniq!J334)</f>
        <v>0</v>
      </c>
      <c r="K334" s="2">
        <f>SUM(shirak!K334+syuniq!K334+tavush!K334+armavir!K334+aragacotn!K334+'kentron '!K334+ararat!K334+lori!K334+erebuni!K334+shengavit!K334+malatia!K334+ajapnyak!K334+avan!K334+arabkir!K334+kotayq!K334+gexarquniq!K334)</f>
        <v>6</v>
      </c>
      <c r="L334" s="2">
        <f>SUM(shirak!L334+syuniq!L334+tavush!L334+armavir!L334+aragacotn!L334+'kentron '!L334+ararat!L334+lori!L334+erebuni!L334+shengavit!L334+malatia!L334+ajapnyak!L334+avan!L334+arabkir!L334+kotayq!L334+gexarquniq!L334)</f>
        <v>5</v>
      </c>
      <c r="M334" s="2">
        <f>SUM(shirak!M334+syuniq!M334+tavush!M334+armavir!M334+aragacotn!M334+'kentron '!M334+ararat!M334+lori!M334+erebuni!M334+shengavit!M334+malatia!M334+ajapnyak!M334+avan!M334+arabkir!M334+kotayq!M334+gexarquniq!M334)</f>
        <v>0</v>
      </c>
      <c r="N334" s="2">
        <f>SUM(shirak!N334+syuniq!N334+tavush!N334+armavir!N334+aragacotn!N334+'kentron '!N334+ararat!N334+lori!N334+erebuni!N334+shengavit!N334+malatia!N334+ajapnyak!N334+avan!N334+arabkir!N334+kotayq!N334+gexarquniq!N334)</f>
        <v>0</v>
      </c>
      <c r="O334" s="2">
        <f>SUM(shirak!O334+syuniq!O334+tavush!O334+armavir!O334+aragacotn!O334+'kentron '!O334+ararat!O334+lori!O334+erebuni!O334+shengavit!O334+malatia!O334+ajapnyak!O334+avan!O334+arabkir!O334+kotayq!O334+gexarquniq!O334)</f>
        <v>4</v>
      </c>
      <c r="P334" s="2">
        <f>SUM(shirak!P334+syuniq!P334+tavush!P334+armavir!P334+aragacotn!P334+'kentron '!P334+ararat!P334+lori!P334+erebuni!P334+shengavit!P334+malatia!P334+ajapnyak!P334+avan!P334+arabkir!P334+kotayq!P334+gexarquniq!P334)</f>
        <v>0</v>
      </c>
    </row>
    <row r="335" spans="2:16" ht="33.75" customHeight="1" x14ac:dyDescent="0.2">
      <c r="B335" s="32" t="s">
        <v>325</v>
      </c>
      <c r="C335" s="111" t="s">
        <v>349</v>
      </c>
      <c r="D335" s="112"/>
      <c r="E335" s="23">
        <v>363</v>
      </c>
      <c r="F335" s="2">
        <f>SUM(shirak!F335+syuniq!F335+tavush!F335+armavir!F335+aragacotn!F335+'kentron '!F335+ararat!F335+lori!F335+erebuni!F335+shengavit!F335+malatia!F335+ajapnyak!F335+avan!F335+arabkir!F335+kotayq!F335+gexarquniq!F335)</f>
        <v>5</v>
      </c>
      <c r="G335" s="2">
        <f>SUM(shirak!G335+syuniq!G335+tavush!G335+armavir!G335+aragacotn!G335+'kentron '!G335+ararat!G335+lori!G335+erebuni!G335+shengavit!G335+malatia!G335+ajapnyak!G335+avan!G335+arabkir!G335+kotayq!G335+gexarquniq!G335)</f>
        <v>31</v>
      </c>
      <c r="H335" s="2">
        <f>SUM(shirak!H335+syuniq!H335+tavush!H335+armavir!H335+aragacotn!H335+'kentron '!H335+ararat!H335+lori!H335+erebuni!H335+shengavit!H335+malatia!H335+ajapnyak!H335+avan!H335+arabkir!H335+kotayq!H335+gexarquniq!H335)</f>
        <v>25</v>
      </c>
      <c r="I335" s="2">
        <f>SUM(shirak!I335+syuniq!I335+tavush!I335+armavir!I335+aragacotn!I335+'kentron '!I335+ararat!I335+lori!I335+erebuni!I335+shengavit!I335+malatia!I335+ajapnyak!I335+avan!I335+arabkir!I335+kotayq!I335+gexarquniq!I335)</f>
        <v>0</v>
      </c>
      <c r="J335" s="2">
        <f>SUM(shirak!J335+syuniq!J335+tavush!J335+armavir!J335+aragacotn!J335+'kentron '!J335+ararat!J335+lori!J335+erebuni!J335+shengavit!J335+malatia!J335+ajapnyak!J335+avan!J335+arabkir!J335+kotayq!J335+gexarquniq!J335)</f>
        <v>1</v>
      </c>
      <c r="K335" s="2">
        <f>SUM(shirak!K335+syuniq!K335+tavush!K335+armavir!K335+aragacotn!K335+'kentron '!K335+ararat!K335+lori!K335+erebuni!K335+shengavit!K335+malatia!K335+ajapnyak!K335+avan!K335+arabkir!K335+kotayq!K335+gexarquniq!K335)</f>
        <v>26</v>
      </c>
      <c r="L335" s="2">
        <f>SUM(shirak!L335+syuniq!L335+tavush!L335+armavir!L335+aragacotn!L335+'kentron '!L335+ararat!L335+lori!L335+erebuni!L335+shengavit!L335+malatia!L335+ajapnyak!L335+avan!L335+arabkir!L335+kotayq!L335+gexarquniq!L335)</f>
        <v>16</v>
      </c>
      <c r="M335" s="2">
        <f>SUM(shirak!M335+syuniq!M335+tavush!M335+armavir!M335+aragacotn!M335+'kentron '!M335+ararat!M335+lori!M335+erebuni!M335+shengavit!M335+malatia!M335+ajapnyak!M335+avan!M335+arabkir!M335+kotayq!M335+gexarquniq!M335)</f>
        <v>5</v>
      </c>
      <c r="N335" s="2">
        <f>SUM(shirak!N335+syuniq!N335+tavush!N335+armavir!N335+aragacotn!N335+'kentron '!N335+ararat!N335+lori!N335+erebuni!N335+shengavit!N335+malatia!N335+ajapnyak!N335+avan!N335+arabkir!N335+kotayq!N335+gexarquniq!N335)</f>
        <v>0</v>
      </c>
      <c r="O335" s="2">
        <f>SUM(shirak!O335+syuniq!O335+tavush!O335+armavir!O335+aragacotn!O335+'kentron '!O335+ararat!O335+lori!O335+erebuni!O335+shengavit!O335+malatia!O335+ajapnyak!O335+avan!O335+arabkir!O335+kotayq!O335+gexarquniq!O335)</f>
        <v>10</v>
      </c>
      <c r="P335" s="2">
        <f>SUM(shirak!P335+syuniq!P335+tavush!P335+armavir!P335+aragacotn!P335+'kentron '!P335+ararat!P335+lori!P335+erebuni!P335+shengavit!P335+malatia!P335+ajapnyak!P335+avan!P335+arabkir!P335+kotayq!P335+gexarquniq!P335)</f>
        <v>0</v>
      </c>
    </row>
    <row r="336" spans="2:16" ht="33.75" customHeight="1" x14ac:dyDescent="0.2">
      <c r="B336" s="32" t="s">
        <v>326</v>
      </c>
      <c r="C336" s="111" t="s">
        <v>350</v>
      </c>
      <c r="D336" s="112"/>
      <c r="E336" s="23">
        <v>364</v>
      </c>
      <c r="F336" s="2">
        <f>SUM(shirak!F336+syuniq!F336+tavush!F336+armavir!F336+aragacotn!F336+'kentron '!F336+ararat!F336+lori!F336+erebuni!F336+shengavit!F336+malatia!F336+ajapnyak!F336+avan!F336+arabkir!F336+kotayq!F336+gexarquniq!F336)</f>
        <v>2</v>
      </c>
      <c r="G336" s="2">
        <f>SUM(shirak!G336+syuniq!G336+tavush!G336+armavir!G336+aragacotn!G336+'kentron '!G336+ararat!G336+lori!G336+erebuni!G336+shengavit!G336+malatia!G336+ajapnyak!G336+avan!G336+arabkir!G336+kotayq!G336+gexarquniq!G336)</f>
        <v>21</v>
      </c>
      <c r="H336" s="2">
        <f>SUM(shirak!H336+syuniq!H336+tavush!H336+armavir!H336+aragacotn!H336+'kentron '!H336+ararat!H336+lori!H336+erebuni!H336+shengavit!H336+malatia!H336+ajapnyak!H336+avan!H336+arabkir!H336+kotayq!H336+gexarquniq!H336)</f>
        <v>17</v>
      </c>
      <c r="I336" s="2">
        <f>SUM(shirak!I336+syuniq!I336+tavush!I336+armavir!I336+aragacotn!I336+'kentron '!I336+ararat!I336+lori!I336+erebuni!I336+shengavit!I336+malatia!I336+ajapnyak!I336+avan!I336+arabkir!I336+kotayq!I336+gexarquniq!I336)</f>
        <v>0</v>
      </c>
      <c r="J336" s="2">
        <f>SUM(shirak!J336+syuniq!J336+tavush!J336+armavir!J336+aragacotn!J336+'kentron '!J336+ararat!J336+lori!J336+erebuni!J336+shengavit!J336+malatia!J336+ajapnyak!J336+avan!J336+arabkir!J336+kotayq!J336+gexarquniq!J336)</f>
        <v>0</v>
      </c>
      <c r="K336" s="2">
        <f>SUM(shirak!K336+syuniq!K336+tavush!K336+armavir!K336+aragacotn!K336+'kentron '!K336+ararat!K336+lori!K336+erebuni!K336+shengavit!K336+malatia!K336+ajapnyak!K336+avan!K336+arabkir!K336+kotayq!K336+gexarquniq!K336)</f>
        <v>17</v>
      </c>
      <c r="L336" s="2">
        <f>SUM(shirak!L336+syuniq!L336+tavush!L336+armavir!L336+aragacotn!L336+'kentron '!L336+ararat!L336+lori!L336+erebuni!L336+shengavit!L336+malatia!L336+ajapnyak!L336+avan!L336+arabkir!L336+kotayq!L336+gexarquniq!L336)</f>
        <v>9</v>
      </c>
      <c r="M336" s="2">
        <f>SUM(shirak!M336+syuniq!M336+tavush!M336+armavir!M336+aragacotn!M336+'kentron '!M336+ararat!M336+lori!M336+erebuni!M336+shengavit!M336+malatia!M336+ajapnyak!M336+avan!M336+arabkir!M336+kotayq!M336+gexarquniq!M336)</f>
        <v>4</v>
      </c>
      <c r="N336" s="2">
        <f>SUM(shirak!N336+syuniq!N336+tavush!N336+armavir!N336+aragacotn!N336+'kentron '!N336+ararat!N336+lori!N336+erebuni!N336+shengavit!N336+malatia!N336+ajapnyak!N336+avan!N336+arabkir!N336+kotayq!N336+gexarquniq!N336)</f>
        <v>0</v>
      </c>
      <c r="O336" s="2">
        <f>SUM(shirak!O336+syuniq!O336+tavush!O336+armavir!O336+aragacotn!O336+'kentron '!O336+ararat!O336+lori!O336+erebuni!O336+shengavit!O336+malatia!O336+ajapnyak!O336+avan!O336+arabkir!O336+kotayq!O336+gexarquniq!O336)</f>
        <v>6</v>
      </c>
      <c r="P336" s="2">
        <f>SUM(shirak!P336+syuniq!P336+tavush!P336+armavir!P336+aragacotn!P336+'kentron '!P336+ararat!P336+lori!P336+erebuni!P336+shengavit!P336+malatia!P336+ajapnyak!P336+avan!P336+arabkir!P336+kotayq!P336+gexarquniq!P336)</f>
        <v>0</v>
      </c>
    </row>
    <row r="337" spans="2:16" ht="33.75" customHeight="1" x14ac:dyDescent="0.2">
      <c r="B337" s="32" t="s">
        <v>327</v>
      </c>
      <c r="C337" s="111" t="s">
        <v>351</v>
      </c>
      <c r="D337" s="112"/>
      <c r="E337" s="23">
        <v>365</v>
      </c>
      <c r="F337" s="2">
        <f>SUM(shirak!F337+syuniq!F337+tavush!F337+armavir!F337+aragacotn!F337+'kentron '!F337+ararat!F337+lori!F337+erebuni!F337+shengavit!F337+malatia!F337+ajapnyak!F337+avan!F337+arabkir!F337+kotayq!F337+gexarquniq!F337)</f>
        <v>2</v>
      </c>
      <c r="G337" s="2">
        <f>SUM(shirak!G337+syuniq!G337+tavush!G337+armavir!G337+aragacotn!G337+'kentron '!G337+ararat!G337+lori!G337+erebuni!G337+shengavit!G337+malatia!G337+ajapnyak!G337+avan!G337+arabkir!G337+kotayq!G337+gexarquniq!G337)</f>
        <v>2</v>
      </c>
      <c r="H337" s="2">
        <f>SUM(shirak!H337+syuniq!H337+tavush!H337+armavir!H337+aragacotn!H337+'kentron '!H337+ararat!H337+lori!H337+erebuni!H337+shengavit!H337+malatia!H337+ajapnyak!H337+avan!H337+arabkir!H337+kotayq!H337+gexarquniq!H337)</f>
        <v>1</v>
      </c>
      <c r="I337" s="2">
        <f>SUM(shirak!I337+syuniq!I337+tavush!I337+armavir!I337+aragacotn!I337+'kentron '!I337+ararat!I337+lori!I337+erebuni!I337+shengavit!I337+malatia!I337+ajapnyak!I337+avan!I337+arabkir!I337+kotayq!I337+gexarquniq!I337)</f>
        <v>0</v>
      </c>
      <c r="J337" s="2">
        <f>SUM(shirak!J337+syuniq!J337+tavush!J337+armavir!J337+aragacotn!J337+'kentron '!J337+ararat!J337+lori!J337+erebuni!J337+shengavit!J337+malatia!J337+ajapnyak!J337+avan!J337+arabkir!J337+kotayq!J337+gexarquniq!J337)</f>
        <v>0</v>
      </c>
      <c r="K337" s="2">
        <f>SUM(shirak!K337+syuniq!K337+tavush!K337+armavir!K337+aragacotn!K337+'kentron '!K337+ararat!K337+lori!K337+erebuni!K337+shengavit!K337+malatia!K337+ajapnyak!K337+avan!K337+arabkir!K337+kotayq!K337+gexarquniq!K337)</f>
        <v>1</v>
      </c>
      <c r="L337" s="2">
        <f>SUM(shirak!L337+syuniq!L337+tavush!L337+armavir!L337+aragacotn!L337+'kentron '!L337+ararat!L337+lori!L337+erebuni!L337+shengavit!L337+malatia!L337+ajapnyak!L337+avan!L337+arabkir!L337+kotayq!L337+gexarquniq!L337)</f>
        <v>0</v>
      </c>
      <c r="M337" s="2">
        <f>SUM(shirak!M337+syuniq!M337+tavush!M337+armavir!M337+aragacotn!M337+'kentron '!M337+ararat!M337+lori!M337+erebuni!M337+shengavit!M337+malatia!M337+ajapnyak!M337+avan!M337+arabkir!M337+kotayq!M337+gexarquniq!M337)</f>
        <v>1</v>
      </c>
      <c r="N337" s="2">
        <f>SUM(shirak!N337+syuniq!N337+tavush!N337+armavir!N337+aragacotn!N337+'kentron '!N337+ararat!N337+lori!N337+erebuni!N337+shengavit!N337+malatia!N337+ajapnyak!N337+avan!N337+arabkir!N337+kotayq!N337+gexarquniq!N337)</f>
        <v>0</v>
      </c>
      <c r="O337" s="2">
        <f>SUM(shirak!O337+syuniq!O337+tavush!O337+armavir!O337+aragacotn!O337+'kentron '!O337+ararat!O337+lori!O337+erebuni!O337+shengavit!O337+malatia!O337+ajapnyak!O337+avan!O337+arabkir!O337+kotayq!O337+gexarquniq!O337)</f>
        <v>3</v>
      </c>
      <c r="P337" s="2">
        <f>SUM(shirak!P337+syuniq!P337+tavush!P337+armavir!P337+aragacotn!P337+'kentron '!P337+ararat!P337+lori!P337+erebuni!P337+shengavit!P337+malatia!P337+ajapnyak!P337+avan!P337+arabkir!P337+kotayq!P337+gexarquniq!P337)</f>
        <v>1</v>
      </c>
    </row>
    <row r="338" spans="2:16" ht="33.75" customHeight="1" x14ac:dyDescent="0.2">
      <c r="B338" s="32" t="s">
        <v>328</v>
      </c>
      <c r="C338" s="111" t="s">
        <v>352</v>
      </c>
      <c r="D338" s="112"/>
      <c r="E338" s="23">
        <v>366</v>
      </c>
      <c r="F338" s="2">
        <f>SUM(shirak!F338+syuniq!F338+tavush!F338+armavir!F338+aragacotn!F338+'kentron '!F338+ararat!F338+lori!F338+erebuni!F338+shengavit!F338+malatia!F338+ajapnyak!F338+avan!F338+arabkir!F338+kotayq!F338+gexarquniq!F338)</f>
        <v>0</v>
      </c>
      <c r="G338" s="2">
        <f>SUM(shirak!G338+syuniq!G338+tavush!G338+armavir!G338+aragacotn!G338+'kentron '!G338+ararat!G338+lori!G338+erebuni!G338+shengavit!G338+malatia!G338+ajapnyak!G338+avan!G338+arabkir!G338+kotayq!G338+gexarquniq!G338)</f>
        <v>0</v>
      </c>
      <c r="H338" s="2">
        <f>SUM(shirak!H338+syuniq!H338+tavush!H338+armavir!H338+aragacotn!H338+'kentron '!H338+ararat!H338+lori!H338+erebuni!H338+shengavit!H338+malatia!H338+ajapnyak!H338+avan!H338+arabkir!H338+kotayq!H338+gexarquniq!H338)</f>
        <v>0</v>
      </c>
      <c r="I338" s="2">
        <f>SUM(shirak!I338+syuniq!I338+tavush!I338+armavir!I338+aragacotn!I338+'kentron '!I338+ararat!I338+lori!I338+erebuni!I338+shengavit!I338+malatia!I338+ajapnyak!I338+avan!I338+arabkir!I338+kotayq!I338+gexarquniq!I338)</f>
        <v>0</v>
      </c>
      <c r="J338" s="2">
        <f>SUM(shirak!J338+syuniq!J338+tavush!J338+armavir!J338+aragacotn!J338+'kentron '!J338+ararat!J338+lori!J338+erebuni!J338+shengavit!J338+malatia!J338+ajapnyak!J338+avan!J338+arabkir!J338+kotayq!J338+gexarquniq!J338)</f>
        <v>0</v>
      </c>
      <c r="K338" s="2">
        <f>SUM(shirak!K338+syuniq!K338+tavush!K338+armavir!K338+aragacotn!K338+'kentron '!K338+ararat!K338+lori!K338+erebuni!K338+shengavit!K338+malatia!K338+ajapnyak!K338+avan!K338+arabkir!K338+kotayq!K338+gexarquniq!K338)</f>
        <v>0</v>
      </c>
      <c r="L338" s="2">
        <f>SUM(shirak!L338+syuniq!L338+tavush!L338+armavir!L338+aragacotn!L338+'kentron '!L338+ararat!L338+lori!L338+erebuni!L338+shengavit!L338+malatia!L338+ajapnyak!L338+avan!L338+arabkir!L338+kotayq!L338+gexarquniq!L338)</f>
        <v>0</v>
      </c>
      <c r="M338" s="2">
        <f>SUM(shirak!M338+syuniq!M338+tavush!M338+armavir!M338+aragacotn!M338+'kentron '!M338+ararat!M338+lori!M338+erebuni!M338+shengavit!M338+malatia!M338+ajapnyak!M338+avan!M338+arabkir!M338+kotayq!M338+gexarquniq!M338)</f>
        <v>0</v>
      </c>
      <c r="N338" s="2">
        <f>SUM(shirak!N338+syuniq!N338+tavush!N338+armavir!N338+aragacotn!N338+'kentron '!N338+ararat!N338+lori!N338+erebuni!N338+shengavit!N338+malatia!N338+ajapnyak!N338+avan!N338+arabkir!N338+kotayq!N338+gexarquniq!N338)</f>
        <v>0</v>
      </c>
      <c r="O338" s="2">
        <f>SUM(shirak!O338+syuniq!O338+tavush!O338+armavir!O338+aragacotn!O338+'kentron '!O338+ararat!O338+lori!O338+erebuni!O338+shengavit!O338+malatia!O338+ajapnyak!O338+avan!O338+arabkir!O338+kotayq!O338+gexarquniq!O338)</f>
        <v>0</v>
      </c>
      <c r="P338" s="2">
        <f>SUM(shirak!P338+syuniq!P338+tavush!P338+armavir!P338+aragacotn!P338+'kentron '!P338+ararat!P338+lori!P338+erebuni!P338+shengavit!P338+malatia!P338+ajapnyak!P338+avan!P338+arabkir!P338+kotayq!P338+gexarquniq!P338)</f>
        <v>0</v>
      </c>
    </row>
    <row r="339" spans="2:16" ht="33.75" customHeight="1" x14ac:dyDescent="0.2">
      <c r="B339" s="32" t="s">
        <v>329</v>
      </c>
      <c r="C339" s="111" t="s">
        <v>507</v>
      </c>
      <c r="D339" s="112"/>
      <c r="E339" s="23">
        <v>367</v>
      </c>
      <c r="F339" s="2">
        <f>SUM(shirak!F339+syuniq!F339+tavush!F339+armavir!F339+aragacotn!F339+'kentron '!F339+ararat!F339+lori!F339+erebuni!F339+shengavit!F339+malatia!F339+ajapnyak!F339+avan!F339+arabkir!F339+kotayq!F339+gexarquniq!F339)</f>
        <v>0</v>
      </c>
      <c r="G339" s="2">
        <f>SUM(shirak!G339+syuniq!G339+tavush!G339+armavir!G339+aragacotn!G339+'kentron '!G339+ararat!G339+lori!G339+erebuni!G339+shengavit!G339+malatia!G339+ajapnyak!G339+avan!G339+arabkir!G339+kotayq!G339+gexarquniq!G339)</f>
        <v>0</v>
      </c>
      <c r="H339" s="2">
        <f>SUM(shirak!H339+syuniq!H339+tavush!H339+armavir!H339+aragacotn!H339+'kentron '!H339+ararat!H339+lori!H339+erebuni!H339+shengavit!H339+malatia!H339+ajapnyak!H339+avan!H339+arabkir!H339+kotayq!H339+gexarquniq!H339)</f>
        <v>0</v>
      </c>
      <c r="I339" s="2">
        <f>SUM(shirak!I339+syuniq!I339+tavush!I339+armavir!I339+aragacotn!I339+'kentron '!I339+ararat!I339+lori!I339+erebuni!I339+shengavit!I339+malatia!I339+ajapnyak!I339+avan!I339+arabkir!I339+kotayq!I339+gexarquniq!I339)</f>
        <v>0</v>
      </c>
      <c r="J339" s="2">
        <f>SUM(shirak!J339+syuniq!J339+tavush!J339+armavir!J339+aragacotn!J339+'kentron '!J339+ararat!J339+lori!J339+erebuni!J339+shengavit!J339+malatia!J339+ajapnyak!J339+avan!J339+arabkir!J339+kotayq!J339+gexarquniq!J339)</f>
        <v>0</v>
      </c>
      <c r="K339" s="2">
        <f>SUM(shirak!K339+syuniq!K339+tavush!K339+armavir!K339+aragacotn!K339+'kentron '!K339+ararat!K339+lori!K339+erebuni!K339+shengavit!K339+malatia!K339+ajapnyak!K339+avan!K339+arabkir!K339+kotayq!K339+gexarquniq!K339)</f>
        <v>0</v>
      </c>
      <c r="L339" s="2">
        <f>SUM(shirak!L339+syuniq!L339+tavush!L339+armavir!L339+aragacotn!L339+'kentron '!L339+ararat!L339+lori!L339+erebuni!L339+shengavit!L339+malatia!L339+ajapnyak!L339+avan!L339+arabkir!L339+kotayq!L339+gexarquniq!L339)</f>
        <v>0</v>
      </c>
      <c r="M339" s="2">
        <f>SUM(shirak!M339+syuniq!M339+tavush!M339+armavir!M339+aragacotn!M339+'kentron '!M339+ararat!M339+lori!M339+erebuni!M339+shengavit!M339+malatia!M339+ajapnyak!M339+avan!M339+arabkir!M339+kotayq!M339+gexarquniq!M339)</f>
        <v>0</v>
      </c>
      <c r="N339" s="2">
        <f>SUM(shirak!N339+syuniq!N339+tavush!N339+armavir!N339+aragacotn!N339+'kentron '!N339+ararat!N339+lori!N339+erebuni!N339+shengavit!N339+malatia!N339+ajapnyak!N339+avan!N339+arabkir!N339+kotayq!N339+gexarquniq!N339)</f>
        <v>0</v>
      </c>
      <c r="O339" s="2">
        <f>SUM(shirak!O339+syuniq!O339+tavush!O339+armavir!O339+aragacotn!O339+'kentron '!O339+ararat!O339+lori!O339+erebuni!O339+shengavit!O339+malatia!O339+ajapnyak!O339+avan!O339+arabkir!O339+kotayq!O339+gexarquniq!O339)</f>
        <v>0</v>
      </c>
      <c r="P339" s="2">
        <f>SUM(shirak!P339+syuniq!P339+tavush!P339+armavir!P339+aragacotn!P339+'kentron '!P339+ararat!P339+lori!P339+erebuni!P339+shengavit!P339+malatia!P339+ajapnyak!P339+avan!P339+arabkir!P339+kotayq!P339+gexarquniq!P339)</f>
        <v>0</v>
      </c>
    </row>
    <row r="340" spans="2:16" ht="33.75" customHeight="1" x14ac:dyDescent="0.2">
      <c r="B340" s="32" t="s">
        <v>330</v>
      </c>
      <c r="C340" s="111" t="s">
        <v>508</v>
      </c>
      <c r="D340" s="112"/>
      <c r="E340" s="23">
        <v>368</v>
      </c>
      <c r="F340" s="2">
        <f>SUM(shirak!F340+syuniq!F340+tavush!F340+armavir!F340+aragacotn!F340+'kentron '!F340+ararat!F340+lori!F340+erebuni!F340+shengavit!F340+malatia!F340+ajapnyak!F340+avan!F340+arabkir!F340+kotayq!F340+gexarquniq!F340)</f>
        <v>0</v>
      </c>
      <c r="G340" s="2">
        <f>SUM(shirak!G340+syuniq!G340+tavush!G340+armavir!G340+aragacotn!G340+'kentron '!G340+ararat!G340+lori!G340+erebuni!G340+shengavit!G340+malatia!G340+ajapnyak!G340+avan!G340+arabkir!G340+kotayq!G340+gexarquniq!G340)</f>
        <v>0</v>
      </c>
      <c r="H340" s="2">
        <f>SUM(shirak!H340+syuniq!H340+tavush!H340+armavir!H340+aragacotn!H340+'kentron '!H340+ararat!H340+lori!H340+erebuni!H340+shengavit!H340+malatia!H340+ajapnyak!H340+avan!H340+arabkir!H340+kotayq!H340+gexarquniq!H340)</f>
        <v>0</v>
      </c>
      <c r="I340" s="2">
        <f>SUM(shirak!I340+syuniq!I340+tavush!I340+armavir!I340+aragacotn!I340+'kentron '!I340+ararat!I340+lori!I340+erebuni!I340+shengavit!I340+malatia!I340+ajapnyak!I340+avan!I340+arabkir!I340+kotayq!I340+gexarquniq!I340)</f>
        <v>0</v>
      </c>
      <c r="J340" s="2">
        <f>SUM(shirak!J340+syuniq!J340+tavush!J340+armavir!J340+aragacotn!J340+'kentron '!J340+ararat!J340+lori!J340+erebuni!J340+shengavit!J340+malatia!J340+ajapnyak!J340+avan!J340+arabkir!J340+kotayq!J340+gexarquniq!J340)</f>
        <v>0</v>
      </c>
      <c r="K340" s="2">
        <f>SUM(shirak!K340+syuniq!K340+tavush!K340+armavir!K340+aragacotn!K340+'kentron '!K340+ararat!K340+lori!K340+erebuni!K340+shengavit!K340+malatia!K340+ajapnyak!K340+avan!K340+arabkir!K340+kotayq!K340+gexarquniq!K340)</f>
        <v>0</v>
      </c>
      <c r="L340" s="2">
        <f>SUM(shirak!L340+syuniq!L340+tavush!L340+armavir!L340+aragacotn!L340+'kentron '!L340+ararat!L340+lori!L340+erebuni!L340+shengavit!L340+malatia!L340+ajapnyak!L340+avan!L340+arabkir!L340+kotayq!L340+gexarquniq!L340)</f>
        <v>0</v>
      </c>
      <c r="M340" s="2">
        <f>SUM(shirak!M340+syuniq!M340+tavush!M340+armavir!M340+aragacotn!M340+'kentron '!M340+ararat!M340+lori!M340+erebuni!M340+shengavit!M340+malatia!M340+ajapnyak!M340+avan!M340+arabkir!M340+kotayq!M340+gexarquniq!M340)</f>
        <v>0</v>
      </c>
      <c r="N340" s="2">
        <f>SUM(shirak!N340+syuniq!N340+tavush!N340+armavir!N340+aragacotn!N340+'kentron '!N340+ararat!N340+lori!N340+erebuni!N340+shengavit!N340+malatia!N340+ajapnyak!N340+avan!N340+arabkir!N340+kotayq!N340+gexarquniq!N340)</f>
        <v>0</v>
      </c>
      <c r="O340" s="2">
        <f>SUM(shirak!O340+syuniq!O340+tavush!O340+armavir!O340+aragacotn!O340+'kentron '!O340+ararat!O340+lori!O340+erebuni!O340+shengavit!O340+malatia!O340+ajapnyak!O340+avan!O340+arabkir!O340+kotayq!O340+gexarquniq!O340)</f>
        <v>0</v>
      </c>
      <c r="P340" s="2">
        <f>SUM(shirak!P340+syuniq!P340+tavush!P340+armavir!P340+aragacotn!P340+'kentron '!P340+ararat!P340+lori!P340+erebuni!P340+shengavit!P340+malatia!P340+ajapnyak!P340+avan!P340+arabkir!P340+kotayq!P340+gexarquniq!P340)</f>
        <v>0</v>
      </c>
    </row>
    <row r="341" spans="2:16" ht="33.75" customHeight="1" x14ac:dyDescent="0.2">
      <c r="B341" s="32" t="s">
        <v>331</v>
      </c>
      <c r="C341" s="111" t="s">
        <v>353</v>
      </c>
      <c r="D341" s="112"/>
      <c r="E341" s="23">
        <v>369</v>
      </c>
      <c r="F341" s="2">
        <f>SUM(shirak!F341+syuniq!F341+tavush!F341+armavir!F341+aragacotn!F341+'kentron '!F341+ararat!F341+lori!F341+erebuni!F341+shengavit!F341+malatia!F341+ajapnyak!F341+avan!F341+arabkir!F341+kotayq!F341+gexarquniq!F341)</f>
        <v>1</v>
      </c>
      <c r="G341" s="2">
        <f>SUM(shirak!G341+syuniq!G341+tavush!G341+armavir!G341+aragacotn!G341+'kentron '!G341+ararat!G341+lori!G341+erebuni!G341+shengavit!G341+malatia!G341+ajapnyak!G341+avan!G341+arabkir!G341+kotayq!G341+gexarquniq!G341)</f>
        <v>0</v>
      </c>
      <c r="H341" s="2">
        <f>SUM(shirak!H341+syuniq!H341+tavush!H341+armavir!H341+aragacotn!H341+'kentron '!H341+ararat!H341+lori!H341+erebuni!H341+shengavit!H341+malatia!H341+ajapnyak!H341+avan!H341+arabkir!H341+kotayq!H341+gexarquniq!H341)</f>
        <v>1</v>
      </c>
      <c r="I341" s="2">
        <f>SUM(shirak!I341+syuniq!I341+tavush!I341+armavir!I341+aragacotn!I341+'kentron '!I341+ararat!I341+lori!I341+erebuni!I341+shengavit!I341+malatia!I341+ajapnyak!I341+avan!I341+arabkir!I341+kotayq!I341+gexarquniq!I341)</f>
        <v>0</v>
      </c>
      <c r="J341" s="2">
        <f>SUM(shirak!J341+syuniq!J341+tavush!J341+armavir!J341+aragacotn!J341+'kentron '!J341+ararat!J341+lori!J341+erebuni!J341+shengavit!J341+malatia!J341+ajapnyak!J341+avan!J341+arabkir!J341+kotayq!J341+gexarquniq!J341)</f>
        <v>0</v>
      </c>
      <c r="K341" s="2">
        <f>SUM(shirak!K341+syuniq!K341+tavush!K341+armavir!K341+aragacotn!K341+'kentron '!K341+ararat!K341+lori!K341+erebuni!K341+shengavit!K341+malatia!K341+ajapnyak!K341+avan!K341+arabkir!K341+kotayq!K341+gexarquniq!K341)</f>
        <v>1</v>
      </c>
      <c r="L341" s="2">
        <f>SUM(shirak!L341+syuniq!L341+tavush!L341+armavir!L341+aragacotn!L341+'kentron '!L341+ararat!L341+lori!L341+erebuni!L341+shengavit!L341+malatia!L341+ajapnyak!L341+avan!L341+arabkir!L341+kotayq!L341+gexarquniq!L341)</f>
        <v>1</v>
      </c>
      <c r="M341" s="2">
        <f>SUM(shirak!M341+syuniq!M341+tavush!M341+armavir!M341+aragacotn!M341+'kentron '!M341+ararat!M341+lori!M341+erebuni!M341+shengavit!M341+malatia!M341+ajapnyak!M341+avan!M341+arabkir!M341+kotayq!M341+gexarquniq!M341)</f>
        <v>0</v>
      </c>
      <c r="N341" s="2">
        <f>SUM(shirak!N341+syuniq!N341+tavush!N341+armavir!N341+aragacotn!N341+'kentron '!N341+ararat!N341+lori!N341+erebuni!N341+shengavit!N341+malatia!N341+ajapnyak!N341+avan!N341+arabkir!N341+kotayq!N341+gexarquniq!N341)</f>
        <v>0</v>
      </c>
      <c r="O341" s="2">
        <f>SUM(shirak!O341+syuniq!O341+tavush!O341+armavir!O341+aragacotn!O341+'kentron '!O341+ararat!O341+lori!O341+erebuni!O341+shengavit!O341+malatia!O341+ajapnyak!O341+avan!O341+arabkir!O341+kotayq!O341+gexarquniq!O341)</f>
        <v>0</v>
      </c>
      <c r="P341" s="2">
        <f>SUM(shirak!P341+syuniq!P341+tavush!P341+armavir!P341+aragacotn!P341+'kentron '!P341+ararat!P341+lori!P341+erebuni!P341+shengavit!P341+malatia!P341+ajapnyak!P341+avan!P341+arabkir!P341+kotayq!P341+gexarquniq!P341)</f>
        <v>0</v>
      </c>
    </row>
    <row r="342" spans="2:16" ht="33.75" customHeight="1" x14ac:dyDescent="0.2">
      <c r="B342" s="32" t="s">
        <v>332</v>
      </c>
      <c r="C342" s="111" t="s">
        <v>354</v>
      </c>
      <c r="D342" s="112"/>
      <c r="E342" s="23">
        <v>370</v>
      </c>
      <c r="F342" s="2">
        <f>SUM(shirak!F342+syuniq!F342+tavush!F342+armavir!F342+aragacotn!F342+'kentron '!F342+ararat!F342+lori!F342+erebuni!F342+shengavit!F342+malatia!F342+ajapnyak!F342+avan!F342+arabkir!F342+kotayq!F342+gexarquniq!F342)</f>
        <v>0</v>
      </c>
      <c r="G342" s="2">
        <f>SUM(shirak!G342+syuniq!G342+tavush!G342+armavir!G342+aragacotn!G342+'kentron '!G342+ararat!G342+lori!G342+erebuni!G342+shengavit!G342+malatia!G342+ajapnyak!G342+avan!G342+arabkir!G342+kotayq!G342+gexarquniq!G342)</f>
        <v>1</v>
      </c>
      <c r="H342" s="2">
        <f>SUM(shirak!H342+syuniq!H342+tavush!H342+armavir!H342+aragacotn!H342+'kentron '!H342+ararat!H342+lori!H342+erebuni!H342+shengavit!H342+malatia!H342+ajapnyak!H342+avan!H342+arabkir!H342+kotayq!H342+gexarquniq!H342)</f>
        <v>1</v>
      </c>
      <c r="I342" s="2">
        <f>SUM(shirak!I342+syuniq!I342+tavush!I342+armavir!I342+aragacotn!I342+'kentron '!I342+ararat!I342+lori!I342+erebuni!I342+shengavit!I342+malatia!I342+ajapnyak!I342+avan!I342+arabkir!I342+kotayq!I342+gexarquniq!I342)</f>
        <v>0</v>
      </c>
      <c r="J342" s="2">
        <f>SUM(shirak!J342+syuniq!J342+tavush!J342+armavir!J342+aragacotn!J342+'kentron '!J342+ararat!J342+lori!J342+erebuni!J342+shengavit!J342+malatia!J342+ajapnyak!J342+avan!J342+arabkir!J342+kotayq!J342+gexarquniq!J342)</f>
        <v>0</v>
      </c>
      <c r="K342" s="2">
        <f>SUM(shirak!K342+syuniq!K342+tavush!K342+armavir!K342+aragacotn!K342+'kentron '!K342+ararat!K342+lori!K342+erebuni!K342+shengavit!K342+malatia!K342+ajapnyak!K342+avan!K342+arabkir!K342+kotayq!K342+gexarquniq!K342)</f>
        <v>1</v>
      </c>
      <c r="L342" s="2">
        <f>SUM(shirak!L342+syuniq!L342+tavush!L342+armavir!L342+aragacotn!L342+'kentron '!L342+ararat!L342+lori!L342+erebuni!L342+shengavit!L342+malatia!L342+ajapnyak!L342+avan!L342+arabkir!L342+kotayq!L342+gexarquniq!L342)</f>
        <v>1</v>
      </c>
      <c r="M342" s="2">
        <f>SUM(shirak!M342+syuniq!M342+tavush!M342+armavir!M342+aragacotn!M342+'kentron '!M342+ararat!M342+lori!M342+erebuni!M342+shengavit!M342+malatia!M342+ajapnyak!M342+avan!M342+arabkir!M342+kotayq!M342+gexarquniq!M342)</f>
        <v>0</v>
      </c>
      <c r="N342" s="2">
        <f>SUM(shirak!N342+syuniq!N342+tavush!N342+armavir!N342+aragacotn!N342+'kentron '!N342+ararat!N342+lori!N342+erebuni!N342+shengavit!N342+malatia!N342+ajapnyak!N342+avan!N342+arabkir!N342+kotayq!N342+gexarquniq!N342)</f>
        <v>0</v>
      </c>
      <c r="O342" s="2">
        <f>SUM(shirak!O342+syuniq!O342+tavush!O342+armavir!O342+aragacotn!O342+'kentron '!O342+ararat!O342+lori!O342+erebuni!O342+shengavit!O342+malatia!O342+ajapnyak!O342+avan!O342+arabkir!O342+kotayq!O342+gexarquniq!O342)</f>
        <v>0</v>
      </c>
      <c r="P342" s="2">
        <f>SUM(shirak!P342+syuniq!P342+tavush!P342+armavir!P342+aragacotn!P342+'kentron '!P342+ararat!P342+lori!P342+erebuni!P342+shengavit!P342+malatia!P342+ajapnyak!P342+avan!P342+arabkir!P342+kotayq!P342+gexarquniq!P342)</f>
        <v>0</v>
      </c>
    </row>
    <row r="343" spans="2:16" ht="33.75" customHeight="1" x14ac:dyDescent="0.2">
      <c r="B343" s="32" t="s">
        <v>333</v>
      </c>
      <c r="C343" s="111" t="s">
        <v>355</v>
      </c>
      <c r="D343" s="112"/>
      <c r="E343" s="23">
        <v>371</v>
      </c>
      <c r="F343" s="2">
        <f>SUM(shirak!F343+syuniq!F343+tavush!F343+armavir!F343+aragacotn!F343+'kentron '!F343+ararat!F343+lori!F343+erebuni!F343+shengavit!F343+malatia!F343+ajapnyak!F343+avan!F343+arabkir!F343+kotayq!F343+gexarquniq!F343)</f>
        <v>0</v>
      </c>
      <c r="G343" s="2">
        <f>SUM(shirak!G343+syuniq!G343+tavush!G343+armavir!G343+aragacotn!G343+'kentron '!G343+ararat!G343+lori!G343+erebuni!G343+shengavit!G343+malatia!G343+ajapnyak!G343+avan!G343+arabkir!G343+kotayq!G343+gexarquniq!G343)</f>
        <v>1</v>
      </c>
      <c r="H343" s="2">
        <f>SUM(shirak!H343+syuniq!H343+tavush!H343+armavir!H343+aragacotn!H343+'kentron '!H343+ararat!H343+lori!H343+erebuni!H343+shengavit!H343+malatia!H343+ajapnyak!H343+avan!H343+arabkir!H343+kotayq!H343+gexarquniq!H343)</f>
        <v>1</v>
      </c>
      <c r="I343" s="2">
        <f>SUM(shirak!I343+syuniq!I343+tavush!I343+armavir!I343+aragacotn!I343+'kentron '!I343+ararat!I343+lori!I343+erebuni!I343+shengavit!I343+malatia!I343+ajapnyak!I343+avan!I343+arabkir!I343+kotayq!I343+gexarquniq!I343)</f>
        <v>0</v>
      </c>
      <c r="J343" s="2">
        <f>SUM(shirak!J343+syuniq!J343+tavush!J343+armavir!J343+aragacotn!J343+'kentron '!J343+ararat!J343+lori!J343+erebuni!J343+shengavit!J343+malatia!J343+ajapnyak!J343+avan!J343+arabkir!J343+kotayq!J343+gexarquniq!J343)</f>
        <v>0</v>
      </c>
      <c r="K343" s="2">
        <f>SUM(shirak!K343+syuniq!K343+tavush!K343+armavir!K343+aragacotn!K343+'kentron '!K343+ararat!K343+lori!K343+erebuni!K343+shengavit!K343+malatia!K343+ajapnyak!K343+avan!K343+arabkir!K343+kotayq!K343+gexarquniq!K343)</f>
        <v>1</v>
      </c>
      <c r="L343" s="2">
        <f>SUM(shirak!L343+syuniq!L343+tavush!L343+armavir!L343+aragacotn!L343+'kentron '!L343+ararat!L343+lori!L343+erebuni!L343+shengavit!L343+malatia!L343+ajapnyak!L343+avan!L343+arabkir!L343+kotayq!L343+gexarquniq!L343)</f>
        <v>1</v>
      </c>
      <c r="M343" s="2">
        <f>SUM(shirak!M343+syuniq!M343+tavush!M343+armavir!M343+aragacotn!M343+'kentron '!M343+ararat!M343+lori!M343+erebuni!M343+shengavit!M343+malatia!M343+ajapnyak!M343+avan!M343+arabkir!M343+kotayq!M343+gexarquniq!M343)</f>
        <v>0</v>
      </c>
      <c r="N343" s="2">
        <f>SUM(shirak!N343+syuniq!N343+tavush!N343+armavir!N343+aragacotn!N343+'kentron '!N343+ararat!N343+lori!N343+erebuni!N343+shengavit!N343+malatia!N343+ajapnyak!N343+avan!N343+arabkir!N343+kotayq!N343+gexarquniq!N343)</f>
        <v>0</v>
      </c>
      <c r="O343" s="2">
        <f>SUM(shirak!O343+syuniq!O343+tavush!O343+armavir!O343+aragacotn!O343+'kentron '!O343+ararat!O343+lori!O343+erebuni!O343+shengavit!O343+malatia!O343+ajapnyak!O343+avan!O343+arabkir!O343+kotayq!O343+gexarquniq!O343)</f>
        <v>0</v>
      </c>
      <c r="P343" s="2">
        <f>SUM(shirak!P343+syuniq!P343+tavush!P343+armavir!P343+aragacotn!P343+'kentron '!P343+ararat!P343+lori!P343+erebuni!P343+shengavit!P343+malatia!P343+ajapnyak!P343+avan!P343+arabkir!P343+kotayq!P343+gexarquniq!P343)</f>
        <v>0</v>
      </c>
    </row>
    <row r="344" spans="2:16" ht="33.75" customHeight="1" x14ac:dyDescent="0.2">
      <c r="B344" s="32" t="s">
        <v>334</v>
      </c>
      <c r="C344" s="111" t="s">
        <v>356</v>
      </c>
      <c r="D344" s="112"/>
      <c r="E344" s="23">
        <v>372</v>
      </c>
      <c r="F344" s="2">
        <f>SUM(shirak!F344+syuniq!F344+tavush!F344+armavir!F344+aragacotn!F344+'kentron '!F344+ararat!F344+lori!F344+erebuni!F344+shengavit!F344+malatia!F344+ajapnyak!F344+avan!F344+arabkir!F344+kotayq!F344+gexarquniq!F344)</f>
        <v>0</v>
      </c>
      <c r="G344" s="2">
        <f>SUM(shirak!G344+syuniq!G344+tavush!G344+armavir!G344+aragacotn!G344+'kentron '!G344+ararat!G344+lori!G344+erebuni!G344+shengavit!G344+malatia!G344+ajapnyak!G344+avan!G344+arabkir!G344+kotayq!G344+gexarquniq!G344)</f>
        <v>0</v>
      </c>
      <c r="H344" s="2">
        <f>SUM(shirak!H344+syuniq!H344+tavush!H344+armavir!H344+aragacotn!H344+'kentron '!H344+ararat!H344+lori!H344+erebuni!H344+shengavit!H344+malatia!H344+ajapnyak!H344+avan!H344+arabkir!H344+kotayq!H344+gexarquniq!H344)</f>
        <v>0</v>
      </c>
      <c r="I344" s="2">
        <f>SUM(shirak!I344+syuniq!I344+tavush!I344+armavir!I344+aragacotn!I344+'kentron '!I344+ararat!I344+lori!I344+erebuni!I344+shengavit!I344+malatia!I344+ajapnyak!I344+avan!I344+arabkir!I344+kotayq!I344+gexarquniq!I344)</f>
        <v>0</v>
      </c>
      <c r="J344" s="2">
        <f>SUM(shirak!J344+syuniq!J344+tavush!J344+armavir!J344+aragacotn!J344+'kentron '!J344+ararat!J344+lori!J344+erebuni!J344+shengavit!J344+malatia!J344+ajapnyak!J344+avan!J344+arabkir!J344+kotayq!J344+gexarquniq!J344)</f>
        <v>0</v>
      </c>
      <c r="K344" s="2">
        <f>SUM(shirak!K344+syuniq!K344+tavush!K344+armavir!K344+aragacotn!K344+'kentron '!K344+ararat!K344+lori!K344+erebuni!K344+shengavit!K344+malatia!K344+ajapnyak!K344+avan!K344+arabkir!K344+kotayq!K344+gexarquniq!K344)</f>
        <v>0</v>
      </c>
      <c r="L344" s="2">
        <f>SUM(shirak!L344+syuniq!L344+tavush!L344+armavir!L344+aragacotn!L344+'kentron '!L344+ararat!L344+lori!L344+erebuni!L344+shengavit!L344+malatia!L344+ajapnyak!L344+avan!L344+arabkir!L344+kotayq!L344+gexarquniq!L344)</f>
        <v>0</v>
      </c>
      <c r="M344" s="2">
        <f>SUM(shirak!M344+syuniq!M344+tavush!M344+armavir!M344+aragacotn!M344+'kentron '!M344+ararat!M344+lori!M344+erebuni!M344+shengavit!M344+malatia!M344+ajapnyak!M344+avan!M344+arabkir!M344+kotayq!M344+gexarquniq!M344)</f>
        <v>0</v>
      </c>
      <c r="N344" s="2">
        <f>SUM(shirak!N344+syuniq!N344+tavush!N344+armavir!N344+aragacotn!N344+'kentron '!N344+ararat!N344+lori!N344+erebuni!N344+shengavit!N344+malatia!N344+ajapnyak!N344+avan!N344+arabkir!N344+kotayq!N344+gexarquniq!N344)</f>
        <v>0</v>
      </c>
      <c r="O344" s="2">
        <f>SUM(shirak!O344+syuniq!O344+tavush!O344+armavir!O344+aragacotn!O344+'kentron '!O344+ararat!O344+lori!O344+erebuni!O344+shengavit!O344+malatia!O344+ajapnyak!O344+avan!O344+arabkir!O344+kotayq!O344+gexarquniq!O344)</f>
        <v>0</v>
      </c>
      <c r="P344" s="2">
        <f>SUM(shirak!P344+syuniq!P344+tavush!P344+armavir!P344+aragacotn!P344+'kentron '!P344+ararat!P344+lori!P344+erebuni!P344+shengavit!P344+malatia!P344+ajapnyak!P344+avan!P344+arabkir!P344+kotayq!P344+gexarquniq!P344)</f>
        <v>0</v>
      </c>
    </row>
    <row r="345" spans="2:16" ht="33.75" customHeight="1" x14ac:dyDescent="0.2">
      <c r="B345" s="32" t="s">
        <v>335</v>
      </c>
      <c r="C345" s="111" t="s">
        <v>357</v>
      </c>
      <c r="D345" s="112"/>
      <c r="E345" s="23">
        <v>373</v>
      </c>
      <c r="F345" s="2">
        <f>SUM(shirak!F345+syuniq!F345+tavush!F345+armavir!F345+aragacotn!F345+'kentron '!F345+ararat!F345+lori!F345+erebuni!F345+shengavit!F345+malatia!F345+ajapnyak!F345+avan!F345+arabkir!F345+kotayq!F345+gexarquniq!F345)</f>
        <v>1</v>
      </c>
      <c r="G345" s="2">
        <f>SUM(shirak!G345+syuniq!G345+tavush!G345+armavir!G345+aragacotn!G345+'kentron '!G345+ararat!G345+lori!G345+erebuni!G345+shengavit!G345+malatia!G345+ajapnyak!G345+avan!G345+arabkir!G345+kotayq!G345+gexarquniq!G345)</f>
        <v>3</v>
      </c>
      <c r="H345" s="2">
        <f>SUM(shirak!H345+syuniq!H345+tavush!H345+armavir!H345+aragacotn!H345+'kentron '!H345+ararat!H345+lori!H345+erebuni!H345+shengavit!H345+malatia!H345+ajapnyak!H345+avan!H345+arabkir!H345+kotayq!H345+gexarquniq!H345)</f>
        <v>2</v>
      </c>
      <c r="I345" s="2">
        <f>SUM(shirak!I345+syuniq!I345+tavush!I345+armavir!I345+aragacotn!I345+'kentron '!I345+ararat!I345+lori!I345+erebuni!I345+shengavit!I345+malatia!I345+ajapnyak!I345+avan!I345+arabkir!I345+kotayq!I345+gexarquniq!I345)</f>
        <v>1</v>
      </c>
      <c r="J345" s="2">
        <f>SUM(shirak!J345+syuniq!J345+tavush!J345+armavir!J345+aragacotn!J345+'kentron '!J345+ararat!J345+lori!J345+erebuni!J345+shengavit!J345+malatia!J345+ajapnyak!J345+avan!J345+arabkir!J345+kotayq!J345+gexarquniq!J345)</f>
        <v>0</v>
      </c>
      <c r="K345" s="2">
        <f>SUM(shirak!K345+syuniq!K345+tavush!K345+armavir!K345+aragacotn!K345+'kentron '!K345+ararat!K345+lori!K345+erebuni!K345+shengavit!K345+malatia!K345+ajapnyak!K345+avan!K345+arabkir!K345+kotayq!K345+gexarquniq!K345)</f>
        <v>3</v>
      </c>
      <c r="L345" s="2">
        <f>SUM(shirak!L345+syuniq!L345+tavush!L345+armavir!L345+aragacotn!L345+'kentron '!L345+ararat!L345+lori!L345+erebuni!L345+shengavit!L345+malatia!L345+ajapnyak!L345+avan!L345+arabkir!L345+kotayq!L345+gexarquniq!L345)</f>
        <v>1</v>
      </c>
      <c r="M345" s="2">
        <f>SUM(shirak!M345+syuniq!M345+tavush!M345+armavir!M345+aragacotn!M345+'kentron '!M345+ararat!M345+lori!M345+erebuni!M345+shengavit!M345+malatia!M345+ajapnyak!M345+avan!M345+arabkir!M345+kotayq!M345+gexarquniq!M345)</f>
        <v>1</v>
      </c>
      <c r="N345" s="2">
        <f>SUM(shirak!N345+syuniq!N345+tavush!N345+armavir!N345+aragacotn!N345+'kentron '!N345+ararat!N345+lori!N345+erebuni!N345+shengavit!N345+malatia!N345+ajapnyak!N345+avan!N345+arabkir!N345+kotayq!N345+gexarquniq!N345)</f>
        <v>0</v>
      </c>
      <c r="O345" s="2">
        <f>SUM(shirak!O345+syuniq!O345+tavush!O345+armavir!O345+aragacotn!O345+'kentron '!O345+ararat!O345+lori!O345+erebuni!O345+shengavit!O345+malatia!O345+ajapnyak!O345+avan!O345+arabkir!O345+kotayq!O345+gexarquniq!O345)</f>
        <v>1</v>
      </c>
      <c r="P345" s="2">
        <f>SUM(shirak!P345+syuniq!P345+tavush!P345+armavir!P345+aragacotn!P345+'kentron '!P345+ararat!P345+lori!P345+erebuni!P345+shengavit!P345+malatia!P345+ajapnyak!P345+avan!P345+arabkir!P345+kotayq!P345+gexarquniq!P345)</f>
        <v>0</v>
      </c>
    </row>
    <row r="346" spans="2:16" ht="33.75" customHeight="1" x14ac:dyDescent="0.2">
      <c r="B346" s="32" t="s">
        <v>336</v>
      </c>
      <c r="C346" s="111" t="s">
        <v>358</v>
      </c>
      <c r="D346" s="112"/>
      <c r="E346" s="23">
        <v>374</v>
      </c>
      <c r="F346" s="2">
        <f>SUM(shirak!F346+syuniq!F346+tavush!F346+armavir!F346+aragacotn!F346+'kentron '!F346+ararat!F346+lori!F346+erebuni!F346+shengavit!F346+malatia!F346+ajapnyak!F346+avan!F346+arabkir!F346+kotayq!F346+gexarquniq!F346)</f>
        <v>0</v>
      </c>
      <c r="G346" s="2">
        <f>SUM(shirak!G346+syuniq!G346+tavush!G346+armavir!G346+aragacotn!G346+'kentron '!G346+ararat!G346+lori!G346+erebuni!G346+shengavit!G346+malatia!G346+ajapnyak!G346+avan!G346+arabkir!G346+kotayq!G346+gexarquniq!G346)</f>
        <v>0</v>
      </c>
      <c r="H346" s="2">
        <f>SUM(shirak!H346+syuniq!H346+tavush!H346+armavir!H346+aragacotn!H346+'kentron '!H346+ararat!H346+lori!H346+erebuni!H346+shengavit!H346+malatia!H346+ajapnyak!H346+avan!H346+arabkir!H346+kotayq!H346+gexarquniq!H346)</f>
        <v>0</v>
      </c>
      <c r="I346" s="2">
        <f>SUM(shirak!I346+syuniq!I346+tavush!I346+armavir!I346+aragacotn!I346+'kentron '!I346+ararat!I346+lori!I346+erebuni!I346+shengavit!I346+malatia!I346+ajapnyak!I346+avan!I346+arabkir!I346+kotayq!I346+gexarquniq!I346)</f>
        <v>0</v>
      </c>
      <c r="J346" s="2">
        <f>SUM(shirak!J346+syuniq!J346+tavush!J346+armavir!J346+aragacotn!J346+'kentron '!J346+ararat!J346+lori!J346+erebuni!J346+shengavit!J346+malatia!J346+ajapnyak!J346+avan!J346+arabkir!J346+kotayq!J346+gexarquniq!J346)</f>
        <v>0</v>
      </c>
      <c r="K346" s="2">
        <f>SUM(shirak!K346+syuniq!K346+tavush!K346+armavir!K346+aragacotn!K346+'kentron '!K346+ararat!K346+lori!K346+erebuni!K346+shengavit!K346+malatia!K346+ajapnyak!K346+avan!K346+arabkir!K346+kotayq!K346+gexarquniq!K346)</f>
        <v>0</v>
      </c>
      <c r="L346" s="2">
        <f>SUM(shirak!L346+syuniq!L346+tavush!L346+armavir!L346+aragacotn!L346+'kentron '!L346+ararat!L346+lori!L346+erebuni!L346+shengavit!L346+malatia!L346+ajapnyak!L346+avan!L346+arabkir!L346+kotayq!L346+gexarquniq!L346)</f>
        <v>0</v>
      </c>
      <c r="M346" s="2">
        <f>SUM(shirak!M346+syuniq!M346+tavush!M346+armavir!M346+aragacotn!M346+'kentron '!M346+ararat!M346+lori!M346+erebuni!M346+shengavit!M346+malatia!M346+ajapnyak!M346+avan!M346+arabkir!M346+kotayq!M346+gexarquniq!M346)</f>
        <v>0</v>
      </c>
      <c r="N346" s="2">
        <f>SUM(shirak!N346+syuniq!N346+tavush!N346+armavir!N346+aragacotn!N346+'kentron '!N346+ararat!N346+lori!N346+erebuni!N346+shengavit!N346+malatia!N346+ajapnyak!N346+avan!N346+arabkir!N346+kotayq!N346+gexarquniq!N346)</f>
        <v>0</v>
      </c>
      <c r="O346" s="2">
        <f>SUM(shirak!O346+syuniq!O346+tavush!O346+armavir!O346+aragacotn!O346+'kentron '!O346+ararat!O346+lori!O346+erebuni!O346+shengavit!O346+malatia!O346+ajapnyak!O346+avan!O346+arabkir!O346+kotayq!O346+gexarquniq!O346)</f>
        <v>0</v>
      </c>
      <c r="P346" s="2">
        <f>SUM(shirak!P346+syuniq!P346+tavush!P346+armavir!P346+aragacotn!P346+'kentron '!P346+ararat!P346+lori!P346+erebuni!P346+shengavit!P346+malatia!P346+ajapnyak!P346+avan!P346+arabkir!P346+kotayq!P346+gexarquniq!P346)</f>
        <v>0</v>
      </c>
    </row>
    <row r="347" spans="2:16" ht="33.75" customHeight="1" x14ac:dyDescent="0.2">
      <c r="B347" s="32" t="s">
        <v>337</v>
      </c>
      <c r="C347" s="111" t="s">
        <v>359</v>
      </c>
      <c r="D347" s="112"/>
      <c r="E347" s="23">
        <v>375</v>
      </c>
      <c r="F347" s="2">
        <f>SUM(shirak!F347+syuniq!F347+tavush!F347+armavir!F347+aragacotn!F347+'kentron '!F347+ararat!F347+lori!F347+erebuni!F347+shengavit!F347+malatia!F347+ajapnyak!F347+avan!F347+arabkir!F347+kotayq!F347+gexarquniq!F347)</f>
        <v>8</v>
      </c>
      <c r="G347" s="2">
        <f>SUM(shirak!G347+syuniq!G347+tavush!G347+armavir!G347+aragacotn!G347+'kentron '!G347+ararat!G347+lori!G347+erebuni!G347+shengavit!G347+malatia!G347+ajapnyak!G347+avan!G347+arabkir!G347+kotayq!G347+gexarquniq!G347)</f>
        <v>11</v>
      </c>
      <c r="H347" s="2">
        <f>SUM(shirak!H347+syuniq!H347+tavush!H347+armavir!H347+aragacotn!H347+'kentron '!H347+ararat!H347+lori!H347+erebuni!H347+shengavit!H347+malatia!H347+ajapnyak!H347+avan!H347+arabkir!H347+kotayq!H347+gexarquniq!H347)</f>
        <v>12</v>
      </c>
      <c r="I347" s="2">
        <f>SUM(shirak!I347+syuniq!I347+tavush!I347+armavir!I347+aragacotn!I347+'kentron '!I347+ararat!I347+lori!I347+erebuni!I347+shengavit!I347+malatia!I347+ajapnyak!I347+avan!I347+arabkir!I347+kotayq!I347+gexarquniq!I347)</f>
        <v>2</v>
      </c>
      <c r="J347" s="2">
        <f>SUM(shirak!J347+syuniq!J347+tavush!J347+armavir!J347+aragacotn!J347+'kentron '!J347+ararat!J347+lori!J347+erebuni!J347+shengavit!J347+malatia!J347+ajapnyak!J347+avan!J347+arabkir!J347+kotayq!J347+gexarquniq!J347)</f>
        <v>0</v>
      </c>
      <c r="K347" s="2">
        <f>SUM(shirak!K347+syuniq!K347+tavush!K347+armavir!K347+aragacotn!K347+'kentron '!K347+ararat!K347+lori!K347+erebuni!K347+shengavit!K347+malatia!K347+ajapnyak!K347+avan!K347+arabkir!K347+kotayq!K347+gexarquniq!K347)</f>
        <v>14</v>
      </c>
      <c r="L347" s="2">
        <f>SUM(shirak!L347+syuniq!L347+tavush!L347+armavir!L347+aragacotn!L347+'kentron '!L347+ararat!L347+lori!L347+erebuni!L347+shengavit!L347+malatia!L347+ajapnyak!L347+avan!L347+arabkir!L347+kotayq!L347+gexarquniq!L347)</f>
        <v>7</v>
      </c>
      <c r="M347" s="2">
        <f>SUM(shirak!M347+syuniq!M347+tavush!M347+armavir!M347+aragacotn!M347+'kentron '!M347+ararat!M347+lori!M347+erebuni!M347+shengavit!M347+malatia!M347+ajapnyak!M347+avan!M347+arabkir!M347+kotayq!M347+gexarquniq!M347)</f>
        <v>5</v>
      </c>
      <c r="N347" s="2">
        <f>SUM(shirak!N347+syuniq!N347+tavush!N347+armavir!N347+aragacotn!N347+'kentron '!N347+ararat!N347+lori!N347+erebuni!N347+shengavit!N347+malatia!N347+ajapnyak!N347+avan!N347+arabkir!N347+kotayq!N347+gexarquniq!N347)</f>
        <v>0</v>
      </c>
      <c r="O347" s="2">
        <f>SUM(shirak!O347+syuniq!O347+tavush!O347+armavir!O347+aragacotn!O347+'kentron '!O347+ararat!O347+lori!O347+erebuni!O347+shengavit!O347+malatia!O347+ajapnyak!O347+avan!O347+arabkir!O347+kotayq!O347+gexarquniq!O347)</f>
        <v>5</v>
      </c>
      <c r="P347" s="2">
        <f>SUM(shirak!P347+syuniq!P347+tavush!P347+armavir!P347+aragacotn!P347+'kentron '!P347+ararat!P347+lori!P347+erebuni!P347+shengavit!P347+malatia!P347+ajapnyak!P347+avan!P347+arabkir!P347+kotayq!P347+gexarquniq!P347)</f>
        <v>0</v>
      </c>
    </row>
    <row r="348" spans="2:16" ht="33.75" customHeight="1" x14ac:dyDescent="0.2">
      <c r="B348" s="32" t="s">
        <v>338</v>
      </c>
      <c r="C348" s="111" t="s">
        <v>360</v>
      </c>
      <c r="D348" s="112"/>
      <c r="E348" s="23">
        <v>376</v>
      </c>
      <c r="F348" s="2">
        <f>SUM(shirak!F348+syuniq!F348+tavush!F348+armavir!F348+aragacotn!F348+'kentron '!F348+ararat!F348+lori!F348+erebuni!F348+shengavit!F348+malatia!F348+ajapnyak!F348+avan!F348+arabkir!F348+kotayq!F348+gexarquniq!F348)</f>
        <v>2</v>
      </c>
      <c r="G348" s="2">
        <f>SUM(shirak!G348+syuniq!G348+tavush!G348+armavir!G348+aragacotn!G348+'kentron '!G348+ararat!G348+lori!G348+erebuni!G348+shengavit!G348+malatia!G348+ajapnyak!G348+avan!G348+arabkir!G348+kotayq!G348+gexarquniq!G348)</f>
        <v>9</v>
      </c>
      <c r="H348" s="2">
        <f>SUM(shirak!H348+syuniq!H348+tavush!H348+armavir!H348+aragacotn!H348+'kentron '!H348+ararat!H348+lori!H348+erebuni!H348+shengavit!H348+malatia!H348+ajapnyak!H348+avan!H348+arabkir!H348+kotayq!H348+gexarquniq!H348)</f>
        <v>4</v>
      </c>
      <c r="I348" s="2">
        <f>SUM(shirak!I348+syuniq!I348+tavush!I348+armavir!I348+aragacotn!I348+'kentron '!I348+ararat!I348+lori!I348+erebuni!I348+shengavit!I348+malatia!I348+ajapnyak!I348+avan!I348+arabkir!I348+kotayq!I348+gexarquniq!I348)</f>
        <v>0</v>
      </c>
      <c r="J348" s="2">
        <f>SUM(shirak!J348+syuniq!J348+tavush!J348+armavir!J348+aragacotn!J348+'kentron '!J348+ararat!J348+lori!J348+erebuni!J348+shengavit!J348+malatia!J348+ajapnyak!J348+avan!J348+arabkir!J348+kotayq!J348+gexarquniq!J348)</f>
        <v>0</v>
      </c>
      <c r="K348" s="2">
        <f>SUM(shirak!K348+syuniq!K348+tavush!K348+armavir!K348+aragacotn!K348+'kentron '!K348+ararat!K348+lori!K348+erebuni!K348+shengavit!K348+malatia!K348+ajapnyak!K348+avan!K348+arabkir!K348+kotayq!K348+gexarquniq!K348)</f>
        <v>4</v>
      </c>
      <c r="L348" s="2">
        <f>SUM(shirak!L348+syuniq!L348+tavush!L348+armavir!L348+aragacotn!L348+'kentron '!L348+ararat!L348+lori!L348+erebuni!L348+shengavit!L348+malatia!L348+ajapnyak!L348+avan!L348+arabkir!L348+kotayq!L348+gexarquniq!L348)</f>
        <v>3</v>
      </c>
      <c r="M348" s="2">
        <f>SUM(shirak!M348+syuniq!M348+tavush!M348+armavir!M348+aragacotn!M348+'kentron '!M348+ararat!M348+lori!M348+erebuni!M348+shengavit!M348+malatia!M348+ajapnyak!M348+avan!M348+arabkir!M348+kotayq!M348+gexarquniq!M348)</f>
        <v>1</v>
      </c>
      <c r="N348" s="2">
        <f>SUM(shirak!N348+syuniq!N348+tavush!N348+armavir!N348+aragacotn!N348+'kentron '!N348+ararat!N348+lori!N348+erebuni!N348+shengavit!N348+malatia!N348+ajapnyak!N348+avan!N348+arabkir!N348+kotayq!N348+gexarquniq!N348)</f>
        <v>0</v>
      </c>
      <c r="O348" s="2">
        <f>SUM(shirak!O348+syuniq!O348+tavush!O348+armavir!O348+aragacotn!O348+'kentron '!O348+ararat!O348+lori!O348+erebuni!O348+shengavit!O348+malatia!O348+ajapnyak!O348+avan!O348+arabkir!O348+kotayq!O348+gexarquniq!O348)</f>
        <v>7</v>
      </c>
      <c r="P348" s="2">
        <f>SUM(shirak!P348+syuniq!P348+tavush!P348+armavir!P348+aragacotn!P348+'kentron '!P348+ararat!P348+lori!P348+erebuni!P348+shengavit!P348+malatia!P348+ajapnyak!P348+avan!P348+arabkir!P348+kotayq!P348+gexarquniq!P348)</f>
        <v>0</v>
      </c>
    </row>
    <row r="349" spans="2:16" ht="33.75" customHeight="1" x14ac:dyDescent="0.2">
      <c r="B349" s="32" t="s">
        <v>339</v>
      </c>
      <c r="C349" s="111" t="s">
        <v>361</v>
      </c>
      <c r="D349" s="112"/>
      <c r="E349" s="23">
        <v>377</v>
      </c>
      <c r="F349" s="2">
        <f>SUM(shirak!F349+syuniq!F349+tavush!F349+armavir!F349+aragacotn!F349+'kentron '!F349+ararat!F349+lori!F349+erebuni!F349+shengavit!F349+malatia!F349+ajapnyak!F349+avan!F349+arabkir!F349+kotayq!F349+gexarquniq!F349)</f>
        <v>0</v>
      </c>
      <c r="G349" s="2">
        <f>SUM(shirak!G349+syuniq!G349+tavush!G349+armavir!G349+aragacotn!G349+'kentron '!G349+ararat!G349+lori!G349+erebuni!G349+shengavit!G349+malatia!G349+ajapnyak!G349+avan!G349+arabkir!G349+kotayq!G349+gexarquniq!G349)</f>
        <v>1</v>
      </c>
      <c r="H349" s="2">
        <f>SUM(shirak!H349+syuniq!H349+tavush!H349+armavir!H349+aragacotn!H349+'kentron '!H349+ararat!H349+lori!H349+erebuni!H349+shengavit!H349+malatia!H349+ajapnyak!H349+avan!H349+arabkir!H349+kotayq!H349+gexarquniq!H349)</f>
        <v>1</v>
      </c>
      <c r="I349" s="2">
        <f>SUM(shirak!I349+syuniq!I349+tavush!I349+armavir!I349+aragacotn!I349+'kentron '!I349+ararat!I349+lori!I349+erebuni!I349+shengavit!I349+malatia!I349+ajapnyak!I349+avan!I349+arabkir!I349+kotayq!I349+gexarquniq!I349)</f>
        <v>0</v>
      </c>
      <c r="J349" s="2">
        <f>SUM(shirak!J349+syuniq!J349+tavush!J349+armavir!J349+aragacotn!J349+'kentron '!J349+ararat!J349+lori!J349+erebuni!J349+shengavit!J349+malatia!J349+ajapnyak!J349+avan!J349+arabkir!J349+kotayq!J349+gexarquniq!J349)</f>
        <v>0</v>
      </c>
      <c r="K349" s="2">
        <f>SUM(shirak!K349+syuniq!K349+tavush!K349+armavir!K349+aragacotn!K349+'kentron '!K349+ararat!K349+lori!K349+erebuni!K349+shengavit!K349+malatia!K349+ajapnyak!K349+avan!K349+arabkir!K349+kotayq!K349+gexarquniq!K349)</f>
        <v>1</v>
      </c>
      <c r="L349" s="2">
        <f>SUM(shirak!L349+syuniq!L349+tavush!L349+armavir!L349+aragacotn!L349+'kentron '!L349+ararat!L349+lori!L349+erebuni!L349+shengavit!L349+malatia!L349+ajapnyak!L349+avan!L349+arabkir!L349+kotayq!L349+gexarquniq!L349)</f>
        <v>0</v>
      </c>
      <c r="M349" s="2">
        <f>SUM(shirak!M349+syuniq!M349+tavush!M349+armavir!M349+aragacotn!M349+'kentron '!M349+ararat!M349+lori!M349+erebuni!M349+shengavit!M349+malatia!M349+ajapnyak!M349+avan!M349+arabkir!M349+kotayq!M349+gexarquniq!M349)</f>
        <v>1</v>
      </c>
      <c r="N349" s="2">
        <f>SUM(shirak!N349+syuniq!N349+tavush!N349+armavir!N349+aragacotn!N349+'kentron '!N349+ararat!N349+lori!N349+erebuni!N349+shengavit!N349+malatia!N349+ajapnyak!N349+avan!N349+arabkir!N349+kotayq!N349+gexarquniq!N349)</f>
        <v>0</v>
      </c>
      <c r="O349" s="2">
        <f>SUM(shirak!O349+syuniq!O349+tavush!O349+armavir!O349+aragacotn!O349+'kentron '!O349+ararat!O349+lori!O349+erebuni!O349+shengavit!O349+malatia!O349+ajapnyak!O349+avan!O349+arabkir!O349+kotayq!O349+gexarquniq!O349)</f>
        <v>0</v>
      </c>
      <c r="P349" s="2">
        <f>SUM(shirak!P349+syuniq!P349+tavush!P349+armavir!P349+aragacotn!P349+'kentron '!P349+ararat!P349+lori!P349+erebuni!P349+shengavit!P349+malatia!P349+ajapnyak!P349+avan!P349+arabkir!P349+kotayq!P349+gexarquniq!P349)</f>
        <v>0</v>
      </c>
    </row>
    <row r="350" spans="2:16" ht="33.75" customHeight="1" x14ac:dyDescent="0.2">
      <c r="B350" s="32" t="s">
        <v>340</v>
      </c>
      <c r="C350" s="111" t="s">
        <v>522</v>
      </c>
      <c r="D350" s="112"/>
      <c r="E350" s="23">
        <v>378</v>
      </c>
      <c r="F350" s="2">
        <f>SUM(shirak!F350+syuniq!F350+tavush!F350+armavir!F350+aragacotn!F350+'kentron '!F350+ararat!F350+lori!F350+erebuni!F350+shengavit!F350+malatia!F350+ajapnyak!F350+avan!F350+arabkir!F350+kotayq!F350+gexarquniq!F350)</f>
        <v>0</v>
      </c>
      <c r="G350" s="2">
        <f>SUM(shirak!G350+syuniq!G350+tavush!G350+armavir!G350+aragacotn!G350+'kentron '!G350+ararat!G350+lori!G350+erebuni!G350+shengavit!G350+malatia!G350+ajapnyak!G350+avan!G350+arabkir!G350+kotayq!G350+gexarquniq!G350)</f>
        <v>0</v>
      </c>
      <c r="H350" s="2">
        <f>SUM(shirak!H350+syuniq!H350+tavush!H350+armavir!H350+aragacotn!H350+'kentron '!H350+ararat!H350+lori!H350+erebuni!H350+shengavit!H350+malatia!H350+ajapnyak!H350+avan!H350+arabkir!H350+kotayq!H350+gexarquniq!H350)</f>
        <v>0</v>
      </c>
      <c r="I350" s="2">
        <f>SUM(shirak!I350+syuniq!I350+tavush!I350+armavir!I350+aragacotn!I350+'kentron '!I350+ararat!I350+lori!I350+erebuni!I350+shengavit!I350+malatia!I350+ajapnyak!I350+avan!I350+arabkir!I350+kotayq!I350+gexarquniq!I350)</f>
        <v>0</v>
      </c>
      <c r="J350" s="2">
        <f>SUM(shirak!J350+syuniq!J350+tavush!J350+armavir!J350+aragacotn!J350+'kentron '!J350+ararat!J350+lori!J350+erebuni!J350+shengavit!J350+malatia!J350+ajapnyak!J350+avan!J350+arabkir!J350+kotayq!J350+gexarquniq!J350)</f>
        <v>0</v>
      </c>
      <c r="K350" s="2">
        <f>SUM(shirak!K350+syuniq!K350+tavush!K350+armavir!K350+aragacotn!K350+'kentron '!K350+ararat!K350+lori!K350+erebuni!K350+shengavit!K350+malatia!K350+ajapnyak!K350+avan!K350+arabkir!K350+kotayq!K350+gexarquniq!K350)</f>
        <v>0</v>
      </c>
      <c r="L350" s="2">
        <f>SUM(shirak!L350+syuniq!L350+tavush!L350+armavir!L350+aragacotn!L350+'kentron '!L350+ararat!L350+lori!L350+erebuni!L350+shengavit!L350+malatia!L350+ajapnyak!L350+avan!L350+arabkir!L350+kotayq!L350+gexarquniq!L350)</f>
        <v>0</v>
      </c>
      <c r="M350" s="2">
        <f>SUM(shirak!M350+syuniq!M350+tavush!M350+armavir!M350+aragacotn!M350+'kentron '!M350+ararat!M350+lori!M350+erebuni!M350+shengavit!M350+malatia!M350+ajapnyak!M350+avan!M350+arabkir!M350+kotayq!M350+gexarquniq!M350)</f>
        <v>0</v>
      </c>
      <c r="N350" s="2">
        <f>SUM(shirak!N350+syuniq!N350+tavush!N350+armavir!N350+aragacotn!N350+'kentron '!N350+ararat!N350+lori!N350+erebuni!N350+shengavit!N350+malatia!N350+ajapnyak!N350+avan!N350+arabkir!N350+kotayq!N350+gexarquniq!N350)</f>
        <v>0</v>
      </c>
      <c r="O350" s="2">
        <f>SUM(shirak!O350+syuniq!O350+tavush!O350+armavir!O350+aragacotn!O350+'kentron '!O350+ararat!O350+lori!O350+erebuni!O350+shengavit!O350+malatia!O350+ajapnyak!O350+avan!O350+arabkir!O350+kotayq!O350+gexarquniq!O350)</f>
        <v>0</v>
      </c>
      <c r="P350" s="2">
        <f>SUM(shirak!P350+syuniq!P350+tavush!P350+armavir!P350+aragacotn!P350+'kentron '!P350+ararat!P350+lori!P350+erebuni!P350+shengavit!P350+malatia!P350+ajapnyak!P350+avan!P350+arabkir!P350+kotayq!P350+gexarquniq!P350)</f>
        <v>0</v>
      </c>
    </row>
    <row r="351" spans="2:16" ht="33.75" customHeight="1" x14ac:dyDescent="0.2">
      <c r="B351" s="32" t="s">
        <v>660</v>
      </c>
      <c r="C351" s="115" t="s">
        <v>559</v>
      </c>
      <c r="D351" s="115"/>
      <c r="E351" s="23">
        <v>379</v>
      </c>
      <c r="F351" s="2">
        <f>SUM(shirak!F351+syuniq!F351+tavush!F351+armavir!F351+aragacotn!F351+'kentron '!F351+ararat!F351+lori!F351+erebuni!F351+shengavit!F351+malatia!F351+ajapnyak!F351+avan!F351+arabkir!F351+kotayq!F351+gexarquniq!F351)</f>
        <v>0</v>
      </c>
      <c r="G351" s="2">
        <f>SUM(shirak!G351+syuniq!G351+tavush!G351+armavir!G351+aragacotn!G351+'kentron '!G351+ararat!G351+lori!G351+erebuni!G351+shengavit!G351+malatia!G351+ajapnyak!G351+avan!G351+arabkir!G351+kotayq!G351+gexarquniq!G351)</f>
        <v>0</v>
      </c>
      <c r="H351" s="2">
        <f>SUM(shirak!H351+syuniq!H351+tavush!H351+armavir!H351+aragacotn!H351+'kentron '!H351+ararat!H351+lori!H351+erebuni!H351+shengavit!H351+malatia!H351+ajapnyak!H351+avan!H351+arabkir!H351+kotayq!H351+gexarquniq!H351)</f>
        <v>0</v>
      </c>
      <c r="I351" s="2">
        <f>SUM(shirak!I351+syuniq!I351+tavush!I351+armavir!I351+aragacotn!I351+'kentron '!I351+ararat!I351+lori!I351+erebuni!I351+shengavit!I351+malatia!I351+ajapnyak!I351+avan!I351+arabkir!I351+kotayq!I351+gexarquniq!I351)</f>
        <v>0</v>
      </c>
      <c r="J351" s="2">
        <f>SUM(shirak!J351+syuniq!J351+tavush!J351+armavir!J351+aragacotn!J351+'kentron '!J351+ararat!J351+lori!J351+erebuni!J351+shengavit!J351+malatia!J351+ajapnyak!J351+avan!J351+arabkir!J351+kotayq!J351+gexarquniq!J351)</f>
        <v>0</v>
      </c>
      <c r="K351" s="2">
        <f>SUM(shirak!K351+syuniq!K351+tavush!K351+armavir!K351+aragacotn!K351+'kentron '!K351+ararat!K351+lori!K351+erebuni!K351+shengavit!K351+malatia!K351+ajapnyak!K351+avan!K351+arabkir!K351+kotayq!K351+gexarquniq!K351)</f>
        <v>0</v>
      </c>
      <c r="L351" s="2">
        <f>SUM(shirak!L351+syuniq!L351+tavush!L351+armavir!L351+aragacotn!L351+'kentron '!L351+ararat!L351+lori!L351+erebuni!L351+shengavit!L351+malatia!L351+ajapnyak!L351+avan!L351+arabkir!L351+kotayq!L351+gexarquniq!L351)</f>
        <v>0</v>
      </c>
      <c r="M351" s="2">
        <f>SUM(shirak!M351+syuniq!M351+tavush!M351+armavir!M351+aragacotn!M351+'kentron '!M351+ararat!M351+lori!M351+erebuni!M351+shengavit!M351+malatia!M351+ajapnyak!M351+avan!M351+arabkir!M351+kotayq!M351+gexarquniq!M351)</f>
        <v>0</v>
      </c>
      <c r="N351" s="2">
        <f>SUM(shirak!N351+syuniq!N351+tavush!N351+armavir!N351+aragacotn!N351+'kentron '!N351+ararat!N351+lori!N351+erebuni!N351+shengavit!N351+malatia!N351+ajapnyak!N351+avan!N351+arabkir!N351+kotayq!N351+gexarquniq!N351)</f>
        <v>0</v>
      </c>
      <c r="O351" s="2">
        <f>SUM(shirak!O351+syuniq!O351+tavush!O351+armavir!O351+aragacotn!O351+'kentron '!O351+ararat!O351+lori!O351+erebuni!O351+shengavit!O351+malatia!O351+ajapnyak!O351+avan!O351+arabkir!O351+kotayq!O351+gexarquniq!O351)</f>
        <v>0</v>
      </c>
      <c r="P351" s="2">
        <f>SUM(shirak!P351+syuniq!P351+tavush!P351+armavir!P351+aragacotn!P351+'kentron '!P351+ararat!P351+lori!P351+erebuni!P351+shengavit!P351+malatia!P351+ajapnyak!P351+avan!P351+arabkir!P351+kotayq!P351+gexarquniq!P351)</f>
        <v>0</v>
      </c>
    </row>
    <row r="352" spans="2:16" ht="33.75" customHeight="1" x14ac:dyDescent="0.2">
      <c r="B352" s="32" t="s">
        <v>661</v>
      </c>
      <c r="C352" s="115" t="s">
        <v>560</v>
      </c>
      <c r="D352" s="115"/>
      <c r="E352" s="23">
        <v>380</v>
      </c>
      <c r="F352" s="2">
        <f>SUM(shirak!F352+syuniq!F352+tavush!F352+armavir!F352+aragacotn!F352+'kentron '!F352+ararat!F352+lori!F352+erebuni!F352+shengavit!F352+malatia!F352+ajapnyak!F352+avan!F352+arabkir!F352+kotayq!F352+gexarquniq!F352)</f>
        <v>0</v>
      </c>
      <c r="G352" s="2">
        <f>SUM(shirak!G352+syuniq!G352+tavush!G352+armavir!G352+aragacotn!G352+'kentron '!G352+ararat!G352+lori!G352+erebuni!G352+shengavit!G352+malatia!G352+ajapnyak!G352+avan!G352+arabkir!G352+kotayq!G352+gexarquniq!G352)</f>
        <v>0</v>
      </c>
      <c r="H352" s="2">
        <f>SUM(shirak!H352+syuniq!H352+tavush!H352+armavir!H352+aragacotn!H352+'kentron '!H352+ararat!H352+lori!H352+erebuni!H352+shengavit!H352+malatia!H352+ajapnyak!H352+avan!H352+arabkir!H352+kotayq!H352+gexarquniq!H352)</f>
        <v>0</v>
      </c>
      <c r="I352" s="2">
        <f>SUM(shirak!I352+syuniq!I352+tavush!I352+armavir!I352+aragacotn!I352+'kentron '!I352+ararat!I352+lori!I352+erebuni!I352+shengavit!I352+malatia!I352+ajapnyak!I352+avan!I352+arabkir!I352+kotayq!I352+gexarquniq!I352)</f>
        <v>0</v>
      </c>
      <c r="J352" s="2">
        <f>SUM(shirak!J352+syuniq!J352+tavush!J352+armavir!J352+aragacotn!J352+'kentron '!J352+ararat!J352+lori!J352+erebuni!J352+shengavit!J352+malatia!J352+ajapnyak!J352+avan!J352+arabkir!J352+kotayq!J352+gexarquniq!J352)</f>
        <v>0</v>
      </c>
      <c r="K352" s="2">
        <f>SUM(shirak!K352+syuniq!K352+tavush!K352+armavir!K352+aragacotn!K352+'kentron '!K352+ararat!K352+lori!K352+erebuni!K352+shengavit!K352+malatia!K352+ajapnyak!K352+avan!K352+arabkir!K352+kotayq!K352+gexarquniq!K352)</f>
        <v>0</v>
      </c>
      <c r="L352" s="2">
        <f>SUM(shirak!L352+syuniq!L352+tavush!L352+armavir!L352+aragacotn!L352+'kentron '!L352+ararat!L352+lori!L352+erebuni!L352+shengavit!L352+malatia!L352+ajapnyak!L352+avan!L352+arabkir!L352+kotayq!L352+gexarquniq!L352)</f>
        <v>0</v>
      </c>
      <c r="M352" s="2">
        <f>SUM(shirak!M352+syuniq!M352+tavush!M352+armavir!M352+aragacotn!M352+'kentron '!M352+ararat!M352+lori!M352+erebuni!M352+shengavit!M352+malatia!M352+ajapnyak!M352+avan!M352+arabkir!M352+kotayq!M352+gexarquniq!M352)</f>
        <v>0</v>
      </c>
      <c r="N352" s="2">
        <f>SUM(shirak!N352+syuniq!N352+tavush!N352+armavir!N352+aragacotn!N352+'kentron '!N352+ararat!N352+lori!N352+erebuni!N352+shengavit!N352+malatia!N352+ajapnyak!N352+avan!N352+arabkir!N352+kotayq!N352+gexarquniq!N352)</f>
        <v>0</v>
      </c>
      <c r="O352" s="2">
        <f>SUM(shirak!O352+syuniq!O352+tavush!O352+armavir!O352+aragacotn!O352+'kentron '!O352+ararat!O352+lori!O352+erebuni!O352+shengavit!O352+malatia!O352+ajapnyak!O352+avan!O352+arabkir!O352+kotayq!O352+gexarquniq!O352)</f>
        <v>0</v>
      </c>
      <c r="P352" s="2">
        <f>SUM(shirak!P352+syuniq!P352+tavush!P352+armavir!P352+aragacotn!P352+'kentron '!P352+ararat!P352+lori!P352+erebuni!P352+shengavit!P352+malatia!P352+ajapnyak!P352+avan!P352+arabkir!P352+kotayq!P352+gexarquniq!P352)</f>
        <v>0</v>
      </c>
    </row>
    <row r="353" spans="2:16" ht="33.75" customHeight="1" x14ac:dyDescent="0.2">
      <c r="B353" s="32" t="s">
        <v>662</v>
      </c>
      <c r="C353" s="115" t="s">
        <v>561</v>
      </c>
      <c r="D353" s="115"/>
      <c r="E353" s="23">
        <v>381</v>
      </c>
      <c r="F353" s="2">
        <f>SUM(shirak!F353+syuniq!F353+tavush!F353+armavir!F353+aragacotn!F353+'kentron '!F353+ararat!F353+lori!F353+erebuni!F353+shengavit!F353+malatia!F353+ajapnyak!F353+avan!F353+arabkir!F353+kotayq!F353+gexarquniq!F353)</f>
        <v>0</v>
      </c>
      <c r="G353" s="2">
        <f>SUM(shirak!G353+syuniq!G353+tavush!G353+armavir!G353+aragacotn!G353+'kentron '!G353+ararat!G353+lori!G353+erebuni!G353+shengavit!G353+malatia!G353+ajapnyak!G353+avan!G353+arabkir!G353+kotayq!G353+gexarquniq!G353)</f>
        <v>0</v>
      </c>
      <c r="H353" s="2">
        <f>SUM(shirak!H353+syuniq!H353+tavush!H353+armavir!H353+aragacotn!H353+'kentron '!H353+ararat!H353+lori!H353+erebuni!H353+shengavit!H353+malatia!H353+ajapnyak!H353+avan!H353+arabkir!H353+kotayq!H353+gexarquniq!H353)</f>
        <v>0</v>
      </c>
      <c r="I353" s="2">
        <f>SUM(shirak!I353+syuniq!I353+tavush!I353+armavir!I353+aragacotn!I353+'kentron '!I353+ararat!I353+lori!I353+erebuni!I353+shengavit!I353+malatia!I353+ajapnyak!I353+avan!I353+arabkir!I353+kotayq!I353+gexarquniq!I353)</f>
        <v>0</v>
      </c>
      <c r="J353" s="2">
        <f>SUM(shirak!J353+syuniq!J353+tavush!J353+armavir!J353+aragacotn!J353+'kentron '!J353+ararat!J353+lori!J353+erebuni!J353+shengavit!J353+malatia!J353+ajapnyak!J353+avan!J353+arabkir!J353+kotayq!J353+gexarquniq!J353)</f>
        <v>0</v>
      </c>
      <c r="K353" s="2">
        <f>SUM(shirak!K353+syuniq!K353+tavush!K353+armavir!K353+aragacotn!K353+'kentron '!K353+ararat!K353+lori!K353+erebuni!K353+shengavit!K353+malatia!K353+ajapnyak!K353+avan!K353+arabkir!K353+kotayq!K353+gexarquniq!K353)</f>
        <v>0</v>
      </c>
      <c r="L353" s="2">
        <f>SUM(shirak!L353+syuniq!L353+tavush!L353+armavir!L353+aragacotn!L353+'kentron '!L353+ararat!L353+lori!L353+erebuni!L353+shengavit!L353+malatia!L353+ajapnyak!L353+avan!L353+arabkir!L353+kotayq!L353+gexarquniq!L353)</f>
        <v>0</v>
      </c>
      <c r="M353" s="2">
        <f>SUM(shirak!M353+syuniq!M353+tavush!M353+armavir!M353+aragacotn!M353+'kentron '!M353+ararat!M353+lori!M353+erebuni!M353+shengavit!M353+malatia!M353+ajapnyak!M353+avan!M353+arabkir!M353+kotayq!M353+gexarquniq!M353)</f>
        <v>0</v>
      </c>
      <c r="N353" s="2">
        <f>SUM(shirak!N353+syuniq!N353+tavush!N353+armavir!N353+aragacotn!N353+'kentron '!N353+ararat!N353+lori!N353+erebuni!N353+shengavit!N353+malatia!N353+ajapnyak!N353+avan!N353+arabkir!N353+kotayq!N353+gexarquniq!N353)</f>
        <v>0</v>
      </c>
      <c r="O353" s="2">
        <f>SUM(shirak!O353+syuniq!O353+tavush!O353+armavir!O353+aragacotn!O353+'kentron '!O353+ararat!O353+lori!O353+erebuni!O353+shengavit!O353+malatia!O353+ajapnyak!O353+avan!O353+arabkir!O353+kotayq!O353+gexarquniq!O353)</f>
        <v>0</v>
      </c>
      <c r="P353" s="2">
        <f>SUM(shirak!P353+syuniq!P353+tavush!P353+armavir!P353+aragacotn!P353+'kentron '!P353+ararat!P353+lori!P353+erebuni!P353+shengavit!P353+malatia!P353+ajapnyak!P353+avan!P353+arabkir!P353+kotayq!P353+gexarquniq!P353)</f>
        <v>0</v>
      </c>
    </row>
    <row r="354" spans="2:16" ht="33.75" customHeight="1" x14ac:dyDescent="0.2">
      <c r="B354" s="32" t="s">
        <v>663</v>
      </c>
      <c r="C354" s="111" t="s">
        <v>362</v>
      </c>
      <c r="D354" s="112"/>
      <c r="E354" s="44">
        <v>382</v>
      </c>
      <c r="F354" s="2">
        <f>SUM(shirak!F354+syuniq!F354+tavush!F354+armavir!F354+aragacotn!F354+'kentron '!F354+ararat!F354+lori!F354+erebuni!F354+shengavit!F354+malatia!F354+ajapnyak!F354+avan!F354+arabkir!F354+kotayq!F354+gexarquniq!F354)</f>
        <v>0</v>
      </c>
      <c r="G354" s="2">
        <f>SUM(shirak!G354+syuniq!G354+tavush!G354+armavir!G354+aragacotn!G354+'kentron '!G354+ararat!G354+lori!G354+erebuni!G354+shengavit!G354+malatia!G354+ajapnyak!G354+avan!G354+arabkir!G354+kotayq!G354+gexarquniq!G354)</f>
        <v>0</v>
      </c>
      <c r="H354" s="2">
        <f>SUM(shirak!H354+syuniq!H354+tavush!H354+armavir!H354+aragacotn!H354+'kentron '!H354+ararat!H354+lori!H354+erebuni!H354+shengavit!H354+malatia!H354+ajapnyak!H354+avan!H354+arabkir!H354+kotayq!H354+gexarquniq!H354)</f>
        <v>0</v>
      </c>
      <c r="I354" s="2">
        <f>SUM(shirak!I354+syuniq!I354+tavush!I354+armavir!I354+aragacotn!I354+'kentron '!I354+ararat!I354+lori!I354+erebuni!I354+shengavit!I354+malatia!I354+ajapnyak!I354+avan!I354+arabkir!I354+kotayq!I354+gexarquniq!I354)</f>
        <v>0</v>
      </c>
      <c r="J354" s="2">
        <f>SUM(shirak!J354+syuniq!J354+tavush!J354+armavir!J354+aragacotn!J354+'kentron '!J354+ararat!J354+lori!J354+erebuni!J354+shengavit!J354+malatia!J354+ajapnyak!J354+avan!J354+arabkir!J354+kotayq!J354+gexarquniq!J354)</f>
        <v>0</v>
      </c>
      <c r="K354" s="2">
        <f>SUM(shirak!K354+syuniq!K354+tavush!K354+armavir!K354+aragacotn!K354+'kentron '!K354+ararat!K354+lori!K354+erebuni!K354+shengavit!K354+malatia!K354+ajapnyak!K354+avan!K354+arabkir!K354+kotayq!K354+gexarquniq!K354)</f>
        <v>0</v>
      </c>
      <c r="L354" s="2">
        <f>SUM(shirak!L354+syuniq!L354+tavush!L354+armavir!L354+aragacotn!L354+'kentron '!L354+ararat!L354+lori!L354+erebuni!L354+shengavit!L354+malatia!L354+ajapnyak!L354+avan!L354+arabkir!L354+kotayq!L354+gexarquniq!L354)</f>
        <v>0</v>
      </c>
      <c r="M354" s="2">
        <f>SUM(shirak!M354+syuniq!M354+tavush!M354+armavir!M354+aragacotn!M354+'kentron '!M354+ararat!M354+lori!M354+erebuni!M354+shengavit!M354+malatia!M354+ajapnyak!M354+avan!M354+arabkir!M354+kotayq!M354+gexarquniq!M354)</f>
        <v>0</v>
      </c>
      <c r="N354" s="2">
        <f>SUM(shirak!N354+syuniq!N354+tavush!N354+armavir!N354+aragacotn!N354+'kentron '!N354+ararat!N354+lori!N354+erebuni!N354+shengavit!N354+malatia!N354+ajapnyak!N354+avan!N354+arabkir!N354+kotayq!N354+gexarquniq!N354)</f>
        <v>0</v>
      </c>
      <c r="O354" s="2">
        <f>SUM(shirak!O354+syuniq!O354+tavush!O354+armavir!O354+aragacotn!O354+'kentron '!O354+ararat!O354+lori!O354+erebuni!O354+shengavit!O354+malatia!O354+ajapnyak!O354+avan!O354+arabkir!O354+kotayq!O354+gexarquniq!O354)</f>
        <v>0</v>
      </c>
      <c r="P354" s="2">
        <f>SUM(shirak!P354+syuniq!P354+tavush!P354+armavir!P354+aragacotn!P354+'kentron '!P354+ararat!P354+lori!P354+erebuni!P354+shengavit!P354+malatia!P354+ajapnyak!P354+avan!P354+arabkir!P354+kotayq!P354+gexarquniq!P354)</f>
        <v>0</v>
      </c>
    </row>
    <row r="355" spans="2:16" ht="33.75" customHeight="1" x14ac:dyDescent="0.2">
      <c r="B355" s="32" t="s">
        <v>664</v>
      </c>
      <c r="C355" s="115" t="s">
        <v>562</v>
      </c>
      <c r="D355" s="115"/>
      <c r="E355" s="44">
        <v>383</v>
      </c>
      <c r="F355" s="2">
        <f>SUM(shirak!F355+syuniq!F355+tavush!F355+armavir!F355+aragacotn!F355+'kentron '!F355+ararat!F355+lori!F355+erebuni!F355+shengavit!F355+malatia!F355+ajapnyak!F355+avan!F355+arabkir!F355+kotayq!F355+gexarquniq!F355)</f>
        <v>0</v>
      </c>
      <c r="G355" s="2">
        <f>SUM(shirak!G355+syuniq!G355+tavush!G355+armavir!G355+aragacotn!G355+'kentron '!G355+ararat!G355+lori!G355+erebuni!G355+shengavit!G355+malatia!G355+ajapnyak!G355+avan!G355+arabkir!G355+kotayq!G355+gexarquniq!G355)</f>
        <v>0</v>
      </c>
      <c r="H355" s="2">
        <f>SUM(shirak!H355+syuniq!H355+tavush!H355+armavir!H355+aragacotn!H355+'kentron '!H355+ararat!H355+lori!H355+erebuni!H355+shengavit!H355+malatia!H355+ajapnyak!H355+avan!H355+arabkir!H355+kotayq!H355+gexarquniq!H355)</f>
        <v>0</v>
      </c>
      <c r="I355" s="2">
        <f>SUM(shirak!I355+syuniq!I355+tavush!I355+armavir!I355+aragacotn!I355+'kentron '!I355+ararat!I355+lori!I355+erebuni!I355+shengavit!I355+malatia!I355+ajapnyak!I355+avan!I355+arabkir!I355+kotayq!I355+gexarquniq!I355)</f>
        <v>0</v>
      </c>
      <c r="J355" s="2">
        <f>SUM(shirak!J355+syuniq!J355+tavush!J355+armavir!J355+aragacotn!J355+'kentron '!J355+ararat!J355+lori!J355+erebuni!J355+shengavit!J355+malatia!J355+ajapnyak!J355+avan!J355+arabkir!J355+kotayq!J355+gexarquniq!J355)</f>
        <v>0</v>
      </c>
      <c r="K355" s="2">
        <f>SUM(shirak!K355+syuniq!K355+tavush!K355+armavir!K355+aragacotn!K355+'kentron '!K355+ararat!K355+lori!K355+erebuni!K355+shengavit!K355+malatia!K355+ajapnyak!K355+avan!K355+arabkir!K355+kotayq!K355+gexarquniq!K355)</f>
        <v>0</v>
      </c>
      <c r="L355" s="2">
        <f>SUM(shirak!L355+syuniq!L355+tavush!L355+armavir!L355+aragacotn!L355+'kentron '!L355+ararat!L355+lori!L355+erebuni!L355+shengavit!L355+malatia!L355+ajapnyak!L355+avan!L355+arabkir!L355+kotayq!L355+gexarquniq!L355)</f>
        <v>0</v>
      </c>
      <c r="M355" s="2">
        <f>SUM(shirak!M355+syuniq!M355+tavush!M355+armavir!M355+aragacotn!M355+'kentron '!M355+ararat!M355+lori!M355+erebuni!M355+shengavit!M355+malatia!M355+ajapnyak!M355+avan!M355+arabkir!M355+kotayq!M355+gexarquniq!M355)</f>
        <v>0</v>
      </c>
      <c r="N355" s="2">
        <f>SUM(shirak!N355+syuniq!N355+tavush!N355+armavir!N355+aragacotn!N355+'kentron '!N355+ararat!N355+lori!N355+erebuni!N355+shengavit!N355+malatia!N355+ajapnyak!N355+avan!N355+arabkir!N355+kotayq!N355+gexarquniq!N355)</f>
        <v>0</v>
      </c>
      <c r="O355" s="2">
        <f>SUM(shirak!O355+syuniq!O355+tavush!O355+armavir!O355+aragacotn!O355+'kentron '!O355+ararat!O355+lori!O355+erebuni!O355+shengavit!O355+malatia!O355+ajapnyak!O355+avan!O355+arabkir!O355+kotayq!O355+gexarquniq!O355)</f>
        <v>0</v>
      </c>
      <c r="P355" s="2">
        <f>SUM(shirak!P355+syuniq!P355+tavush!P355+armavir!P355+aragacotn!P355+'kentron '!P355+ararat!P355+lori!P355+erebuni!P355+shengavit!P355+malatia!P355+ajapnyak!P355+avan!P355+arabkir!P355+kotayq!P355+gexarquniq!P355)</f>
        <v>0</v>
      </c>
    </row>
    <row r="356" spans="2:16" ht="33.75" customHeight="1" x14ac:dyDescent="0.2">
      <c r="B356" s="32" t="s">
        <v>665</v>
      </c>
      <c r="C356" s="113" t="s">
        <v>585</v>
      </c>
      <c r="D356" s="114"/>
      <c r="E356" s="23"/>
      <c r="F356" s="2">
        <f>SUM(shirak!F356+syuniq!F356+tavush!F356+armavir!F356+aragacotn!F356+'kentron '!F356+ararat!F356+lori!F356+erebuni!F356+shengavit!F356+malatia!F356+ajapnyak!F356+avan!F356+arabkir!F356+kotayq!F356+gexarquniq!F356)</f>
        <v>7</v>
      </c>
      <c r="G356" s="2">
        <f>SUM(shirak!G356+syuniq!G356+tavush!G356+armavir!G356+aragacotn!G356+'kentron '!G356+ararat!G356+lori!G356+erebuni!G356+shengavit!G356+malatia!G356+ajapnyak!G356+avan!G356+arabkir!G356+kotayq!G356+gexarquniq!G356)</f>
        <v>18</v>
      </c>
      <c r="H356" s="2">
        <f>SUM(shirak!H356+syuniq!H356+tavush!H356+armavir!H356+aragacotn!H356+'kentron '!H356+ararat!H356+lori!H356+erebuni!H356+shengavit!H356+malatia!H356+ajapnyak!H356+avan!H356+arabkir!H356+kotayq!H356+gexarquniq!H356)</f>
        <v>19</v>
      </c>
      <c r="I356" s="2">
        <f>SUM(shirak!I356+syuniq!I356+tavush!I356+armavir!I356+aragacotn!I356+'kentron '!I356+ararat!I356+lori!I356+erebuni!I356+shengavit!I356+malatia!I356+ajapnyak!I356+avan!I356+arabkir!I356+kotayq!I356+gexarquniq!I356)</f>
        <v>0</v>
      </c>
      <c r="J356" s="2">
        <f>SUM(shirak!J356+syuniq!J356+tavush!J356+armavir!J356+aragacotn!J356+'kentron '!J356+ararat!J356+lori!J356+erebuni!J356+shengavit!J356+malatia!J356+ajapnyak!J356+avan!J356+arabkir!J356+kotayq!J356+gexarquniq!J356)</f>
        <v>0</v>
      </c>
      <c r="K356" s="2">
        <f>SUM(shirak!K356+syuniq!K356+tavush!K356+armavir!K356+aragacotn!K356+'kentron '!K356+ararat!K356+lori!K356+erebuni!K356+shengavit!K356+malatia!K356+ajapnyak!K356+avan!K356+arabkir!K356+kotayq!K356+gexarquniq!K356)</f>
        <v>19</v>
      </c>
      <c r="L356" s="2">
        <f>SUM(shirak!L356+syuniq!L356+tavush!L356+armavir!L356+aragacotn!L356+'kentron '!L356+ararat!L356+lori!L356+erebuni!L356+shengavit!L356+malatia!L356+ajapnyak!L356+avan!L356+arabkir!L356+kotayq!L356+gexarquniq!L356)</f>
        <v>11</v>
      </c>
      <c r="M356" s="2">
        <f>SUM(shirak!M356+syuniq!M356+tavush!M356+armavir!M356+aragacotn!M356+'kentron '!M356+ararat!M356+lori!M356+erebuni!M356+shengavit!M356+malatia!M356+ajapnyak!M356+avan!M356+arabkir!M356+kotayq!M356+gexarquniq!M356)</f>
        <v>4</v>
      </c>
      <c r="N356" s="2">
        <f>SUM(shirak!N356+syuniq!N356+tavush!N356+armavir!N356+aragacotn!N356+'kentron '!N356+ararat!N356+lori!N356+erebuni!N356+shengavit!N356+malatia!N356+ajapnyak!N356+avan!N356+arabkir!N356+kotayq!N356+gexarquniq!N356)</f>
        <v>0</v>
      </c>
      <c r="O356" s="2">
        <f>SUM(shirak!O356+syuniq!O356+tavush!O356+armavir!O356+aragacotn!O356+'kentron '!O356+ararat!O356+lori!O356+erebuni!O356+shengavit!O356+malatia!O356+ajapnyak!O356+avan!O356+arabkir!O356+kotayq!O356+gexarquniq!O356)</f>
        <v>6</v>
      </c>
      <c r="P356" s="2">
        <f>SUM(shirak!P356+syuniq!P356+tavush!P356+armavir!P356+aragacotn!P356+'kentron '!P356+ararat!P356+lori!P356+erebuni!P356+shengavit!P356+malatia!P356+ajapnyak!P356+avan!P356+arabkir!P356+kotayq!P356+gexarquniq!P356)</f>
        <v>0</v>
      </c>
    </row>
    <row r="357" spans="2:16" ht="33.75" customHeight="1" x14ac:dyDescent="0.2">
      <c r="B357" s="80" t="s">
        <v>203</v>
      </c>
      <c r="C357" s="119" t="s">
        <v>509</v>
      </c>
      <c r="D357" s="120"/>
      <c r="E357" s="23"/>
      <c r="F357" s="2">
        <f>SUM(shirak!F357+syuniq!F357+tavush!F357+armavir!F357+aragacotn!F357+'kentron '!F357+ararat!F357+lori!F357+erebuni!F357+shengavit!F357+malatia!F357+ajapnyak!F357+avan!F357+arabkir!F357+kotayq!F357+gexarquniq!F357)</f>
        <v>0</v>
      </c>
      <c r="G357" s="2">
        <f>SUM(shirak!G357+syuniq!G357+tavush!G357+armavir!G357+aragacotn!G357+'kentron '!G357+ararat!G357+lori!G357+erebuni!G357+shengavit!G357+malatia!G357+ajapnyak!G357+avan!G357+arabkir!G357+kotayq!G357+gexarquniq!G357)</f>
        <v>0</v>
      </c>
      <c r="H357" s="2">
        <f>SUM(shirak!H357+syuniq!H357+tavush!H357+armavir!H357+aragacotn!H357+'kentron '!H357+ararat!H357+lori!H357+erebuni!H357+shengavit!H357+malatia!H357+ajapnyak!H357+avan!H357+arabkir!H357+kotayq!H357+gexarquniq!H357)</f>
        <v>0</v>
      </c>
      <c r="I357" s="2">
        <f>SUM(shirak!I357+syuniq!I357+tavush!I357+armavir!I357+aragacotn!I357+'kentron '!I357+ararat!I357+lori!I357+erebuni!I357+shengavit!I357+malatia!I357+ajapnyak!I357+avan!I357+arabkir!I357+kotayq!I357+gexarquniq!I357)</f>
        <v>0</v>
      </c>
      <c r="J357" s="2">
        <f>SUM(shirak!J357+syuniq!J357+tavush!J357+armavir!J357+aragacotn!J357+'kentron '!J357+ararat!J357+lori!J357+erebuni!J357+shengavit!J357+malatia!J357+ajapnyak!J357+avan!J357+arabkir!J357+kotayq!J357+gexarquniq!J357)</f>
        <v>0</v>
      </c>
      <c r="K357" s="2">
        <f>SUM(shirak!K357+syuniq!K357+tavush!K357+armavir!K357+aragacotn!K357+'kentron '!K357+ararat!K357+lori!K357+erebuni!K357+shengavit!K357+malatia!K357+ajapnyak!K357+avan!K357+arabkir!K357+kotayq!K357+gexarquniq!K357)</f>
        <v>0</v>
      </c>
      <c r="L357" s="2">
        <f>SUM(shirak!L357+syuniq!L357+tavush!L357+armavir!L357+aragacotn!L357+'kentron '!L357+ararat!L357+lori!L357+erebuni!L357+shengavit!L357+malatia!L357+ajapnyak!L357+avan!L357+arabkir!L357+kotayq!L357+gexarquniq!L357)</f>
        <v>0</v>
      </c>
      <c r="M357" s="2">
        <f>SUM(shirak!M357+syuniq!M357+tavush!M357+armavir!M357+aragacotn!M357+'kentron '!M357+ararat!M357+lori!M357+erebuni!M357+shengavit!M357+malatia!M357+ajapnyak!M357+avan!M357+arabkir!M357+kotayq!M357+gexarquniq!M357)</f>
        <v>0</v>
      </c>
      <c r="N357" s="2">
        <f>SUM(shirak!N357+syuniq!N357+tavush!N357+armavir!N357+aragacotn!N357+'kentron '!N357+ararat!N357+lori!N357+erebuni!N357+shengavit!N357+malatia!N357+ajapnyak!N357+avan!N357+arabkir!N357+kotayq!N357+gexarquniq!N357)</f>
        <v>0</v>
      </c>
      <c r="O357" s="2">
        <f>SUM(shirak!O357+syuniq!O357+tavush!O357+armavir!O357+aragacotn!O357+'kentron '!O357+ararat!O357+lori!O357+erebuni!O357+shengavit!O357+malatia!O357+ajapnyak!O357+avan!O357+arabkir!O357+kotayq!O357+gexarquniq!O357)</f>
        <v>0</v>
      </c>
      <c r="P357" s="2">
        <f>SUM(shirak!P357+syuniq!P357+tavush!P357+armavir!P357+aragacotn!P357+'kentron '!P357+ararat!P357+lori!P357+erebuni!P357+shengavit!P357+malatia!P357+ajapnyak!P357+avan!P357+arabkir!P357+kotayq!P357+gexarquniq!P357)</f>
        <v>0</v>
      </c>
    </row>
    <row r="358" spans="2:16" ht="33.7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2">
        <f>SUM(shirak!F358+syuniq!F358+tavush!F358+armavir!F358+aragacotn!F358+'kentron '!F358+ararat!F358+lori!F358+erebuni!F358+shengavit!F358+malatia!F358+ajapnyak!F358+avan!F358+arabkir!F358+kotayq!F358+gexarquniq!F358)</f>
        <v>0</v>
      </c>
      <c r="G358" s="2">
        <f>SUM(shirak!G358+syuniq!G358+tavush!G358+armavir!G358+aragacotn!G358+'kentron '!G358+ararat!G358+lori!G358+erebuni!G358+shengavit!G358+malatia!G358+ajapnyak!G358+avan!G358+arabkir!G358+kotayq!G358+gexarquniq!G358)</f>
        <v>0</v>
      </c>
      <c r="H358" s="2">
        <f>SUM(shirak!H358+syuniq!H358+tavush!H358+armavir!H358+aragacotn!H358+'kentron '!H358+ararat!H358+lori!H358+erebuni!H358+shengavit!H358+malatia!H358+ajapnyak!H358+avan!H358+arabkir!H358+kotayq!H358+gexarquniq!H358)</f>
        <v>0</v>
      </c>
      <c r="I358" s="2">
        <f>SUM(shirak!I358+syuniq!I358+tavush!I358+armavir!I358+aragacotn!I358+'kentron '!I358+ararat!I358+lori!I358+erebuni!I358+shengavit!I358+malatia!I358+ajapnyak!I358+avan!I358+arabkir!I358+kotayq!I358+gexarquniq!I358)</f>
        <v>0</v>
      </c>
      <c r="J358" s="2">
        <f>SUM(shirak!J358+syuniq!J358+tavush!J358+armavir!J358+aragacotn!J358+'kentron '!J358+ararat!J358+lori!J358+erebuni!J358+shengavit!J358+malatia!J358+ajapnyak!J358+avan!J358+arabkir!J358+kotayq!J358+gexarquniq!J358)</f>
        <v>0</v>
      </c>
      <c r="K358" s="2">
        <f>SUM(shirak!K358+syuniq!K358+tavush!K358+armavir!K358+aragacotn!K358+'kentron '!K358+ararat!K358+lori!K358+erebuni!K358+shengavit!K358+malatia!K358+ajapnyak!K358+avan!K358+arabkir!K358+kotayq!K358+gexarquniq!K358)</f>
        <v>0</v>
      </c>
      <c r="L358" s="2">
        <f>SUM(shirak!L358+syuniq!L358+tavush!L358+armavir!L358+aragacotn!L358+'kentron '!L358+ararat!L358+lori!L358+erebuni!L358+shengavit!L358+malatia!L358+ajapnyak!L358+avan!L358+arabkir!L358+kotayq!L358+gexarquniq!L358)</f>
        <v>0</v>
      </c>
      <c r="M358" s="2">
        <f>SUM(shirak!M358+syuniq!M358+tavush!M358+armavir!M358+aragacotn!M358+'kentron '!M358+ararat!M358+lori!M358+erebuni!M358+shengavit!M358+malatia!M358+ajapnyak!M358+avan!M358+arabkir!M358+kotayq!M358+gexarquniq!M358)</f>
        <v>0</v>
      </c>
      <c r="N358" s="2">
        <f>SUM(shirak!N358+syuniq!N358+tavush!N358+armavir!N358+aragacotn!N358+'kentron '!N358+ararat!N358+lori!N358+erebuni!N358+shengavit!N358+malatia!N358+ajapnyak!N358+avan!N358+arabkir!N358+kotayq!N358+gexarquniq!N358)</f>
        <v>0</v>
      </c>
      <c r="O358" s="2">
        <f>SUM(shirak!O358+syuniq!O358+tavush!O358+armavir!O358+aragacotn!O358+'kentron '!O358+ararat!O358+lori!O358+erebuni!O358+shengavit!O358+malatia!O358+ajapnyak!O358+avan!O358+arabkir!O358+kotayq!O358+gexarquniq!O358)</f>
        <v>0</v>
      </c>
      <c r="P358" s="2">
        <f>SUM(shirak!P358+syuniq!P358+tavush!P358+armavir!P358+aragacotn!P358+'kentron '!P358+ararat!P358+lori!P358+erebuni!P358+shengavit!P358+malatia!P358+ajapnyak!P358+avan!P358+arabkir!P358+kotayq!P358+gexarquniq!P358)</f>
        <v>0</v>
      </c>
    </row>
    <row r="359" spans="2:16" ht="33.75" customHeight="1" x14ac:dyDescent="0.2">
      <c r="B359" s="32" t="s">
        <v>204</v>
      </c>
      <c r="C359" s="111" t="s">
        <v>666</v>
      </c>
      <c r="D359" s="112"/>
      <c r="E359" s="23">
        <v>385</v>
      </c>
      <c r="F359" s="2">
        <f>SUM(shirak!F359+syuniq!F359+tavush!F359+armavir!F359+aragacotn!F359+'kentron '!F359+ararat!F359+lori!F359+erebuni!F359+shengavit!F359+malatia!F359+ajapnyak!F359+avan!F359+arabkir!F359+kotayq!F359+gexarquniq!F359)</f>
        <v>0</v>
      </c>
      <c r="G359" s="2">
        <f>SUM(shirak!G359+syuniq!G359+tavush!G359+armavir!G359+aragacotn!G359+'kentron '!G359+ararat!G359+lori!G359+erebuni!G359+shengavit!G359+malatia!G359+ajapnyak!G359+avan!G359+arabkir!G359+kotayq!G359+gexarquniq!G359)</f>
        <v>0</v>
      </c>
      <c r="H359" s="2">
        <f>SUM(shirak!H359+syuniq!H359+tavush!H359+armavir!H359+aragacotn!H359+'kentron '!H359+ararat!H359+lori!H359+erebuni!H359+shengavit!H359+malatia!H359+ajapnyak!H359+avan!H359+arabkir!H359+kotayq!H359+gexarquniq!H359)</f>
        <v>0</v>
      </c>
      <c r="I359" s="2">
        <f>SUM(shirak!I359+syuniq!I359+tavush!I359+armavir!I359+aragacotn!I359+'kentron '!I359+ararat!I359+lori!I359+erebuni!I359+shengavit!I359+malatia!I359+ajapnyak!I359+avan!I359+arabkir!I359+kotayq!I359+gexarquniq!I359)</f>
        <v>0</v>
      </c>
      <c r="J359" s="2">
        <f>SUM(shirak!J359+syuniq!J359+tavush!J359+armavir!J359+aragacotn!J359+'kentron '!J359+ararat!J359+lori!J359+erebuni!J359+shengavit!J359+malatia!J359+ajapnyak!J359+avan!J359+arabkir!J359+kotayq!J359+gexarquniq!J359)</f>
        <v>0</v>
      </c>
      <c r="K359" s="2">
        <f>SUM(shirak!K359+syuniq!K359+tavush!K359+armavir!K359+aragacotn!K359+'kentron '!K359+ararat!K359+lori!K359+erebuni!K359+shengavit!K359+malatia!K359+ajapnyak!K359+avan!K359+arabkir!K359+kotayq!K359+gexarquniq!K359)</f>
        <v>0</v>
      </c>
      <c r="L359" s="2">
        <f>SUM(shirak!L359+syuniq!L359+tavush!L359+armavir!L359+aragacotn!L359+'kentron '!L359+ararat!L359+lori!L359+erebuni!L359+shengavit!L359+malatia!L359+ajapnyak!L359+avan!L359+arabkir!L359+kotayq!L359+gexarquniq!L359)</f>
        <v>0</v>
      </c>
      <c r="M359" s="2">
        <f>SUM(shirak!M359+syuniq!M359+tavush!M359+armavir!M359+aragacotn!M359+'kentron '!M359+ararat!M359+lori!M359+erebuni!M359+shengavit!M359+malatia!M359+ajapnyak!M359+avan!M359+arabkir!M359+kotayq!M359+gexarquniq!M359)</f>
        <v>0</v>
      </c>
      <c r="N359" s="2">
        <f>SUM(shirak!N359+syuniq!N359+tavush!N359+armavir!N359+aragacotn!N359+'kentron '!N359+ararat!N359+lori!N359+erebuni!N359+shengavit!N359+malatia!N359+ajapnyak!N359+avan!N359+arabkir!N359+kotayq!N359+gexarquniq!N359)</f>
        <v>0</v>
      </c>
      <c r="O359" s="2">
        <f>SUM(shirak!O359+syuniq!O359+tavush!O359+armavir!O359+aragacotn!O359+'kentron '!O359+ararat!O359+lori!O359+erebuni!O359+shengavit!O359+malatia!O359+ajapnyak!O359+avan!O359+arabkir!O359+kotayq!O359+gexarquniq!O359)</f>
        <v>0</v>
      </c>
      <c r="P359" s="2">
        <f>SUM(shirak!P359+syuniq!P359+tavush!P359+armavir!P359+aragacotn!P359+'kentron '!P359+ararat!P359+lori!P359+erebuni!P359+shengavit!P359+malatia!P359+ajapnyak!P359+avan!P359+arabkir!P359+kotayq!P359+gexarquniq!P359)</f>
        <v>0</v>
      </c>
    </row>
    <row r="360" spans="2:16" ht="33.75" customHeight="1" x14ac:dyDescent="0.2">
      <c r="B360" s="22">
        <v>18.3</v>
      </c>
      <c r="C360" s="111" t="s">
        <v>564</v>
      </c>
      <c r="D360" s="112"/>
      <c r="E360" s="23">
        <v>386</v>
      </c>
      <c r="F360" s="2">
        <f>SUM(shirak!F360+syuniq!F360+tavush!F360+armavir!F360+aragacotn!F360+'kentron '!F360+ararat!F360+lori!F360+erebuni!F360+shengavit!F360+malatia!F360+ajapnyak!F360+avan!F360+arabkir!F360+kotayq!F360+gexarquniq!F360)</f>
        <v>0</v>
      </c>
      <c r="G360" s="2">
        <f>SUM(shirak!G360+syuniq!G360+tavush!G360+armavir!G360+aragacotn!G360+'kentron '!G360+ararat!G360+lori!G360+erebuni!G360+shengavit!G360+malatia!G360+ajapnyak!G360+avan!G360+arabkir!G360+kotayq!G360+gexarquniq!G360)</f>
        <v>0</v>
      </c>
      <c r="H360" s="2">
        <f>SUM(shirak!H360+syuniq!H360+tavush!H360+armavir!H360+aragacotn!H360+'kentron '!H360+ararat!H360+lori!H360+erebuni!H360+shengavit!H360+malatia!H360+ajapnyak!H360+avan!H360+arabkir!H360+kotayq!H360+gexarquniq!H360)</f>
        <v>0</v>
      </c>
      <c r="I360" s="2">
        <f>SUM(shirak!I360+syuniq!I360+tavush!I360+armavir!I360+aragacotn!I360+'kentron '!I360+ararat!I360+lori!I360+erebuni!I360+shengavit!I360+malatia!I360+ajapnyak!I360+avan!I360+arabkir!I360+kotayq!I360+gexarquniq!I360)</f>
        <v>0</v>
      </c>
      <c r="J360" s="2">
        <f>SUM(shirak!J360+syuniq!J360+tavush!J360+armavir!J360+aragacotn!J360+'kentron '!J360+ararat!J360+lori!J360+erebuni!J360+shengavit!J360+malatia!J360+ajapnyak!J360+avan!J360+arabkir!J360+kotayq!J360+gexarquniq!J360)</f>
        <v>0</v>
      </c>
      <c r="K360" s="2">
        <f>SUM(shirak!K360+syuniq!K360+tavush!K360+armavir!K360+aragacotn!K360+'kentron '!K360+ararat!K360+lori!K360+erebuni!K360+shengavit!K360+malatia!K360+ajapnyak!K360+avan!K360+arabkir!K360+kotayq!K360+gexarquniq!K360)</f>
        <v>0</v>
      </c>
      <c r="L360" s="2">
        <f>SUM(shirak!L360+syuniq!L360+tavush!L360+armavir!L360+aragacotn!L360+'kentron '!L360+ararat!L360+lori!L360+erebuni!L360+shengavit!L360+malatia!L360+ajapnyak!L360+avan!L360+arabkir!L360+kotayq!L360+gexarquniq!L360)</f>
        <v>0</v>
      </c>
      <c r="M360" s="2">
        <f>SUM(shirak!M360+syuniq!M360+tavush!M360+armavir!M360+aragacotn!M360+'kentron '!M360+ararat!M360+lori!M360+erebuni!M360+shengavit!M360+malatia!M360+ajapnyak!M360+avan!M360+arabkir!M360+kotayq!M360+gexarquniq!M360)</f>
        <v>0</v>
      </c>
      <c r="N360" s="2">
        <f>SUM(shirak!N360+syuniq!N360+tavush!N360+armavir!N360+aragacotn!N360+'kentron '!N360+ararat!N360+lori!N360+erebuni!N360+shengavit!N360+malatia!N360+ajapnyak!N360+avan!N360+arabkir!N360+kotayq!N360+gexarquniq!N360)</f>
        <v>0</v>
      </c>
      <c r="O360" s="2">
        <f>SUM(shirak!O360+syuniq!O360+tavush!O360+armavir!O360+aragacotn!O360+'kentron '!O360+ararat!O360+lori!O360+erebuni!O360+shengavit!O360+malatia!O360+ajapnyak!O360+avan!O360+arabkir!O360+kotayq!O360+gexarquniq!O360)</f>
        <v>0</v>
      </c>
      <c r="P360" s="2">
        <f>SUM(shirak!P360+syuniq!P360+tavush!P360+armavir!P360+aragacotn!P360+'kentron '!P360+ararat!P360+lori!P360+erebuni!P360+shengavit!P360+malatia!P360+ajapnyak!P360+avan!P360+arabkir!P360+kotayq!P360+gexarquniq!P360)</f>
        <v>0</v>
      </c>
    </row>
    <row r="361" spans="2:16" ht="33.7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2">
        <f>SUM(shirak!F361+syuniq!F361+tavush!F361+armavir!F361+aragacotn!F361+'kentron '!F361+ararat!F361+lori!F361+erebuni!F361+shengavit!F361+malatia!F361+ajapnyak!F361+avan!F361+arabkir!F361+kotayq!F361+gexarquniq!F361)</f>
        <v>0</v>
      </c>
      <c r="G361" s="2">
        <f>SUM(shirak!G361+syuniq!G361+tavush!G361+armavir!G361+aragacotn!G361+'kentron '!G361+ararat!G361+lori!G361+erebuni!G361+shengavit!G361+malatia!G361+ajapnyak!G361+avan!G361+arabkir!G361+kotayq!G361+gexarquniq!G361)</f>
        <v>0</v>
      </c>
      <c r="H361" s="2">
        <f>SUM(shirak!H361+syuniq!H361+tavush!H361+armavir!H361+aragacotn!H361+'kentron '!H361+ararat!H361+lori!H361+erebuni!H361+shengavit!H361+malatia!H361+ajapnyak!H361+avan!H361+arabkir!H361+kotayq!H361+gexarquniq!H361)</f>
        <v>0</v>
      </c>
      <c r="I361" s="2">
        <f>SUM(shirak!I361+syuniq!I361+tavush!I361+armavir!I361+aragacotn!I361+'kentron '!I361+ararat!I361+lori!I361+erebuni!I361+shengavit!I361+malatia!I361+ajapnyak!I361+avan!I361+arabkir!I361+kotayq!I361+gexarquniq!I361)</f>
        <v>0</v>
      </c>
      <c r="J361" s="2">
        <f>SUM(shirak!J361+syuniq!J361+tavush!J361+armavir!J361+aragacotn!J361+'kentron '!J361+ararat!J361+lori!J361+erebuni!J361+shengavit!J361+malatia!J361+ajapnyak!J361+avan!J361+arabkir!J361+kotayq!J361+gexarquniq!J361)</f>
        <v>0</v>
      </c>
      <c r="K361" s="2">
        <f>SUM(shirak!K361+syuniq!K361+tavush!K361+armavir!K361+aragacotn!K361+'kentron '!K361+ararat!K361+lori!K361+erebuni!K361+shengavit!K361+malatia!K361+ajapnyak!K361+avan!K361+arabkir!K361+kotayq!K361+gexarquniq!K361)</f>
        <v>0</v>
      </c>
      <c r="L361" s="2">
        <f>SUM(shirak!L361+syuniq!L361+tavush!L361+armavir!L361+aragacotn!L361+'kentron '!L361+ararat!L361+lori!L361+erebuni!L361+shengavit!L361+malatia!L361+ajapnyak!L361+avan!L361+arabkir!L361+kotayq!L361+gexarquniq!L361)</f>
        <v>0</v>
      </c>
      <c r="M361" s="2">
        <f>SUM(shirak!M361+syuniq!M361+tavush!M361+armavir!M361+aragacotn!M361+'kentron '!M361+ararat!M361+lori!M361+erebuni!M361+shengavit!M361+malatia!M361+ajapnyak!M361+avan!M361+arabkir!M361+kotayq!M361+gexarquniq!M361)</f>
        <v>0</v>
      </c>
      <c r="N361" s="2">
        <f>SUM(shirak!N361+syuniq!N361+tavush!N361+armavir!N361+aragacotn!N361+'kentron '!N361+ararat!N361+lori!N361+erebuni!N361+shengavit!N361+malatia!N361+ajapnyak!N361+avan!N361+arabkir!N361+kotayq!N361+gexarquniq!N361)</f>
        <v>0</v>
      </c>
      <c r="O361" s="2">
        <f>SUM(shirak!O361+syuniq!O361+tavush!O361+armavir!O361+aragacotn!O361+'kentron '!O361+ararat!O361+lori!O361+erebuni!O361+shengavit!O361+malatia!O361+ajapnyak!O361+avan!O361+arabkir!O361+kotayq!O361+gexarquniq!O361)</f>
        <v>0</v>
      </c>
      <c r="P361" s="2">
        <f>SUM(shirak!P361+syuniq!P361+tavush!P361+armavir!P361+aragacotn!P361+'kentron '!P361+ararat!P361+lori!P361+erebuni!P361+shengavit!P361+malatia!P361+ajapnyak!P361+avan!P361+arabkir!P361+kotayq!P361+gexarquniq!P361)</f>
        <v>0</v>
      </c>
    </row>
    <row r="362" spans="2:16" ht="33.75" customHeight="1" x14ac:dyDescent="0.2">
      <c r="B362" s="22">
        <v>18.5</v>
      </c>
      <c r="C362" s="111" t="s">
        <v>566</v>
      </c>
      <c r="D362" s="112"/>
      <c r="E362" s="23">
        <v>388</v>
      </c>
      <c r="F362" s="2">
        <f>SUM(shirak!F362+syuniq!F362+tavush!F362+armavir!F362+aragacotn!F362+'kentron '!F362+ararat!F362+lori!F362+erebuni!F362+shengavit!F362+malatia!F362+ajapnyak!F362+avan!F362+arabkir!F362+kotayq!F362+gexarquniq!F362)</f>
        <v>0</v>
      </c>
      <c r="G362" s="2">
        <f>SUM(shirak!G362+syuniq!G362+tavush!G362+armavir!G362+aragacotn!G362+'kentron '!G362+ararat!G362+lori!G362+erebuni!G362+shengavit!G362+malatia!G362+ajapnyak!G362+avan!G362+arabkir!G362+kotayq!G362+gexarquniq!G362)</f>
        <v>0</v>
      </c>
      <c r="H362" s="2">
        <f>SUM(shirak!H362+syuniq!H362+tavush!H362+armavir!H362+aragacotn!H362+'kentron '!H362+ararat!H362+lori!H362+erebuni!H362+shengavit!H362+malatia!H362+ajapnyak!H362+avan!H362+arabkir!H362+kotayq!H362+gexarquniq!H362)</f>
        <v>0</v>
      </c>
      <c r="I362" s="2">
        <f>SUM(shirak!I362+syuniq!I362+tavush!I362+armavir!I362+aragacotn!I362+'kentron '!I362+ararat!I362+lori!I362+erebuni!I362+shengavit!I362+malatia!I362+ajapnyak!I362+avan!I362+arabkir!I362+kotayq!I362+gexarquniq!I362)</f>
        <v>0</v>
      </c>
      <c r="J362" s="2">
        <f>SUM(shirak!J362+syuniq!J362+tavush!J362+armavir!J362+aragacotn!J362+'kentron '!J362+ararat!J362+lori!J362+erebuni!J362+shengavit!J362+malatia!J362+ajapnyak!J362+avan!J362+arabkir!J362+kotayq!J362+gexarquniq!J362)</f>
        <v>0</v>
      </c>
      <c r="K362" s="2">
        <f>SUM(shirak!K362+syuniq!K362+tavush!K362+armavir!K362+aragacotn!K362+'kentron '!K362+ararat!K362+lori!K362+erebuni!K362+shengavit!K362+malatia!K362+ajapnyak!K362+avan!K362+arabkir!K362+kotayq!K362+gexarquniq!K362)</f>
        <v>0</v>
      </c>
      <c r="L362" s="2">
        <f>SUM(shirak!L362+syuniq!L362+tavush!L362+armavir!L362+aragacotn!L362+'kentron '!L362+ararat!L362+lori!L362+erebuni!L362+shengavit!L362+malatia!L362+ajapnyak!L362+avan!L362+arabkir!L362+kotayq!L362+gexarquniq!L362)</f>
        <v>0</v>
      </c>
      <c r="M362" s="2">
        <f>SUM(shirak!M362+syuniq!M362+tavush!M362+armavir!M362+aragacotn!M362+'kentron '!M362+ararat!M362+lori!M362+erebuni!M362+shengavit!M362+malatia!M362+ajapnyak!M362+avan!M362+arabkir!M362+kotayq!M362+gexarquniq!M362)</f>
        <v>0</v>
      </c>
      <c r="N362" s="2">
        <f>SUM(shirak!N362+syuniq!N362+tavush!N362+armavir!N362+aragacotn!N362+'kentron '!N362+ararat!N362+lori!N362+erebuni!N362+shengavit!N362+malatia!N362+ajapnyak!N362+avan!N362+arabkir!N362+kotayq!N362+gexarquniq!N362)</f>
        <v>0</v>
      </c>
      <c r="O362" s="2">
        <f>SUM(shirak!O362+syuniq!O362+tavush!O362+armavir!O362+aragacotn!O362+'kentron '!O362+ararat!O362+lori!O362+erebuni!O362+shengavit!O362+malatia!O362+ajapnyak!O362+avan!O362+arabkir!O362+kotayq!O362+gexarquniq!O362)</f>
        <v>0</v>
      </c>
      <c r="P362" s="2">
        <f>SUM(shirak!P362+syuniq!P362+tavush!P362+armavir!P362+aragacotn!P362+'kentron '!P362+ararat!P362+lori!P362+erebuni!P362+shengavit!P362+malatia!P362+ajapnyak!P362+avan!P362+arabkir!P362+kotayq!P362+gexarquniq!P362)</f>
        <v>0</v>
      </c>
    </row>
    <row r="363" spans="2:16" ht="33.75" customHeight="1" x14ac:dyDescent="0.2">
      <c r="B363" s="32" t="s">
        <v>667</v>
      </c>
      <c r="C363" s="115" t="s">
        <v>567</v>
      </c>
      <c r="D363" s="115"/>
      <c r="E363" s="23">
        <v>389</v>
      </c>
      <c r="F363" s="2">
        <f>SUM(shirak!F363+syuniq!F363+tavush!F363+armavir!F363+aragacotn!F363+'kentron '!F363+ararat!F363+lori!F363+erebuni!F363+shengavit!F363+malatia!F363+ajapnyak!F363+avan!F363+arabkir!F363+kotayq!F363+gexarquniq!F363)</f>
        <v>0</v>
      </c>
      <c r="G363" s="2">
        <f>SUM(shirak!G363+syuniq!G363+tavush!G363+armavir!G363+aragacotn!G363+'kentron '!G363+ararat!G363+lori!G363+erebuni!G363+shengavit!G363+malatia!G363+ajapnyak!G363+avan!G363+arabkir!G363+kotayq!G363+gexarquniq!G363)</f>
        <v>0</v>
      </c>
      <c r="H363" s="2">
        <f>SUM(shirak!H363+syuniq!H363+tavush!H363+armavir!H363+aragacotn!H363+'kentron '!H363+ararat!H363+lori!H363+erebuni!H363+shengavit!H363+malatia!H363+ajapnyak!H363+avan!H363+arabkir!H363+kotayq!H363+gexarquniq!H363)</f>
        <v>0</v>
      </c>
      <c r="I363" s="2">
        <f>SUM(shirak!I363+syuniq!I363+tavush!I363+armavir!I363+aragacotn!I363+'kentron '!I363+ararat!I363+lori!I363+erebuni!I363+shengavit!I363+malatia!I363+ajapnyak!I363+avan!I363+arabkir!I363+kotayq!I363+gexarquniq!I363)</f>
        <v>0</v>
      </c>
      <c r="J363" s="2">
        <f>SUM(shirak!J363+syuniq!J363+tavush!J363+armavir!J363+aragacotn!J363+'kentron '!J363+ararat!J363+lori!J363+erebuni!J363+shengavit!J363+malatia!J363+ajapnyak!J363+avan!J363+arabkir!J363+kotayq!J363+gexarquniq!J363)</f>
        <v>0</v>
      </c>
      <c r="K363" s="2">
        <f>SUM(shirak!K363+syuniq!K363+tavush!K363+armavir!K363+aragacotn!K363+'kentron '!K363+ararat!K363+lori!K363+erebuni!K363+shengavit!K363+malatia!K363+ajapnyak!K363+avan!K363+arabkir!K363+kotayq!K363+gexarquniq!K363)</f>
        <v>0</v>
      </c>
      <c r="L363" s="2">
        <f>SUM(shirak!L363+syuniq!L363+tavush!L363+armavir!L363+aragacotn!L363+'kentron '!L363+ararat!L363+lori!L363+erebuni!L363+shengavit!L363+malatia!L363+ajapnyak!L363+avan!L363+arabkir!L363+kotayq!L363+gexarquniq!L363)</f>
        <v>0</v>
      </c>
      <c r="M363" s="2">
        <f>SUM(shirak!M363+syuniq!M363+tavush!M363+armavir!M363+aragacotn!M363+'kentron '!M363+ararat!M363+lori!M363+erebuni!M363+shengavit!M363+malatia!M363+ajapnyak!M363+avan!M363+arabkir!M363+kotayq!M363+gexarquniq!M363)</f>
        <v>0</v>
      </c>
      <c r="N363" s="2">
        <f>SUM(shirak!N363+syuniq!N363+tavush!N363+armavir!N363+aragacotn!N363+'kentron '!N363+ararat!N363+lori!N363+erebuni!N363+shengavit!N363+malatia!N363+ajapnyak!N363+avan!N363+arabkir!N363+kotayq!N363+gexarquniq!N363)</f>
        <v>0</v>
      </c>
      <c r="O363" s="2">
        <f>SUM(shirak!O363+syuniq!O363+tavush!O363+armavir!O363+aragacotn!O363+'kentron '!O363+ararat!O363+lori!O363+erebuni!O363+shengavit!O363+malatia!O363+ajapnyak!O363+avan!O363+arabkir!O363+kotayq!O363+gexarquniq!O363)</f>
        <v>0</v>
      </c>
      <c r="P363" s="2">
        <f>SUM(shirak!P363+syuniq!P363+tavush!P363+armavir!P363+aragacotn!P363+'kentron '!P363+ararat!P363+lori!P363+erebuni!P363+shengavit!P363+malatia!P363+ajapnyak!P363+avan!P363+arabkir!P363+kotayq!P363+gexarquniq!P363)</f>
        <v>0</v>
      </c>
    </row>
    <row r="364" spans="2:16" ht="33.75" customHeight="1" x14ac:dyDescent="0.2">
      <c r="B364" s="22">
        <v>18.7</v>
      </c>
      <c r="C364" s="111" t="s">
        <v>363</v>
      </c>
      <c r="D364" s="112"/>
      <c r="E364" s="25">
        <v>390</v>
      </c>
      <c r="F364" s="2">
        <f>SUM(shirak!F364+syuniq!F364+tavush!F364+armavir!F364+aragacotn!F364+'kentron '!F364+ararat!F364+lori!F364+erebuni!F364+shengavit!F364+malatia!F364+ajapnyak!F364+avan!F364+arabkir!F364+kotayq!F364+gexarquniq!F364)</f>
        <v>0</v>
      </c>
      <c r="G364" s="2">
        <f>SUM(shirak!G364+syuniq!G364+tavush!G364+armavir!G364+aragacotn!G364+'kentron '!G364+ararat!G364+lori!G364+erebuni!G364+shengavit!G364+malatia!G364+ajapnyak!G364+avan!G364+arabkir!G364+kotayq!G364+gexarquniq!G364)</f>
        <v>0</v>
      </c>
      <c r="H364" s="2">
        <f>SUM(shirak!H364+syuniq!H364+tavush!H364+armavir!H364+aragacotn!H364+'kentron '!H364+ararat!H364+lori!H364+erebuni!H364+shengavit!H364+malatia!H364+ajapnyak!H364+avan!H364+arabkir!H364+kotayq!H364+gexarquniq!H364)</f>
        <v>0</v>
      </c>
      <c r="I364" s="2">
        <f>SUM(shirak!I364+syuniq!I364+tavush!I364+armavir!I364+aragacotn!I364+'kentron '!I364+ararat!I364+lori!I364+erebuni!I364+shengavit!I364+malatia!I364+ajapnyak!I364+avan!I364+arabkir!I364+kotayq!I364+gexarquniq!I364)</f>
        <v>0</v>
      </c>
      <c r="J364" s="2">
        <f>SUM(shirak!J364+syuniq!J364+tavush!J364+armavir!J364+aragacotn!J364+'kentron '!J364+ararat!J364+lori!J364+erebuni!J364+shengavit!J364+malatia!J364+ajapnyak!J364+avan!J364+arabkir!J364+kotayq!J364+gexarquniq!J364)</f>
        <v>0</v>
      </c>
      <c r="K364" s="2">
        <f>SUM(shirak!K364+syuniq!K364+tavush!K364+armavir!K364+aragacotn!K364+'kentron '!K364+ararat!K364+lori!K364+erebuni!K364+shengavit!K364+malatia!K364+ajapnyak!K364+avan!K364+arabkir!K364+kotayq!K364+gexarquniq!K364)</f>
        <v>0</v>
      </c>
      <c r="L364" s="2">
        <f>SUM(shirak!L364+syuniq!L364+tavush!L364+armavir!L364+aragacotn!L364+'kentron '!L364+ararat!L364+lori!L364+erebuni!L364+shengavit!L364+malatia!L364+ajapnyak!L364+avan!L364+arabkir!L364+kotayq!L364+gexarquniq!L364)</f>
        <v>0</v>
      </c>
      <c r="M364" s="2">
        <f>SUM(shirak!M364+syuniq!M364+tavush!M364+armavir!M364+aragacotn!M364+'kentron '!M364+ararat!M364+lori!M364+erebuni!M364+shengavit!M364+malatia!M364+ajapnyak!M364+avan!M364+arabkir!M364+kotayq!M364+gexarquniq!M364)</f>
        <v>0</v>
      </c>
      <c r="N364" s="2">
        <f>SUM(shirak!N364+syuniq!N364+tavush!N364+armavir!N364+aragacotn!N364+'kentron '!N364+ararat!N364+lori!N364+erebuni!N364+shengavit!N364+malatia!N364+ajapnyak!N364+avan!N364+arabkir!N364+kotayq!N364+gexarquniq!N364)</f>
        <v>0</v>
      </c>
      <c r="O364" s="2">
        <f>SUM(shirak!O364+syuniq!O364+tavush!O364+armavir!O364+aragacotn!O364+'kentron '!O364+ararat!O364+lori!O364+erebuni!O364+shengavit!O364+malatia!O364+ajapnyak!O364+avan!O364+arabkir!O364+kotayq!O364+gexarquniq!O364)</f>
        <v>0</v>
      </c>
      <c r="P364" s="2">
        <f>SUM(shirak!P364+syuniq!P364+tavush!P364+armavir!P364+aragacotn!P364+'kentron '!P364+ararat!P364+lori!P364+erebuni!P364+shengavit!P364+malatia!P364+ajapnyak!P364+avan!P364+arabkir!P364+kotayq!P364+gexarquniq!P364)</f>
        <v>0</v>
      </c>
    </row>
    <row r="365" spans="2:16" ht="33.75" customHeight="1" x14ac:dyDescent="0.2">
      <c r="B365" s="32" t="s">
        <v>668</v>
      </c>
      <c r="C365" s="111" t="s">
        <v>364</v>
      </c>
      <c r="D365" s="112"/>
      <c r="E365" s="25">
        <v>391</v>
      </c>
      <c r="F365" s="2">
        <f>SUM(shirak!F365+syuniq!F365+tavush!F365+armavir!F365+aragacotn!F365+'kentron '!F365+ararat!F365+lori!F365+erebuni!F365+shengavit!F365+malatia!F365+ajapnyak!F365+avan!F365+arabkir!F365+kotayq!F365+gexarquniq!F365)</f>
        <v>0</v>
      </c>
      <c r="G365" s="2">
        <f>SUM(shirak!G365+syuniq!G365+tavush!G365+armavir!G365+aragacotn!G365+'kentron '!G365+ararat!G365+lori!G365+erebuni!G365+shengavit!G365+malatia!G365+ajapnyak!G365+avan!G365+arabkir!G365+kotayq!G365+gexarquniq!G365)</f>
        <v>0</v>
      </c>
      <c r="H365" s="2">
        <f>SUM(shirak!H365+syuniq!H365+tavush!H365+armavir!H365+aragacotn!H365+'kentron '!H365+ararat!H365+lori!H365+erebuni!H365+shengavit!H365+malatia!H365+ajapnyak!H365+avan!H365+arabkir!H365+kotayq!H365+gexarquniq!H365)</f>
        <v>0</v>
      </c>
      <c r="I365" s="2">
        <f>SUM(shirak!I365+syuniq!I365+tavush!I365+armavir!I365+aragacotn!I365+'kentron '!I365+ararat!I365+lori!I365+erebuni!I365+shengavit!I365+malatia!I365+ajapnyak!I365+avan!I365+arabkir!I365+kotayq!I365+gexarquniq!I365)</f>
        <v>0</v>
      </c>
      <c r="J365" s="2">
        <f>SUM(shirak!J365+syuniq!J365+tavush!J365+armavir!J365+aragacotn!J365+'kentron '!J365+ararat!J365+lori!J365+erebuni!J365+shengavit!J365+malatia!J365+ajapnyak!J365+avan!J365+arabkir!J365+kotayq!J365+gexarquniq!J365)</f>
        <v>0</v>
      </c>
      <c r="K365" s="2">
        <f>SUM(shirak!K365+syuniq!K365+tavush!K365+armavir!K365+aragacotn!K365+'kentron '!K365+ararat!K365+lori!K365+erebuni!K365+shengavit!K365+malatia!K365+ajapnyak!K365+avan!K365+arabkir!K365+kotayq!K365+gexarquniq!K365)</f>
        <v>0</v>
      </c>
      <c r="L365" s="2">
        <f>SUM(shirak!L365+syuniq!L365+tavush!L365+armavir!L365+aragacotn!L365+'kentron '!L365+ararat!L365+lori!L365+erebuni!L365+shengavit!L365+malatia!L365+ajapnyak!L365+avan!L365+arabkir!L365+kotayq!L365+gexarquniq!L365)</f>
        <v>0</v>
      </c>
      <c r="M365" s="2">
        <f>SUM(shirak!M365+syuniq!M365+tavush!M365+armavir!M365+aragacotn!M365+'kentron '!M365+ararat!M365+lori!M365+erebuni!M365+shengavit!M365+malatia!M365+ajapnyak!M365+avan!M365+arabkir!M365+kotayq!M365+gexarquniq!M365)</f>
        <v>0</v>
      </c>
      <c r="N365" s="2">
        <f>SUM(shirak!N365+syuniq!N365+tavush!N365+armavir!N365+aragacotn!N365+'kentron '!N365+ararat!N365+lori!N365+erebuni!N365+shengavit!N365+malatia!N365+ajapnyak!N365+avan!N365+arabkir!N365+kotayq!N365+gexarquniq!N365)</f>
        <v>0</v>
      </c>
      <c r="O365" s="2">
        <f>SUM(shirak!O365+syuniq!O365+tavush!O365+armavir!O365+aragacotn!O365+'kentron '!O365+ararat!O365+lori!O365+erebuni!O365+shengavit!O365+malatia!O365+ajapnyak!O365+avan!O365+arabkir!O365+kotayq!O365+gexarquniq!O365)</f>
        <v>0</v>
      </c>
      <c r="P365" s="2">
        <f>SUM(shirak!P365+syuniq!P365+tavush!P365+armavir!P365+aragacotn!P365+'kentron '!P365+ararat!P365+lori!P365+erebuni!P365+shengavit!P365+malatia!P365+ajapnyak!P365+avan!P365+arabkir!P365+kotayq!P365+gexarquniq!P365)</f>
        <v>0</v>
      </c>
    </row>
    <row r="366" spans="2:16" ht="33.7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2">
        <f>SUM(shirak!F366+syuniq!F366+tavush!F366+armavir!F366+aragacotn!F366+'kentron '!F366+ararat!F366+lori!F366+erebuni!F366+shengavit!F366+malatia!F366+ajapnyak!F366+avan!F366+arabkir!F366+kotayq!F366+gexarquniq!F366)</f>
        <v>0</v>
      </c>
      <c r="G366" s="2">
        <f>SUM(shirak!G366+syuniq!G366+tavush!G366+armavir!G366+aragacotn!G366+'kentron '!G366+ararat!G366+lori!G366+erebuni!G366+shengavit!G366+malatia!G366+ajapnyak!G366+avan!G366+arabkir!G366+kotayq!G366+gexarquniq!G366)</f>
        <v>0</v>
      </c>
      <c r="H366" s="2">
        <f>SUM(shirak!H366+syuniq!H366+tavush!H366+armavir!H366+aragacotn!H366+'kentron '!H366+ararat!H366+lori!H366+erebuni!H366+shengavit!H366+malatia!H366+ajapnyak!H366+avan!H366+arabkir!H366+kotayq!H366+gexarquniq!H366)</f>
        <v>0</v>
      </c>
      <c r="I366" s="2">
        <f>SUM(shirak!I366+syuniq!I366+tavush!I366+armavir!I366+aragacotn!I366+'kentron '!I366+ararat!I366+lori!I366+erebuni!I366+shengavit!I366+malatia!I366+ajapnyak!I366+avan!I366+arabkir!I366+kotayq!I366+gexarquniq!I366)</f>
        <v>0</v>
      </c>
      <c r="J366" s="2">
        <f>SUM(shirak!J366+syuniq!J366+tavush!J366+armavir!J366+aragacotn!J366+'kentron '!J366+ararat!J366+lori!J366+erebuni!J366+shengavit!J366+malatia!J366+ajapnyak!J366+avan!J366+arabkir!J366+kotayq!J366+gexarquniq!J366)</f>
        <v>0</v>
      </c>
      <c r="K366" s="2">
        <f>SUM(shirak!K366+syuniq!K366+tavush!K366+armavir!K366+aragacotn!K366+'kentron '!K366+ararat!K366+lori!K366+erebuni!K366+shengavit!K366+malatia!K366+ajapnyak!K366+avan!K366+arabkir!K366+kotayq!K366+gexarquniq!K366)</f>
        <v>0</v>
      </c>
      <c r="L366" s="2">
        <f>SUM(shirak!L366+syuniq!L366+tavush!L366+armavir!L366+aragacotn!L366+'kentron '!L366+ararat!L366+lori!L366+erebuni!L366+shengavit!L366+malatia!L366+ajapnyak!L366+avan!L366+arabkir!L366+kotayq!L366+gexarquniq!L366)</f>
        <v>0</v>
      </c>
      <c r="M366" s="2">
        <f>SUM(shirak!M366+syuniq!M366+tavush!M366+armavir!M366+aragacotn!M366+'kentron '!M366+ararat!M366+lori!M366+erebuni!M366+shengavit!M366+malatia!M366+ajapnyak!M366+avan!M366+arabkir!M366+kotayq!M366+gexarquniq!M366)</f>
        <v>0</v>
      </c>
      <c r="N366" s="2">
        <f>SUM(shirak!N366+syuniq!N366+tavush!N366+armavir!N366+aragacotn!N366+'kentron '!N366+ararat!N366+lori!N366+erebuni!N366+shengavit!N366+malatia!N366+ajapnyak!N366+avan!N366+arabkir!N366+kotayq!N366+gexarquniq!N366)</f>
        <v>0</v>
      </c>
      <c r="O366" s="2">
        <f>SUM(shirak!O366+syuniq!O366+tavush!O366+armavir!O366+aragacotn!O366+'kentron '!O366+ararat!O366+lori!O366+erebuni!O366+shengavit!O366+malatia!O366+ajapnyak!O366+avan!O366+arabkir!O366+kotayq!O366+gexarquniq!O366)</f>
        <v>0</v>
      </c>
      <c r="P366" s="2">
        <f>SUM(shirak!P366+syuniq!P366+tavush!P366+armavir!P366+aragacotn!P366+'kentron '!P366+ararat!P366+lori!P366+erebuni!P366+shengavit!P366+malatia!P366+ajapnyak!P366+avan!P366+arabkir!P366+kotayq!P366+gexarquniq!P366)</f>
        <v>0</v>
      </c>
    </row>
    <row r="367" spans="2:16" ht="33.75" customHeight="1" x14ac:dyDescent="0.2">
      <c r="B367" s="32" t="s">
        <v>669</v>
      </c>
      <c r="C367" s="115" t="s">
        <v>569</v>
      </c>
      <c r="D367" s="115"/>
      <c r="E367" s="23">
        <v>393</v>
      </c>
      <c r="F367" s="2">
        <f>SUM(shirak!F367+syuniq!F367+tavush!F367+armavir!F367+aragacotn!F367+'kentron '!F367+ararat!F367+lori!F367+erebuni!F367+shengavit!F367+malatia!F367+ajapnyak!F367+avan!F367+arabkir!F367+kotayq!F367+gexarquniq!F367)</f>
        <v>0</v>
      </c>
      <c r="G367" s="2">
        <f>SUM(shirak!G367+syuniq!G367+tavush!G367+armavir!G367+aragacotn!G367+'kentron '!G367+ararat!G367+lori!G367+erebuni!G367+shengavit!G367+malatia!G367+ajapnyak!G367+avan!G367+arabkir!G367+kotayq!G367+gexarquniq!G367)</f>
        <v>0</v>
      </c>
      <c r="H367" s="2">
        <f>SUM(shirak!H367+syuniq!H367+tavush!H367+armavir!H367+aragacotn!H367+'kentron '!H367+ararat!H367+lori!H367+erebuni!H367+shengavit!H367+malatia!H367+ajapnyak!H367+avan!H367+arabkir!H367+kotayq!H367+gexarquniq!H367)</f>
        <v>0</v>
      </c>
      <c r="I367" s="2">
        <f>SUM(shirak!I367+syuniq!I367+tavush!I367+armavir!I367+aragacotn!I367+'kentron '!I367+ararat!I367+lori!I367+erebuni!I367+shengavit!I367+malatia!I367+ajapnyak!I367+avan!I367+arabkir!I367+kotayq!I367+gexarquniq!I367)</f>
        <v>0</v>
      </c>
      <c r="J367" s="2">
        <f>SUM(shirak!J367+syuniq!J367+tavush!J367+armavir!J367+aragacotn!J367+'kentron '!J367+ararat!J367+lori!J367+erebuni!J367+shengavit!J367+malatia!J367+ajapnyak!J367+avan!J367+arabkir!J367+kotayq!J367+gexarquniq!J367)</f>
        <v>0</v>
      </c>
      <c r="K367" s="2">
        <f>SUM(shirak!K367+syuniq!K367+tavush!K367+armavir!K367+aragacotn!K367+'kentron '!K367+ararat!K367+lori!K367+erebuni!K367+shengavit!K367+malatia!K367+ajapnyak!K367+avan!K367+arabkir!K367+kotayq!K367+gexarquniq!K367)</f>
        <v>0</v>
      </c>
      <c r="L367" s="2">
        <f>SUM(shirak!L367+syuniq!L367+tavush!L367+armavir!L367+aragacotn!L367+'kentron '!L367+ararat!L367+lori!L367+erebuni!L367+shengavit!L367+malatia!L367+ajapnyak!L367+avan!L367+arabkir!L367+kotayq!L367+gexarquniq!L367)</f>
        <v>0</v>
      </c>
      <c r="M367" s="2">
        <f>SUM(shirak!M367+syuniq!M367+tavush!M367+armavir!M367+aragacotn!M367+'kentron '!M367+ararat!M367+lori!M367+erebuni!M367+shengavit!M367+malatia!M367+ajapnyak!M367+avan!M367+arabkir!M367+kotayq!M367+gexarquniq!M367)</f>
        <v>0</v>
      </c>
      <c r="N367" s="2">
        <f>SUM(shirak!N367+syuniq!N367+tavush!N367+armavir!N367+aragacotn!N367+'kentron '!N367+ararat!N367+lori!N367+erebuni!N367+shengavit!N367+malatia!N367+ajapnyak!N367+avan!N367+arabkir!N367+kotayq!N367+gexarquniq!N367)</f>
        <v>0</v>
      </c>
      <c r="O367" s="2">
        <f>SUM(shirak!O367+syuniq!O367+tavush!O367+armavir!O367+aragacotn!O367+'kentron '!O367+ararat!O367+lori!O367+erebuni!O367+shengavit!O367+malatia!O367+ajapnyak!O367+avan!O367+arabkir!O367+kotayq!O367+gexarquniq!O367)</f>
        <v>0</v>
      </c>
      <c r="P367" s="2">
        <f>SUM(shirak!P367+syuniq!P367+tavush!P367+armavir!P367+aragacotn!P367+'kentron '!P367+ararat!P367+lori!P367+erebuni!P367+shengavit!P367+malatia!P367+ajapnyak!P367+avan!P367+arabkir!P367+kotayq!P367+gexarquniq!P367)</f>
        <v>0</v>
      </c>
    </row>
    <row r="368" spans="2:16" ht="33.75" customHeight="1" x14ac:dyDescent="0.2">
      <c r="B368" s="22">
        <v>18.11</v>
      </c>
      <c r="C368" s="115" t="s">
        <v>570</v>
      </c>
      <c r="D368" s="115"/>
      <c r="E368" s="23">
        <v>394</v>
      </c>
      <c r="F368" s="2">
        <f>SUM(shirak!F368+syuniq!F368+tavush!F368+armavir!F368+aragacotn!F368+'kentron '!F368+ararat!F368+lori!F368+erebuni!F368+shengavit!F368+malatia!F368+ajapnyak!F368+avan!F368+arabkir!F368+kotayq!F368+gexarquniq!F368)</f>
        <v>0</v>
      </c>
      <c r="G368" s="2">
        <f>SUM(shirak!G368+syuniq!G368+tavush!G368+armavir!G368+aragacotn!G368+'kentron '!G368+ararat!G368+lori!G368+erebuni!G368+shengavit!G368+malatia!G368+ajapnyak!G368+avan!G368+arabkir!G368+kotayq!G368+gexarquniq!G368)</f>
        <v>0</v>
      </c>
      <c r="H368" s="2">
        <f>SUM(shirak!H368+syuniq!H368+tavush!H368+armavir!H368+aragacotn!H368+'kentron '!H368+ararat!H368+lori!H368+erebuni!H368+shengavit!H368+malatia!H368+ajapnyak!H368+avan!H368+arabkir!H368+kotayq!H368+gexarquniq!H368)</f>
        <v>0</v>
      </c>
      <c r="I368" s="2">
        <f>SUM(shirak!I368+syuniq!I368+tavush!I368+armavir!I368+aragacotn!I368+'kentron '!I368+ararat!I368+lori!I368+erebuni!I368+shengavit!I368+malatia!I368+ajapnyak!I368+avan!I368+arabkir!I368+kotayq!I368+gexarquniq!I368)</f>
        <v>0</v>
      </c>
      <c r="J368" s="2">
        <f>SUM(shirak!J368+syuniq!J368+tavush!J368+armavir!J368+aragacotn!J368+'kentron '!J368+ararat!J368+lori!J368+erebuni!J368+shengavit!J368+malatia!J368+ajapnyak!J368+avan!J368+arabkir!J368+kotayq!J368+gexarquniq!J368)</f>
        <v>0</v>
      </c>
      <c r="K368" s="2">
        <f>SUM(shirak!K368+syuniq!K368+tavush!K368+armavir!K368+aragacotn!K368+'kentron '!K368+ararat!K368+lori!K368+erebuni!K368+shengavit!K368+malatia!K368+ajapnyak!K368+avan!K368+arabkir!K368+kotayq!K368+gexarquniq!K368)</f>
        <v>0</v>
      </c>
      <c r="L368" s="2">
        <f>SUM(shirak!L368+syuniq!L368+tavush!L368+armavir!L368+aragacotn!L368+'kentron '!L368+ararat!L368+lori!L368+erebuni!L368+shengavit!L368+malatia!L368+ajapnyak!L368+avan!L368+arabkir!L368+kotayq!L368+gexarquniq!L368)</f>
        <v>0</v>
      </c>
      <c r="M368" s="2">
        <f>SUM(shirak!M368+syuniq!M368+tavush!M368+armavir!M368+aragacotn!M368+'kentron '!M368+ararat!M368+lori!M368+erebuni!M368+shengavit!M368+malatia!M368+ajapnyak!M368+avan!M368+arabkir!M368+kotayq!M368+gexarquniq!M368)</f>
        <v>0</v>
      </c>
      <c r="N368" s="2">
        <f>SUM(shirak!N368+syuniq!N368+tavush!N368+armavir!N368+aragacotn!N368+'kentron '!N368+ararat!N368+lori!N368+erebuni!N368+shengavit!N368+malatia!N368+ajapnyak!N368+avan!N368+arabkir!N368+kotayq!N368+gexarquniq!N368)</f>
        <v>0</v>
      </c>
      <c r="O368" s="2">
        <f>SUM(shirak!O368+syuniq!O368+tavush!O368+armavir!O368+aragacotn!O368+'kentron '!O368+ararat!O368+lori!O368+erebuni!O368+shengavit!O368+malatia!O368+ajapnyak!O368+avan!O368+arabkir!O368+kotayq!O368+gexarquniq!O368)</f>
        <v>0</v>
      </c>
      <c r="P368" s="2">
        <f>SUM(shirak!P368+syuniq!P368+tavush!P368+armavir!P368+aragacotn!P368+'kentron '!P368+ararat!P368+lori!P368+erebuni!P368+shengavit!P368+malatia!P368+ajapnyak!P368+avan!P368+arabkir!P368+kotayq!P368+gexarquniq!P368)</f>
        <v>0</v>
      </c>
    </row>
    <row r="369" spans="2:16" ht="33.75" customHeight="1" x14ac:dyDescent="0.2">
      <c r="B369" s="32" t="s">
        <v>670</v>
      </c>
      <c r="C369" s="115" t="s">
        <v>571</v>
      </c>
      <c r="D369" s="115"/>
      <c r="E369" s="23">
        <v>395</v>
      </c>
      <c r="F369" s="2">
        <f>SUM(shirak!F369+syuniq!F369+tavush!F369+armavir!F369+aragacotn!F369+'kentron '!F369+ararat!F369+lori!F369+erebuni!F369+shengavit!F369+malatia!F369+ajapnyak!F369+avan!F369+arabkir!F369+kotayq!F369+gexarquniq!F369)</f>
        <v>0</v>
      </c>
      <c r="G369" s="2">
        <f>SUM(shirak!G369+syuniq!G369+tavush!G369+armavir!G369+aragacotn!G369+'kentron '!G369+ararat!G369+lori!G369+erebuni!G369+shengavit!G369+malatia!G369+ajapnyak!G369+avan!G369+arabkir!G369+kotayq!G369+gexarquniq!G369)</f>
        <v>0</v>
      </c>
      <c r="H369" s="2">
        <f>SUM(shirak!H369+syuniq!H369+tavush!H369+armavir!H369+aragacotn!H369+'kentron '!H369+ararat!H369+lori!H369+erebuni!H369+shengavit!H369+malatia!H369+ajapnyak!H369+avan!H369+arabkir!H369+kotayq!H369+gexarquniq!H369)</f>
        <v>0</v>
      </c>
      <c r="I369" s="2">
        <f>SUM(shirak!I369+syuniq!I369+tavush!I369+armavir!I369+aragacotn!I369+'kentron '!I369+ararat!I369+lori!I369+erebuni!I369+shengavit!I369+malatia!I369+ajapnyak!I369+avan!I369+arabkir!I369+kotayq!I369+gexarquniq!I369)</f>
        <v>0</v>
      </c>
      <c r="J369" s="2">
        <f>SUM(shirak!J369+syuniq!J369+tavush!J369+armavir!J369+aragacotn!J369+'kentron '!J369+ararat!J369+lori!J369+erebuni!J369+shengavit!J369+malatia!J369+ajapnyak!J369+avan!J369+arabkir!J369+kotayq!J369+gexarquniq!J369)</f>
        <v>0</v>
      </c>
      <c r="K369" s="2">
        <f>SUM(shirak!K369+syuniq!K369+tavush!K369+armavir!K369+aragacotn!K369+'kentron '!K369+ararat!K369+lori!K369+erebuni!K369+shengavit!K369+malatia!K369+ajapnyak!K369+avan!K369+arabkir!K369+kotayq!K369+gexarquniq!K369)</f>
        <v>0</v>
      </c>
      <c r="L369" s="2">
        <f>SUM(shirak!L369+syuniq!L369+tavush!L369+armavir!L369+aragacotn!L369+'kentron '!L369+ararat!L369+lori!L369+erebuni!L369+shengavit!L369+malatia!L369+ajapnyak!L369+avan!L369+arabkir!L369+kotayq!L369+gexarquniq!L369)</f>
        <v>0</v>
      </c>
      <c r="M369" s="2">
        <f>SUM(shirak!M369+syuniq!M369+tavush!M369+armavir!M369+aragacotn!M369+'kentron '!M369+ararat!M369+lori!M369+erebuni!M369+shengavit!M369+malatia!M369+ajapnyak!M369+avan!M369+arabkir!M369+kotayq!M369+gexarquniq!M369)</f>
        <v>0</v>
      </c>
      <c r="N369" s="2">
        <f>SUM(shirak!N369+syuniq!N369+tavush!N369+armavir!N369+aragacotn!N369+'kentron '!N369+ararat!N369+lori!N369+erebuni!N369+shengavit!N369+malatia!N369+ajapnyak!N369+avan!N369+arabkir!N369+kotayq!N369+gexarquniq!N369)</f>
        <v>0</v>
      </c>
      <c r="O369" s="2">
        <f>SUM(shirak!O369+syuniq!O369+tavush!O369+armavir!O369+aragacotn!O369+'kentron '!O369+ararat!O369+lori!O369+erebuni!O369+shengavit!O369+malatia!O369+ajapnyak!O369+avan!O369+arabkir!O369+kotayq!O369+gexarquniq!O369)</f>
        <v>0</v>
      </c>
      <c r="P369" s="2">
        <f>SUM(shirak!P369+syuniq!P369+tavush!P369+armavir!P369+aragacotn!P369+'kentron '!P369+ararat!P369+lori!P369+erebuni!P369+shengavit!P369+malatia!P369+ajapnyak!P369+avan!P369+arabkir!P369+kotayq!P369+gexarquniq!P369)</f>
        <v>0</v>
      </c>
    </row>
    <row r="370" spans="2:16" ht="33.75" customHeight="1" x14ac:dyDescent="0.2">
      <c r="B370" s="22">
        <v>18.13</v>
      </c>
      <c r="C370" s="115" t="s">
        <v>572</v>
      </c>
      <c r="D370" s="115"/>
      <c r="E370" s="23">
        <v>396</v>
      </c>
      <c r="F370" s="2">
        <f>SUM(shirak!F370+syuniq!F370+tavush!F370+armavir!F370+aragacotn!F370+'kentron '!F370+ararat!F370+lori!F370+erebuni!F370+shengavit!F370+malatia!F370+ajapnyak!F370+avan!F370+arabkir!F370+kotayq!F370+gexarquniq!F370)</f>
        <v>0</v>
      </c>
      <c r="G370" s="2">
        <f>SUM(shirak!G370+syuniq!G370+tavush!G370+armavir!G370+aragacotn!G370+'kentron '!G370+ararat!G370+lori!G370+erebuni!G370+shengavit!G370+malatia!G370+ajapnyak!G370+avan!G370+arabkir!G370+kotayq!G370+gexarquniq!G370)</f>
        <v>0</v>
      </c>
      <c r="H370" s="2">
        <f>SUM(shirak!H370+syuniq!H370+tavush!H370+armavir!H370+aragacotn!H370+'kentron '!H370+ararat!H370+lori!H370+erebuni!H370+shengavit!H370+malatia!H370+ajapnyak!H370+avan!H370+arabkir!H370+kotayq!H370+gexarquniq!H370)</f>
        <v>0</v>
      </c>
      <c r="I370" s="2">
        <f>SUM(shirak!I370+syuniq!I370+tavush!I370+armavir!I370+aragacotn!I370+'kentron '!I370+ararat!I370+lori!I370+erebuni!I370+shengavit!I370+malatia!I370+ajapnyak!I370+avan!I370+arabkir!I370+kotayq!I370+gexarquniq!I370)</f>
        <v>0</v>
      </c>
      <c r="J370" s="2">
        <f>SUM(shirak!J370+syuniq!J370+tavush!J370+armavir!J370+aragacotn!J370+'kentron '!J370+ararat!J370+lori!J370+erebuni!J370+shengavit!J370+malatia!J370+ajapnyak!J370+avan!J370+arabkir!J370+kotayq!J370+gexarquniq!J370)</f>
        <v>0</v>
      </c>
      <c r="K370" s="2">
        <f>SUM(shirak!K370+syuniq!K370+tavush!K370+armavir!K370+aragacotn!K370+'kentron '!K370+ararat!K370+lori!K370+erebuni!K370+shengavit!K370+malatia!K370+ajapnyak!K370+avan!K370+arabkir!K370+kotayq!K370+gexarquniq!K370)</f>
        <v>0</v>
      </c>
      <c r="L370" s="2">
        <f>SUM(shirak!L370+syuniq!L370+tavush!L370+armavir!L370+aragacotn!L370+'kentron '!L370+ararat!L370+lori!L370+erebuni!L370+shengavit!L370+malatia!L370+ajapnyak!L370+avan!L370+arabkir!L370+kotayq!L370+gexarquniq!L370)</f>
        <v>0</v>
      </c>
      <c r="M370" s="2">
        <f>SUM(shirak!M370+syuniq!M370+tavush!M370+armavir!M370+aragacotn!M370+'kentron '!M370+ararat!M370+lori!M370+erebuni!M370+shengavit!M370+malatia!M370+ajapnyak!M370+avan!M370+arabkir!M370+kotayq!M370+gexarquniq!M370)</f>
        <v>0</v>
      </c>
      <c r="N370" s="2">
        <f>SUM(shirak!N370+syuniq!N370+tavush!N370+armavir!N370+aragacotn!N370+'kentron '!N370+ararat!N370+lori!N370+erebuni!N370+shengavit!N370+malatia!N370+ajapnyak!N370+avan!N370+arabkir!N370+kotayq!N370+gexarquniq!N370)</f>
        <v>0</v>
      </c>
      <c r="O370" s="2">
        <f>SUM(shirak!O370+syuniq!O370+tavush!O370+armavir!O370+aragacotn!O370+'kentron '!O370+ararat!O370+lori!O370+erebuni!O370+shengavit!O370+malatia!O370+ajapnyak!O370+avan!O370+arabkir!O370+kotayq!O370+gexarquniq!O370)</f>
        <v>0</v>
      </c>
      <c r="P370" s="2">
        <f>SUM(shirak!P370+syuniq!P370+tavush!P370+armavir!P370+aragacotn!P370+'kentron '!P370+ararat!P370+lori!P370+erebuni!P370+shengavit!P370+malatia!P370+ajapnyak!P370+avan!P370+arabkir!P370+kotayq!P370+gexarquniq!P370)</f>
        <v>0</v>
      </c>
    </row>
    <row r="371" spans="2:16" ht="33.75" customHeight="1" x14ac:dyDescent="0.2">
      <c r="B371" s="32" t="s">
        <v>671</v>
      </c>
      <c r="C371" s="115" t="s">
        <v>573</v>
      </c>
      <c r="D371" s="115"/>
      <c r="E371" s="23">
        <v>397</v>
      </c>
      <c r="F371" s="2">
        <f>SUM(shirak!F371+syuniq!F371+tavush!F371+armavir!F371+aragacotn!F371+'kentron '!F371+ararat!F371+lori!F371+erebuni!F371+shengavit!F371+malatia!F371+ajapnyak!F371+avan!F371+arabkir!F371+kotayq!F371+gexarquniq!F371)</f>
        <v>0</v>
      </c>
      <c r="G371" s="2">
        <f>SUM(shirak!G371+syuniq!G371+tavush!G371+armavir!G371+aragacotn!G371+'kentron '!G371+ararat!G371+lori!G371+erebuni!G371+shengavit!G371+malatia!G371+ajapnyak!G371+avan!G371+arabkir!G371+kotayq!G371+gexarquniq!G371)</f>
        <v>0</v>
      </c>
      <c r="H371" s="2">
        <f>SUM(shirak!H371+syuniq!H371+tavush!H371+armavir!H371+aragacotn!H371+'kentron '!H371+ararat!H371+lori!H371+erebuni!H371+shengavit!H371+malatia!H371+ajapnyak!H371+avan!H371+arabkir!H371+kotayq!H371+gexarquniq!H371)</f>
        <v>0</v>
      </c>
      <c r="I371" s="2">
        <f>SUM(shirak!I371+syuniq!I371+tavush!I371+armavir!I371+aragacotn!I371+'kentron '!I371+ararat!I371+lori!I371+erebuni!I371+shengavit!I371+malatia!I371+ajapnyak!I371+avan!I371+arabkir!I371+kotayq!I371+gexarquniq!I371)</f>
        <v>0</v>
      </c>
      <c r="J371" s="2">
        <f>SUM(shirak!J371+syuniq!J371+tavush!J371+armavir!J371+aragacotn!J371+'kentron '!J371+ararat!J371+lori!J371+erebuni!J371+shengavit!J371+malatia!J371+ajapnyak!J371+avan!J371+arabkir!J371+kotayq!J371+gexarquniq!J371)</f>
        <v>0</v>
      </c>
      <c r="K371" s="2">
        <f>SUM(shirak!K371+syuniq!K371+tavush!K371+armavir!K371+aragacotn!K371+'kentron '!K371+ararat!K371+lori!K371+erebuni!K371+shengavit!K371+malatia!K371+ajapnyak!K371+avan!K371+arabkir!K371+kotayq!K371+gexarquniq!K371)</f>
        <v>0</v>
      </c>
      <c r="L371" s="2">
        <f>SUM(shirak!L371+syuniq!L371+tavush!L371+armavir!L371+aragacotn!L371+'kentron '!L371+ararat!L371+lori!L371+erebuni!L371+shengavit!L371+malatia!L371+ajapnyak!L371+avan!L371+arabkir!L371+kotayq!L371+gexarquniq!L371)</f>
        <v>0</v>
      </c>
      <c r="M371" s="2">
        <f>SUM(shirak!M371+syuniq!M371+tavush!M371+armavir!M371+aragacotn!M371+'kentron '!M371+ararat!M371+lori!M371+erebuni!M371+shengavit!M371+malatia!M371+ajapnyak!M371+avan!M371+arabkir!M371+kotayq!M371+gexarquniq!M371)</f>
        <v>0</v>
      </c>
      <c r="N371" s="2">
        <f>SUM(shirak!N371+syuniq!N371+tavush!N371+armavir!N371+aragacotn!N371+'kentron '!N371+ararat!N371+lori!N371+erebuni!N371+shengavit!N371+malatia!N371+ajapnyak!N371+avan!N371+arabkir!N371+kotayq!N371+gexarquniq!N371)</f>
        <v>0</v>
      </c>
      <c r="O371" s="2">
        <f>SUM(shirak!O371+syuniq!O371+tavush!O371+armavir!O371+aragacotn!O371+'kentron '!O371+ararat!O371+lori!O371+erebuni!O371+shengavit!O371+malatia!O371+ajapnyak!O371+avan!O371+arabkir!O371+kotayq!O371+gexarquniq!O371)</f>
        <v>0</v>
      </c>
      <c r="P371" s="2">
        <f>SUM(shirak!P371+syuniq!P371+tavush!P371+armavir!P371+aragacotn!P371+'kentron '!P371+ararat!P371+lori!P371+erebuni!P371+shengavit!P371+malatia!P371+ajapnyak!P371+avan!P371+arabkir!P371+kotayq!P371+gexarquniq!P371)</f>
        <v>0</v>
      </c>
    </row>
    <row r="372" spans="2:16" ht="33.7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2">
        <f>SUM(shirak!F372+syuniq!F372+tavush!F372+armavir!F372+aragacotn!F372+'kentron '!F372+ararat!F372+lori!F372+erebuni!F372+shengavit!F372+malatia!F372+ajapnyak!F372+avan!F372+arabkir!F372+kotayq!F372+gexarquniq!F372)</f>
        <v>0</v>
      </c>
      <c r="G372" s="2">
        <f>SUM(shirak!G372+syuniq!G372+tavush!G372+armavir!G372+aragacotn!G372+'kentron '!G372+ararat!G372+lori!G372+erebuni!G372+shengavit!G372+malatia!G372+ajapnyak!G372+avan!G372+arabkir!G372+kotayq!G372+gexarquniq!G372)</f>
        <v>0</v>
      </c>
      <c r="H372" s="2">
        <f>SUM(shirak!H372+syuniq!H372+tavush!H372+armavir!H372+aragacotn!H372+'kentron '!H372+ararat!H372+lori!H372+erebuni!H372+shengavit!H372+malatia!H372+ajapnyak!H372+avan!H372+arabkir!H372+kotayq!H372+gexarquniq!H372)</f>
        <v>0</v>
      </c>
      <c r="I372" s="2">
        <f>SUM(shirak!I372+syuniq!I372+tavush!I372+armavir!I372+aragacotn!I372+'kentron '!I372+ararat!I372+lori!I372+erebuni!I372+shengavit!I372+malatia!I372+ajapnyak!I372+avan!I372+arabkir!I372+kotayq!I372+gexarquniq!I372)</f>
        <v>0</v>
      </c>
      <c r="J372" s="2">
        <f>SUM(shirak!J372+syuniq!J372+tavush!J372+armavir!J372+aragacotn!J372+'kentron '!J372+ararat!J372+lori!J372+erebuni!J372+shengavit!J372+malatia!J372+ajapnyak!J372+avan!J372+arabkir!J372+kotayq!J372+gexarquniq!J372)</f>
        <v>0</v>
      </c>
      <c r="K372" s="2">
        <f>SUM(shirak!K372+syuniq!K372+tavush!K372+armavir!K372+aragacotn!K372+'kentron '!K372+ararat!K372+lori!K372+erebuni!K372+shengavit!K372+malatia!K372+ajapnyak!K372+avan!K372+arabkir!K372+kotayq!K372+gexarquniq!K372)</f>
        <v>0</v>
      </c>
      <c r="L372" s="2">
        <f>SUM(shirak!L372+syuniq!L372+tavush!L372+armavir!L372+aragacotn!L372+'kentron '!L372+ararat!L372+lori!L372+erebuni!L372+shengavit!L372+malatia!L372+ajapnyak!L372+avan!L372+arabkir!L372+kotayq!L372+gexarquniq!L372)</f>
        <v>0</v>
      </c>
      <c r="M372" s="2">
        <f>SUM(shirak!M372+syuniq!M372+tavush!M372+armavir!M372+aragacotn!M372+'kentron '!M372+ararat!M372+lori!M372+erebuni!M372+shengavit!M372+malatia!M372+ajapnyak!M372+avan!M372+arabkir!M372+kotayq!M372+gexarquniq!M372)</f>
        <v>0</v>
      </c>
      <c r="N372" s="2">
        <f>SUM(shirak!N372+syuniq!N372+tavush!N372+armavir!N372+aragacotn!N372+'kentron '!N372+ararat!N372+lori!N372+erebuni!N372+shengavit!N372+malatia!N372+ajapnyak!N372+avan!N372+arabkir!N372+kotayq!N372+gexarquniq!N372)</f>
        <v>0</v>
      </c>
      <c r="O372" s="2">
        <f>SUM(shirak!O372+syuniq!O372+tavush!O372+armavir!O372+aragacotn!O372+'kentron '!O372+ararat!O372+lori!O372+erebuni!O372+shengavit!O372+malatia!O372+ajapnyak!O372+avan!O372+arabkir!O372+kotayq!O372+gexarquniq!O372)</f>
        <v>0</v>
      </c>
      <c r="P372" s="2">
        <f>SUM(shirak!P372+syuniq!P372+tavush!P372+armavir!P372+aragacotn!P372+'kentron '!P372+ararat!P372+lori!P372+erebuni!P372+shengavit!P372+malatia!P372+ajapnyak!P372+avan!P372+arabkir!P372+kotayq!P372+gexarquniq!P372)</f>
        <v>0</v>
      </c>
    </row>
    <row r="373" spans="2:16" s="46" customFormat="1" ht="33.75" customHeight="1" x14ac:dyDescent="0.25">
      <c r="B373" s="47">
        <v>19</v>
      </c>
      <c r="C373" s="138" t="s">
        <v>370</v>
      </c>
      <c r="D373" s="138"/>
      <c r="E373" s="48"/>
      <c r="F373" s="2">
        <f>SUM(F11+F40+F50+F57+F86+F99+F113+F147+F188+F197+F207+F224+F244+F258+F274+F297+F327+F357)</f>
        <v>799</v>
      </c>
      <c r="G373" s="2">
        <f t="shared" ref="G373:P373" si="0">SUM(G11+G40+G50+G57+G86+G99+G113+G147+G188+G197+G207+G224+G244+G258+G274+G297+G327+G357)</f>
        <v>1376</v>
      </c>
      <c r="H373" s="2">
        <f t="shared" si="0"/>
        <v>1203</v>
      </c>
      <c r="I373" s="2">
        <f t="shared" si="0"/>
        <v>97</v>
      </c>
      <c r="J373" s="2">
        <f t="shared" si="0"/>
        <v>26</v>
      </c>
      <c r="K373" s="2">
        <v>1326</v>
      </c>
      <c r="L373" s="2">
        <f t="shared" si="0"/>
        <v>824</v>
      </c>
      <c r="M373" s="2">
        <f t="shared" si="0"/>
        <v>466</v>
      </c>
      <c r="N373" s="2">
        <f t="shared" si="0"/>
        <v>15</v>
      </c>
      <c r="O373" s="2">
        <f t="shared" si="0"/>
        <v>826</v>
      </c>
      <c r="P373" s="2">
        <f t="shared" si="0"/>
        <v>103</v>
      </c>
    </row>
    <row r="374" spans="2:16" ht="33.75" customHeight="1" x14ac:dyDescent="0.2">
      <c r="B374" s="7"/>
      <c r="C374" s="7" t="s">
        <v>702</v>
      </c>
      <c r="D374" s="7"/>
      <c r="E374" s="7"/>
      <c r="F374" s="12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2:16" ht="33.75" customHeight="1" x14ac:dyDescent="0.2">
      <c r="B375" s="49"/>
      <c r="C375" s="9"/>
      <c r="D375" s="50"/>
      <c r="E375" s="51"/>
    </row>
    <row r="376" spans="2:16" ht="33.75" customHeight="1" x14ac:dyDescent="0.2">
      <c r="B376" s="49"/>
      <c r="C376" s="9"/>
      <c r="D376" s="50"/>
      <c r="E376" s="51"/>
    </row>
    <row r="377" spans="2:16" ht="33.75" customHeight="1" x14ac:dyDescent="0.2">
      <c r="B377" s="49"/>
      <c r="C377" s="9"/>
      <c r="D377" s="50"/>
      <c r="E377" s="51"/>
    </row>
    <row r="378" spans="2:16" ht="33.75" customHeight="1" x14ac:dyDescent="0.35">
      <c r="B378" s="49"/>
      <c r="C378" s="9"/>
      <c r="D378" s="50"/>
      <c r="E378" s="5"/>
      <c r="F378" s="6"/>
    </row>
    <row r="379" spans="2:16" ht="33.75" customHeight="1" x14ac:dyDescent="0.2">
      <c r="B379" s="49"/>
      <c r="C379" s="9"/>
      <c r="D379" s="50"/>
      <c r="E379" s="51"/>
    </row>
  </sheetData>
  <autoFilter ref="A1:P374"/>
  <mergeCells count="380">
    <mergeCell ref="C368:D368"/>
    <mergeCell ref="C369:D369"/>
    <mergeCell ref="C370:D370"/>
    <mergeCell ref="C371:D371"/>
    <mergeCell ref="C372:D372"/>
    <mergeCell ref="C373:D373"/>
    <mergeCell ref="C362:D362"/>
    <mergeCell ref="C363:D363"/>
    <mergeCell ref="C364:D364"/>
    <mergeCell ref="C365:D365"/>
    <mergeCell ref="C366:D366"/>
    <mergeCell ref="C367:D367"/>
    <mergeCell ref="C171:D171"/>
    <mergeCell ref="C168:D168"/>
    <mergeCell ref="C341:D341"/>
    <mergeCell ref="C342:D342"/>
    <mergeCell ref="C345:D345"/>
    <mergeCell ref="C270:D270"/>
    <mergeCell ref="C337:D337"/>
    <mergeCell ref="C185:D185"/>
    <mergeCell ref="C201:D201"/>
    <mergeCell ref="C174:D174"/>
    <mergeCell ref="C175:D175"/>
    <mergeCell ref="C176:D176"/>
    <mergeCell ref="C177:D177"/>
    <mergeCell ref="C221:D221"/>
    <mergeCell ref="C179:D179"/>
    <mergeCell ref="C180:D180"/>
    <mergeCell ref="C187:D187"/>
    <mergeCell ref="C183:D183"/>
    <mergeCell ref="C190:D190"/>
    <mergeCell ref="C186:D186"/>
    <mergeCell ref="P7:P9"/>
    <mergeCell ref="I8:I9"/>
    <mergeCell ref="J8:J9"/>
    <mergeCell ref="L7:L9"/>
    <mergeCell ref="M7:M9"/>
    <mergeCell ref="H7:K7"/>
    <mergeCell ref="O7:O9"/>
    <mergeCell ref="N7:N9"/>
    <mergeCell ref="K8:K9"/>
    <mergeCell ref="H8:H9"/>
    <mergeCell ref="C23:D23"/>
    <mergeCell ref="C49:D49"/>
    <mergeCell ref="C78:D78"/>
    <mergeCell ref="C54:D54"/>
    <mergeCell ref="C46:D46"/>
    <mergeCell ref="C40:D40"/>
    <mergeCell ref="C52:D52"/>
    <mergeCell ref="C55:D55"/>
    <mergeCell ref="C65:D65"/>
    <mergeCell ref="C64:D64"/>
    <mergeCell ref="C147:D147"/>
    <mergeCell ref="C101:D101"/>
    <mergeCell ref="C98:D98"/>
    <mergeCell ref="C124:D124"/>
    <mergeCell ref="C127:D127"/>
    <mergeCell ref="C128:D128"/>
    <mergeCell ref="C125:D125"/>
    <mergeCell ref="C122:D122"/>
    <mergeCell ref="C121:D121"/>
    <mergeCell ref="C118:D118"/>
    <mergeCell ref="C165:D165"/>
    <mergeCell ref="C164:D164"/>
    <mergeCell ref="C151:D151"/>
    <mergeCell ref="C131:D131"/>
    <mergeCell ref="C126:D126"/>
    <mergeCell ref="C130:D130"/>
    <mergeCell ref="C148:D148"/>
    <mergeCell ref="C138:D138"/>
    <mergeCell ref="C150:D150"/>
    <mergeCell ref="C149:D149"/>
    <mergeCell ref="C132:D132"/>
    <mergeCell ref="C152:D152"/>
    <mergeCell ref="C142:D142"/>
    <mergeCell ref="C143:D143"/>
    <mergeCell ref="C166:D166"/>
    <mergeCell ref="C162:D162"/>
    <mergeCell ref="C163:D163"/>
    <mergeCell ref="C160:D160"/>
    <mergeCell ref="C154:D154"/>
    <mergeCell ref="C161:D161"/>
    <mergeCell ref="C111:D111"/>
    <mergeCell ref="C120:D120"/>
    <mergeCell ref="C110:D110"/>
    <mergeCell ref="C117:D117"/>
    <mergeCell ref="C153:D153"/>
    <mergeCell ref="C129:D129"/>
    <mergeCell ref="C134:D134"/>
    <mergeCell ref="C137:D137"/>
    <mergeCell ref="C135:D135"/>
    <mergeCell ref="C133:D133"/>
    <mergeCell ref="C66:D66"/>
    <mergeCell ref="C99:D99"/>
    <mergeCell ref="C104:D104"/>
    <mergeCell ref="C81:D81"/>
    <mergeCell ref="C77:D77"/>
    <mergeCell ref="C96:D96"/>
    <mergeCell ref="C97:D97"/>
    <mergeCell ref="C83:D83"/>
    <mergeCell ref="C76:D76"/>
    <mergeCell ref="C95:D95"/>
    <mergeCell ref="C42:D42"/>
    <mergeCell ref="C39:D39"/>
    <mergeCell ref="C43:D43"/>
    <mergeCell ref="C44:D44"/>
    <mergeCell ref="C45:D45"/>
    <mergeCell ref="C34:D34"/>
    <mergeCell ref="C37:D37"/>
    <mergeCell ref="C28:D28"/>
    <mergeCell ref="C35:D35"/>
    <mergeCell ref="C30:D30"/>
    <mergeCell ref="C31:D31"/>
    <mergeCell ref="C32:D32"/>
    <mergeCell ref="C33:D33"/>
    <mergeCell ref="C10:D10"/>
    <mergeCell ref="F7:F9"/>
    <mergeCell ref="B7:D9"/>
    <mergeCell ref="C15:D15"/>
    <mergeCell ref="C16:D16"/>
    <mergeCell ref="C11:D11"/>
    <mergeCell ref="C13:D13"/>
    <mergeCell ref="C14:D14"/>
    <mergeCell ref="C103:D103"/>
    <mergeCell ref="C105:D105"/>
    <mergeCell ref="C108:D108"/>
    <mergeCell ref="C119:D119"/>
    <mergeCell ref="C115:D115"/>
    <mergeCell ref="C107:D107"/>
    <mergeCell ref="C109:D109"/>
    <mergeCell ref="C114:D114"/>
    <mergeCell ref="C112:D112"/>
    <mergeCell ref="C113:D113"/>
    <mergeCell ref="C22:D22"/>
    <mergeCell ref="C116:D116"/>
    <mergeCell ref="C90:D90"/>
    <mergeCell ref="C82:D82"/>
    <mergeCell ref="C106:D106"/>
    <mergeCell ref="C92:D92"/>
    <mergeCell ref="C91:D91"/>
    <mergeCell ref="C93:D93"/>
    <mergeCell ref="C102:D102"/>
    <mergeCell ref="C100:D100"/>
    <mergeCell ref="C17:D17"/>
    <mergeCell ref="C63:D63"/>
    <mergeCell ref="C57:D57"/>
    <mergeCell ref="C56:D56"/>
    <mergeCell ref="C59:D59"/>
    <mergeCell ref="C19:D19"/>
    <mergeCell ref="C18:D18"/>
    <mergeCell ref="C24:D24"/>
    <mergeCell ref="C25:D25"/>
    <mergeCell ref="C21:D21"/>
    <mergeCell ref="C51:D51"/>
    <mergeCell ref="C75:D75"/>
    <mergeCell ref="C80:D80"/>
    <mergeCell ref="C79:D79"/>
    <mergeCell ref="C69:D69"/>
    <mergeCell ref="C62:D62"/>
    <mergeCell ref="C71:D71"/>
    <mergeCell ref="C74:D74"/>
    <mergeCell ref="C73:D73"/>
    <mergeCell ref="C53:D53"/>
    <mergeCell ref="C26:D26"/>
    <mergeCell ref="C38:D38"/>
    <mergeCell ref="C50:D50"/>
    <mergeCell ref="C61:D61"/>
    <mergeCell ref="C27:D27"/>
    <mergeCell ref="C48:D48"/>
    <mergeCell ref="C36:D36"/>
    <mergeCell ref="C29:D29"/>
    <mergeCell ref="C60:D60"/>
    <mergeCell ref="C47:D47"/>
    <mergeCell ref="C86:D86"/>
    <mergeCell ref="C87:D87"/>
    <mergeCell ref="C70:D70"/>
    <mergeCell ref="C72:D72"/>
    <mergeCell ref="C68:D68"/>
    <mergeCell ref="C84:D84"/>
    <mergeCell ref="C271:D271"/>
    <mergeCell ref="C269:D269"/>
    <mergeCell ref="C267:D267"/>
    <mergeCell ref="C268:D268"/>
    <mergeCell ref="C213:D213"/>
    <mergeCell ref="C199:D199"/>
    <mergeCell ref="C219:D219"/>
    <mergeCell ref="C230:D230"/>
    <mergeCell ref="C227:D227"/>
    <mergeCell ref="C231:D231"/>
    <mergeCell ref="C251:D251"/>
    <mergeCell ref="C236:D236"/>
    <mergeCell ref="C237:D237"/>
    <mergeCell ref="C238:D238"/>
    <mergeCell ref="C197:D197"/>
    <mergeCell ref="C188:D188"/>
    <mergeCell ref="C191:D191"/>
    <mergeCell ref="C198:D198"/>
    <mergeCell ref="C200:D200"/>
    <mergeCell ref="C193:D193"/>
    <mergeCell ref="C259:D259"/>
    <mergeCell ref="C266:D266"/>
    <mergeCell ref="C277:D277"/>
    <mergeCell ref="C255:D255"/>
    <mergeCell ref="C228:D228"/>
    <mergeCell ref="C226:D226"/>
    <mergeCell ref="C229:D229"/>
    <mergeCell ref="C248:D248"/>
    <mergeCell ref="C249:D249"/>
    <mergeCell ref="C252:D252"/>
    <mergeCell ref="C354:D354"/>
    <mergeCell ref="C355:D355"/>
    <mergeCell ref="C326:D326"/>
    <mergeCell ref="C346:D346"/>
    <mergeCell ref="C347:D347"/>
    <mergeCell ref="C352:D352"/>
    <mergeCell ref="C350:D350"/>
    <mergeCell ref="C333:D333"/>
    <mergeCell ref="C328:D328"/>
    <mergeCell ref="C331:D331"/>
    <mergeCell ref="C361:D361"/>
    <mergeCell ref="C358:D358"/>
    <mergeCell ref="C357:D357"/>
    <mergeCell ref="C356:D356"/>
    <mergeCell ref="C359:D359"/>
    <mergeCell ref="C332:D332"/>
    <mergeCell ref="C348:D348"/>
    <mergeCell ref="C339:D339"/>
    <mergeCell ref="C344:D344"/>
    <mergeCell ref="C360:D360"/>
    <mergeCell ref="C253:D253"/>
    <mergeCell ref="C261:D261"/>
    <mergeCell ref="C265:D265"/>
    <mergeCell ref="C293:D293"/>
    <mergeCell ref="C260:D260"/>
    <mergeCell ref="C264:D264"/>
    <mergeCell ref="C258:D258"/>
    <mergeCell ref="C263:D263"/>
    <mergeCell ref="C262:D262"/>
    <mergeCell ref="C280:D280"/>
    <mergeCell ref="C297:D297"/>
    <mergeCell ref="C312:D312"/>
    <mergeCell ref="C301:D301"/>
    <mergeCell ref="C279:D279"/>
    <mergeCell ref="C278:D278"/>
    <mergeCell ref="C295:D295"/>
    <mergeCell ref="C289:D289"/>
    <mergeCell ref="C290:D290"/>
    <mergeCell ref="C287:D287"/>
    <mergeCell ref="C304:D304"/>
    <mergeCell ref="C318:D318"/>
    <mergeCell ref="C308:D308"/>
    <mergeCell ref="C305:D305"/>
    <mergeCell ref="C285:D285"/>
    <mergeCell ref="C286:D286"/>
    <mergeCell ref="C292:D292"/>
    <mergeCell ref="C294:D294"/>
    <mergeCell ref="C298:D298"/>
    <mergeCell ref="C307:D307"/>
    <mergeCell ref="C309:D309"/>
    <mergeCell ref="C302:D302"/>
    <mergeCell ref="C310:D310"/>
    <mergeCell ref="C311:D311"/>
    <mergeCell ref="C315:D315"/>
    <mergeCell ref="C303:D303"/>
    <mergeCell ref="C316:D316"/>
    <mergeCell ref="C306:D306"/>
    <mergeCell ref="C319:D319"/>
    <mergeCell ref="C351:D351"/>
    <mergeCell ref="C322:D322"/>
    <mergeCell ref="C320:D320"/>
    <mergeCell ref="C349:D349"/>
    <mergeCell ref="C324:D324"/>
    <mergeCell ref="C321:D321"/>
    <mergeCell ref="C338:D338"/>
    <mergeCell ref="C323:D323"/>
    <mergeCell ref="C330:D330"/>
    <mergeCell ref="C329:D329"/>
    <mergeCell ref="C353:D353"/>
    <mergeCell ref="C336:D336"/>
    <mergeCell ref="C325:D325"/>
    <mergeCell ref="C291:D291"/>
    <mergeCell ref="C300:D300"/>
    <mergeCell ref="C224:D224"/>
    <mergeCell ref="C343:D343"/>
    <mergeCell ref="C334:D334"/>
    <mergeCell ref="C313:D313"/>
    <mergeCell ref="C314:D314"/>
    <mergeCell ref="C327:D327"/>
    <mergeCell ref="C335:D335"/>
    <mergeCell ref="C317:D317"/>
    <mergeCell ref="C272:D272"/>
    <mergeCell ref="C274:D274"/>
    <mergeCell ref="C283:D283"/>
    <mergeCell ref="C284:D284"/>
    <mergeCell ref="C340:D340"/>
    <mergeCell ref="C276:D276"/>
    <mergeCell ref="C275:D275"/>
    <mergeCell ref="C299:D299"/>
    <mergeCell ref="C282:D282"/>
    <mergeCell ref="C296:D296"/>
    <mergeCell ref="C233:D233"/>
    <mergeCell ref="B2:P2"/>
    <mergeCell ref="B4:P4"/>
    <mergeCell ref="B5:P5"/>
    <mergeCell ref="B3:P3"/>
    <mergeCell ref="B6:P6"/>
    <mergeCell ref="E7:E9"/>
    <mergeCell ref="C58:D58"/>
    <mergeCell ref="C88:D88"/>
    <mergeCell ref="C85:D85"/>
    <mergeCell ref="C212:D212"/>
    <mergeCell ref="C207:D207"/>
    <mergeCell ref="C202:D202"/>
    <mergeCell ref="C250:D250"/>
    <mergeCell ref="C222:D222"/>
    <mergeCell ref="C216:D216"/>
    <mergeCell ref="C217:D217"/>
    <mergeCell ref="C247:D247"/>
    <mergeCell ref="C246:D246"/>
    <mergeCell ref="C244:D244"/>
    <mergeCell ref="C195:D195"/>
    <mergeCell ref="C208:D208"/>
    <mergeCell ref="C218:D218"/>
    <mergeCell ref="C220:D220"/>
    <mergeCell ref="C223:D223"/>
    <mergeCell ref="C235:D235"/>
    <mergeCell ref="C225:D225"/>
    <mergeCell ref="C214:D214"/>
    <mergeCell ref="C211:D211"/>
    <mergeCell ref="C215:D215"/>
    <mergeCell ref="C144:D144"/>
    <mergeCell ref="C145:D145"/>
    <mergeCell ref="C146:D146"/>
    <mergeCell ref="C155:D155"/>
    <mergeCell ref="C184:D184"/>
    <mergeCell ref="C181:D181"/>
    <mergeCell ref="C182:D182"/>
    <mergeCell ref="C167:D167"/>
    <mergeCell ref="C170:D170"/>
    <mergeCell ref="C169:D169"/>
    <mergeCell ref="G7:G9"/>
    <mergeCell ref="C273:D273"/>
    <mergeCell ref="C288:D288"/>
    <mergeCell ref="C281:D281"/>
    <mergeCell ref="C136:D136"/>
    <mergeCell ref="C139:D139"/>
    <mergeCell ref="C140:D140"/>
    <mergeCell ref="C12:D12"/>
    <mergeCell ref="C256:D256"/>
    <mergeCell ref="C241:D241"/>
    <mergeCell ref="C20:D20"/>
    <mergeCell ref="C41:D41"/>
    <mergeCell ref="C141:D141"/>
    <mergeCell ref="C67:D67"/>
    <mergeCell ref="C257:D257"/>
    <mergeCell ref="C254:D254"/>
    <mergeCell ref="C243:D243"/>
    <mergeCell ref="C242:D242"/>
    <mergeCell ref="C89:D89"/>
    <mergeCell ref="C94:D94"/>
    <mergeCell ref="C240:D240"/>
    <mergeCell ref="C245:D245"/>
    <mergeCell ref="C234:D234"/>
    <mergeCell ref="C239:D239"/>
    <mergeCell ref="C173:D173"/>
    <mergeCell ref="C123:D123"/>
    <mergeCell ref="C232:D232"/>
    <mergeCell ref="C178:D178"/>
    <mergeCell ref="C172:D172"/>
    <mergeCell ref="C159:D159"/>
    <mergeCell ref="C210:D210"/>
    <mergeCell ref="C209:D209"/>
    <mergeCell ref="C205:D205"/>
    <mergeCell ref="C203:D203"/>
    <mergeCell ref="C194:D194"/>
    <mergeCell ref="C189:D189"/>
    <mergeCell ref="C204:D204"/>
    <mergeCell ref="C196:D196"/>
    <mergeCell ref="C206:D206"/>
    <mergeCell ref="C192:D192"/>
  </mergeCells>
  <phoneticPr fontId="0" type="noConversion"/>
  <pageMargins left="0.74803149606299202" right="0.41" top="0.16" bottom="0.3" header="0.43" footer="0.31496062992126"/>
  <pageSetup paperSize="9" scale="75" orientation="landscape" horizontalDpi="1200" verticalDpi="1200" r:id="rId1"/>
  <headerFooter alignWithMargins="0"/>
  <rowBreaks count="9" manualBreakCount="9">
    <brk id="26" min="1" max="16" man="1"/>
    <brk id="62" min="1" max="16" man="1"/>
    <brk id="101" min="1" max="16" man="1"/>
    <brk id="164" min="1" max="16" man="1"/>
    <brk id="209" min="1" max="16" man="1"/>
    <brk id="249" min="1" max="16" man="1"/>
    <brk id="282" min="1" max="16" man="1"/>
    <brk id="307" min="1" max="16" man="1"/>
    <brk id="336" min="1" max="16" man="1"/>
  </rowBreaks>
  <cellWatches>
    <cellWatch r="C14"/>
  </cellWatch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83"/>
  <sheetViews>
    <sheetView topLeftCell="B367" workbookViewId="0">
      <selection activeCell="B6" sqref="B6:P6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10.4257812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40.5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18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">
        <f>SUM(F12:F39)</f>
        <v>5</v>
      </c>
      <c r="G11" s="1">
        <f t="shared" ref="G11:P11" si="0">SUM(G12:G39)</f>
        <v>10</v>
      </c>
      <c r="H11" s="1">
        <f t="shared" si="0"/>
        <v>7</v>
      </c>
      <c r="I11" s="1">
        <f t="shared" si="0"/>
        <v>2</v>
      </c>
      <c r="J11" s="1">
        <f t="shared" si="0"/>
        <v>1</v>
      </c>
      <c r="K11" s="1">
        <f t="shared" si="0"/>
        <v>10</v>
      </c>
      <c r="L11" s="1">
        <f t="shared" si="0"/>
        <v>5</v>
      </c>
      <c r="M11" s="1">
        <f t="shared" si="0"/>
        <v>4</v>
      </c>
      <c r="N11" s="1">
        <f t="shared" si="0"/>
        <v>0</v>
      </c>
      <c r="O11" s="1">
        <f t="shared" si="0"/>
        <v>5</v>
      </c>
      <c r="P11" s="1">
        <f t="shared" si="0"/>
        <v>0</v>
      </c>
    </row>
    <row r="12" spans="1:108" ht="19.5" customHeight="1" x14ac:dyDescent="0.2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2">
        <v>3</v>
      </c>
      <c r="G12" s="55"/>
      <c r="H12" s="55">
        <v>2</v>
      </c>
      <c r="I12" s="13"/>
      <c r="J12" s="13"/>
      <c r="K12" s="13">
        <v>2</v>
      </c>
      <c r="L12" s="13"/>
      <c r="M12" s="13">
        <v>1</v>
      </c>
      <c r="N12" s="13"/>
      <c r="O12" s="13">
        <v>1</v>
      </c>
      <c r="P12" s="13"/>
    </row>
    <row r="13" spans="1:108" ht="21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65"/>
      <c r="G13" s="56"/>
      <c r="H13" s="56"/>
      <c r="I13" s="56"/>
      <c r="J13" s="56"/>
      <c r="K13" s="56"/>
      <c r="L13" s="56"/>
      <c r="M13" s="56"/>
      <c r="N13" s="56"/>
      <c r="O13" s="56"/>
      <c r="P13" s="56"/>
    </row>
    <row r="14" spans="1:108" ht="20.25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65"/>
      <c r="G14" s="56"/>
      <c r="H14" s="56"/>
      <c r="I14" s="56"/>
      <c r="J14" s="56"/>
      <c r="K14" s="56"/>
      <c r="L14" s="56"/>
      <c r="M14" s="56"/>
      <c r="N14" s="56"/>
      <c r="O14" s="56"/>
      <c r="P14" s="56"/>
    </row>
    <row r="15" spans="1:108" ht="30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65"/>
      <c r="G15" s="56"/>
      <c r="H15" s="56"/>
      <c r="I15" s="56"/>
      <c r="J15" s="56"/>
      <c r="K15" s="56"/>
      <c r="L15" s="56"/>
      <c r="M15" s="56"/>
      <c r="N15" s="56"/>
      <c r="O15" s="56"/>
      <c r="P15" s="56"/>
    </row>
    <row r="16" spans="1:108" ht="18.75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65"/>
      <c r="G16" s="56"/>
      <c r="H16" s="56"/>
      <c r="I16" s="56"/>
      <c r="J16" s="56"/>
      <c r="K16" s="56"/>
      <c r="L16" s="56"/>
      <c r="M16" s="56"/>
      <c r="N16" s="56"/>
      <c r="O16" s="56"/>
      <c r="P16" s="56"/>
    </row>
    <row r="17" spans="1:16" ht="19.5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1"/>
      <c r="G17" s="13"/>
      <c r="H17" s="13"/>
      <c r="I17" s="13"/>
      <c r="J17" s="13"/>
      <c r="K17" s="13"/>
      <c r="L17" s="13"/>
      <c r="M17" s="13"/>
      <c r="N17" s="13"/>
      <c r="O17" s="13"/>
      <c r="P17" s="13"/>
    </row>
    <row r="18" spans="1:16" ht="18.75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1"/>
      <c r="G18" s="13"/>
      <c r="H18" s="13"/>
      <c r="I18" s="13"/>
      <c r="J18" s="13"/>
      <c r="K18" s="13"/>
      <c r="L18" s="13"/>
      <c r="M18" s="13"/>
      <c r="N18" s="13"/>
      <c r="O18" s="13"/>
      <c r="P18" s="13"/>
    </row>
    <row r="19" spans="1:16" ht="22.5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1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1:16" ht="18" customHeight="1" x14ac:dyDescent="0.2">
      <c r="A20" s="7">
        <v>0</v>
      </c>
      <c r="B20" s="22">
        <v>1.9</v>
      </c>
      <c r="C20" s="115" t="s">
        <v>536</v>
      </c>
      <c r="D20" s="115"/>
      <c r="E20" s="23">
        <v>112</v>
      </c>
      <c r="F20" s="65">
        <v>2</v>
      </c>
      <c r="G20" s="56">
        <v>6</v>
      </c>
      <c r="H20" s="56">
        <v>4</v>
      </c>
      <c r="I20" s="56">
        <v>1</v>
      </c>
      <c r="J20" s="56">
        <v>1</v>
      </c>
      <c r="K20" s="56">
        <v>6</v>
      </c>
      <c r="L20" s="56">
        <v>4</v>
      </c>
      <c r="M20" s="56">
        <v>3</v>
      </c>
      <c r="N20" s="56"/>
      <c r="O20" s="56">
        <v>2</v>
      </c>
      <c r="P20" s="56"/>
    </row>
    <row r="21" spans="1:16" ht="21" customHeight="1" x14ac:dyDescent="0.2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1"/>
      <c r="G21" s="13">
        <v>1</v>
      </c>
      <c r="H21" s="13"/>
      <c r="I21" s="13"/>
      <c r="J21" s="13"/>
      <c r="K21" s="13"/>
      <c r="L21" s="13"/>
      <c r="M21" s="13"/>
      <c r="N21" s="13"/>
      <c r="O21" s="13">
        <v>1</v>
      </c>
      <c r="P21" s="13"/>
    </row>
    <row r="22" spans="1:16" ht="34.5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1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1:16" ht="33.75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1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1:16" ht="31.5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1"/>
      <c r="G24" s="13"/>
      <c r="H24" s="13"/>
      <c r="I24" s="13"/>
      <c r="J24" s="13"/>
      <c r="K24" s="13"/>
      <c r="L24" s="13"/>
      <c r="M24" s="13"/>
      <c r="N24" s="13"/>
      <c r="O24" s="13"/>
      <c r="P24" s="13"/>
    </row>
    <row r="25" spans="1:16" ht="27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1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1:16" ht="23.2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1"/>
      <c r="G26" s="13">
        <v>1</v>
      </c>
      <c r="H26" s="13"/>
      <c r="I26" s="13">
        <v>1</v>
      </c>
      <c r="J26" s="13"/>
      <c r="K26" s="13">
        <v>1</v>
      </c>
      <c r="L26" s="13"/>
      <c r="M26" s="13"/>
      <c r="N26" s="13"/>
      <c r="O26" s="13"/>
      <c r="P26" s="13"/>
    </row>
    <row r="27" spans="1:16" ht="17.2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1"/>
      <c r="G27" s="13">
        <v>1</v>
      </c>
      <c r="H27" s="13"/>
      <c r="I27" s="13"/>
      <c r="J27" s="13"/>
      <c r="K27" s="13"/>
      <c r="L27" s="13"/>
      <c r="M27" s="13"/>
      <c r="N27" s="13"/>
      <c r="O27" s="13">
        <v>1</v>
      </c>
      <c r="P27" s="13"/>
    </row>
    <row r="28" spans="1:16" ht="21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1"/>
      <c r="G28" s="13"/>
      <c r="H28" s="13"/>
      <c r="I28" s="13"/>
      <c r="J28" s="13"/>
      <c r="K28" s="13"/>
      <c r="L28" s="13"/>
      <c r="M28" s="13"/>
      <c r="N28" s="13"/>
      <c r="O28" s="13"/>
      <c r="P28" s="13"/>
    </row>
    <row r="29" spans="1:16" ht="21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1"/>
      <c r="G29" s="13"/>
      <c r="H29" s="13"/>
      <c r="I29" s="13"/>
      <c r="J29" s="13"/>
      <c r="K29" s="13"/>
      <c r="L29" s="13"/>
      <c r="M29" s="13"/>
      <c r="N29" s="13"/>
      <c r="O29" s="13"/>
      <c r="P29" s="13"/>
    </row>
    <row r="30" spans="1:16" ht="17.2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1"/>
      <c r="G30" s="13"/>
      <c r="H30" s="13"/>
      <c r="I30" s="13"/>
      <c r="J30" s="13"/>
      <c r="K30" s="13"/>
      <c r="L30" s="13"/>
      <c r="M30" s="13"/>
      <c r="N30" s="13"/>
      <c r="O30" s="13"/>
      <c r="P30" s="13"/>
    </row>
    <row r="31" spans="1:16" ht="20.2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1"/>
      <c r="G31" s="13"/>
      <c r="H31" s="13"/>
      <c r="I31" s="13"/>
      <c r="J31" s="13"/>
      <c r="K31" s="13"/>
      <c r="L31" s="13"/>
      <c r="M31" s="13"/>
      <c r="N31" s="13"/>
      <c r="O31" s="13"/>
      <c r="P31" s="13"/>
    </row>
    <row r="32" spans="1:16" ht="1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1"/>
      <c r="G32" s="13"/>
      <c r="H32" s="13"/>
      <c r="I32" s="13"/>
      <c r="J32" s="13"/>
      <c r="K32" s="13"/>
      <c r="L32" s="13"/>
      <c r="M32" s="13"/>
      <c r="N32" s="13"/>
      <c r="O32" s="13"/>
      <c r="P32" s="13"/>
    </row>
    <row r="33" spans="1:16" ht="21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1"/>
      <c r="G33" s="13"/>
      <c r="H33" s="13"/>
      <c r="I33" s="13"/>
      <c r="J33" s="13"/>
      <c r="K33" s="13"/>
      <c r="L33" s="13"/>
      <c r="M33" s="13"/>
      <c r="N33" s="13"/>
      <c r="O33" s="13"/>
      <c r="P33" s="13"/>
    </row>
    <row r="34" spans="1:16" ht="16.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1"/>
      <c r="G34" s="13"/>
      <c r="H34" s="13"/>
      <c r="I34" s="13"/>
      <c r="J34" s="13"/>
      <c r="K34" s="13"/>
      <c r="L34" s="13"/>
      <c r="M34" s="13"/>
      <c r="N34" s="13"/>
      <c r="O34" s="13"/>
      <c r="P34" s="13"/>
    </row>
    <row r="35" spans="1:16" ht="18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1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1:16" ht="15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1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pans="1:16" ht="2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1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6" ht="32.2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1"/>
      <c r="G38" s="13">
        <v>1</v>
      </c>
      <c r="H38" s="13">
        <v>1</v>
      </c>
      <c r="I38" s="13"/>
      <c r="J38" s="13"/>
      <c r="K38" s="13">
        <v>1</v>
      </c>
      <c r="L38" s="13">
        <v>1</v>
      </c>
      <c r="M38" s="13"/>
      <c r="N38" s="13"/>
      <c r="O38" s="13"/>
      <c r="P38" s="13"/>
    </row>
    <row r="39" spans="1:16" s="26" customFormat="1" ht="32.2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59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16" ht="18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1">
        <f>SUM(F41:F49)</f>
        <v>1</v>
      </c>
      <c r="G40" s="1">
        <f t="shared" ref="G40:P40" si="1">SUM(G41:G49)</f>
        <v>1</v>
      </c>
      <c r="H40" s="1">
        <f t="shared" si="1"/>
        <v>1</v>
      </c>
      <c r="I40" s="1">
        <f t="shared" si="1"/>
        <v>0</v>
      </c>
      <c r="J40" s="1">
        <f t="shared" si="1"/>
        <v>0</v>
      </c>
      <c r="K40" s="1">
        <f t="shared" si="1"/>
        <v>1</v>
      </c>
      <c r="L40" s="1">
        <f t="shared" si="1"/>
        <v>1</v>
      </c>
      <c r="M40" s="1">
        <f t="shared" si="1"/>
        <v>0</v>
      </c>
      <c r="N40" s="1">
        <f t="shared" si="1"/>
        <v>0</v>
      </c>
      <c r="O40" s="1">
        <f t="shared" si="1"/>
        <v>1</v>
      </c>
      <c r="P40" s="1">
        <f t="shared" si="1"/>
        <v>1</v>
      </c>
    </row>
    <row r="41" spans="1:16" ht="27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1">
        <v>1</v>
      </c>
      <c r="G41" s="13"/>
      <c r="H41" s="13">
        <v>1</v>
      </c>
      <c r="I41" s="13"/>
      <c r="J41" s="13"/>
      <c r="K41" s="13">
        <v>1</v>
      </c>
      <c r="L41" s="13">
        <v>1</v>
      </c>
      <c r="M41" s="13"/>
      <c r="N41" s="13"/>
      <c r="O41" s="13"/>
      <c r="P41" s="13"/>
    </row>
    <row r="42" spans="1:16" ht="18" customHeight="1" x14ac:dyDescent="0.2">
      <c r="B42" s="29" t="s">
        <v>94</v>
      </c>
      <c r="C42" s="115" t="s">
        <v>537</v>
      </c>
      <c r="D42" s="115"/>
      <c r="E42" s="23">
        <v>132</v>
      </c>
      <c r="F42" s="1"/>
      <c r="G42" s="13"/>
      <c r="H42" s="13"/>
      <c r="I42" s="13"/>
      <c r="J42" s="13"/>
      <c r="K42" s="13"/>
      <c r="L42" s="13"/>
      <c r="M42" s="13"/>
      <c r="N42" s="13"/>
      <c r="O42" s="13"/>
      <c r="P42" s="13"/>
    </row>
    <row r="43" spans="1:16" ht="19.5" customHeight="1" x14ac:dyDescent="0.2">
      <c r="B43" s="29" t="s">
        <v>673</v>
      </c>
      <c r="C43" s="111" t="s">
        <v>674</v>
      </c>
      <c r="D43" s="112"/>
      <c r="E43" s="23">
        <v>132.1</v>
      </c>
      <c r="F43" s="1"/>
      <c r="G43" s="13"/>
      <c r="H43" s="13"/>
      <c r="I43" s="13"/>
      <c r="J43" s="13"/>
      <c r="K43" s="13"/>
      <c r="L43" s="13"/>
      <c r="M43" s="13"/>
      <c r="N43" s="13"/>
      <c r="O43" s="13"/>
      <c r="P43" s="13"/>
    </row>
    <row r="44" spans="1:16" ht="19.5" customHeight="1" x14ac:dyDescent="0.2">
      <c r="B44" s="29" t="s">
        <v>95</v>
      </c>
      <c r="C44" s="115" t="s">
        <v>399</v>
      </c>
      <c r="D44" s="115"/>
      <c r="E44" s="23">
        <v>133</v>
      </c>
      <c r="F44" s="1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6" ht="20.25" customHeight="1" x14ac:dyDescent="0.2">
      <c r="B45" s="29" t="s">
        <v>96</v>
      </c>
      <c r="C45" s="115" t="s">
        <v>400</v>
      </c>
      <c r="D45" s="115"/>
      <c r="E45" s="23">
        <v>134</v>
      </c>
      <c r="F45" s="1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6" ht="24.75" customHeight="1" x14ac:dyDescent="0.2">
      <c r="B46" s="29" t="s">
        <v>97</v>
      </c>
      <c r="C46" s="115" t="s">
        <v>398</v>
      </c>
      <c r="D46" s="115"/>
      <c r="E46" s="23">
        <v>135</v>
      </c>
      <c r="F46" s="1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6" ht="38.2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1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1:16" ht="21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1"/>
      <c r="G48" s="13">
        <v>1</v>
      </c>
      <c r="H48" s="13"/>
      <c r="I48" s="13"/>
      <c r="J48" s="13"/>
      <c r="K48" s="13"/>
      <c r="L48" s="13"/>
      <c r="M48" s="13"/>
      <c r="N48" s="13"/>
      <c r="O48" s="13">
        <v>1</v>
      </c>
      <c r="P48" s="13">
        <v>1</v>
      </c>
    </row>
    <row r="49" spans="1:16" ht="29.25" customHeight="1" x14ac:dyDescent="0.2">
      <c r="B49" s="29">
        <v>2.8</v>
      </c>
      <c r="C49" s="111" t="s">
        <v>585</v>
      </c>
      <c r="D49" s="112"/>
      <c r="E49" s="23"/>
      <c r="F49" s="1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ht="20.25" customHeight="1" x14ac:dyDescent="0.2">
      <c r="A50" s="7">
        <v>0</v>
      </c>
      <c r="B50" s="76" t="s">
        <v>128</v>
      </c>
      <c r="C50" s="131" t="s">
        <v>488</v>
      </c>
      <c r="D50" s="131"/>
      <c r="E50" s="23"/>
      <c r="F50" s="1">
        <f>SUM(F51:F56)</f>
        <v>0</v>
      </c>
      <c r="G50" s="1">
        <f t="shared" ref="G50:P50" si="2">SUM(G51:G56)</f>
        <v>0</v>
      </c>
      <c r="H50" s="1">
        <f t="shared" si="2"/>
        <v>0</v>
      </c>
      <c r="I50" s="1">
        <f t="shared" si="2"/>
        <v>0</v>
      </c>
      <c r="J50" s="1">
        <f t="shared" si="2"/>
        <v>0</v>
      </c>
      <c r="K50" s="1">
        <f t="shared" si="2"/>
        <v>0</v>
      </c>
      <c r="L50" s="1">
        <f t="shared" si="2"/>
        <v>0</v>
      </c>
      <c r="M50" s="1">
        <f t="shared" si="2"/>
        <v>0</v>
      </c>
      <c r="N50" s="1">
        <f t="shared" si="2"/>
        <v>0</v>
      </c>
      <c r="O50" s="1">
        <f t="shared" si="2"/>
        <v>0</v>
      </c>
      <c r="P50" s="1">
        <f t="shared" si="2"/>
        <v>0</v>
      </c>
    </row>
    <row r="51" spans="1:16" ht="20.2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1"/>
      <c r="G51" s="13"/>
      <c r="H51" s="13"/>
      <c r="I51" s="13"/>
      <c r="J51" s="13"/>
      <c r="K51" s="13"/>
      <c r="L51" s="13"/>
      <c r="M51" s="13"/>
      <c r="N51" s="13"/>
      <c r="O51" s="13"/>
      <c r="P51" s="13"/>
    </row>
    <row r="52" spans="1:16" ht="22.5" customHeight="1" x14ac:dyDescent="0.2">
      <c r="B52" s="31">
        <v>3.2</v>
      </c>
      <c r="C52" s="115" t="s">
        <v>539</v>
      </c>
      <c r="D52" s="115"/>
      <c r="E52" s="25">
        <v>139</v>
      </c>
      <c r="F52" s="1"/>
      <c r="G52" s="13"/>
      <c r="H52" s="13"/>
      <c r="I52" s="13"/>
      <c r="J52" s="13"/>
      <c r="K52" s="13"/>
      <c r="L52" s="13"/>
      <c r="M52" s="13"/>
      <c r="N52" s="13"/>
      <c r="O52" s="13"/>
      <c r="P52" s="13"/>
    </row>
    <row r="53" spans="1:16" ht="32.25" customHeight="1" x14ac:dyDescent="0.2">
      <c r="B53" s="22">
        <v>3.3</v>
      </c>
      <c r="C53" s="115" t="s">
        <v>403</v>
      </c>
      <c r="D53" s="115"/>
      <c r="E53" s="23">
        <v>140</v>
      </c>
      <c r="F53" s="1"/>
      <c r="G53" s="13"/>
      <c r="H53" s="13"/>
      <c r="I53" s="13"/>
      <c r="J53" s="13"/>
      <c r="K53" s="13"/>
      <c r="L53" s="13"/>
      <c r="M53" s="13"/>
      <c r="N53" s="13"/>
      <c r="O53" s="13"/>
      <c r="P53" s="13"/>
    </row>
    <row r="54" spans="1:16" ht="21" customHeight="1" x14ac:dyDescent="0.2">
      <c r="B54" s="31">
        <v>3.4</v>
      </c>
      <c r="C54" s="115" t="s">
        <v>404</v>
      </c>
      <c r="D54" s="115"/>
      <c r="E54" s="23">
        <v>141</v>
      </c>
      <c r="F54" s="1"/>
      <c r="G54" s="13"/>
      <c r="H54" s="13"/>
      <c r="I54" s="13"/>
      <c r="J54" s="13"/>
      <c r="K54" s="13"/>
      <c r="L54" s="13"/>
      <c r="M54" s="13"/>
      <c r="N54" s="13"/>
      <c r="O54" s="13"/>
      <c r="P54" s="13"/>
    </row>
    <row r="55" spans="1:16" ht="33" customHeight="1" x14ac:dyDescent="0.2">
      <c r="B55" s="22">
        <v>3.5</v>
      </c>
      <c r="C55" s="115" t="s">
        <v>405</v>
      </c>
      <c r="D55" s="115"/>
      <c r="E55" s="23">
        <v>142</v>
      </c>
      <c r="F55" s="1"/>
      <c r="G55" s="13"/>
      <c r="H55" s="13"/>
      <c r="I55" s="13"/>
      <c r="J55" s="13"/>
      <c r="K55" s="13"/>
      <c r="L55" s="13"/>
      <c r="M55" s="13"/>
      <c r="N55" s="13"/>
      <c r="O55" s="13"/>
      <c r="P55" s="13"/>
    </row>
    <row r="56" spans="1:16" ht="23.25" customHeight="1" x14ac:dyDescent="0.2">
      <c r="B56" s="31">
        <v>3.6</v>
      </c>
      <c r="C56" s="111" t="s">
        <v>585</v>
      </c>
      <c r="D56" s="112"/>
      <c r="E56" s="25"/>
      <c r="F56" s="1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1:16" ht="30" customHeight="1" x14ac:dyDescent="0.2">
      <c r="B57" s="76" t="s">
        <v>127</v>
      </c>
      <c r="C57" s="131" t="s">
        <v>487</v>
      </c>
      <c r="D57" s="131"/>
      <c r="E57" s="23"/>
      <c r="F57" s="1">
        <f>SUM(F58:F85)</f>
        <v>0</v>
      </c>
      <c r="G57" s="1">
        <f t="shared" ref="G57:P57" si="3">SUM(G58:G85)</f>
        <v>0</v>
      </c>
      <c r="H57" s="1">
        <f t="shared" si="3"/>
        <v>0</v>
      </c>
      <c r="I57" s="1">
        <f t="shared" si="3"/>
        <v>0</v>
      </c>
      <c r="J57" s="1">
        <f t="shared" si="3"/>
        <v>0</v>
      </c>
      <c r="K57" s="1">
        <f t="shared" si="3"/>
        <v>0</v>
      </c>
      <c r="L57" s="1">
        <f t="shared" si="3"/>
        <v>0</v>
      </c>
      <c r="M57" s="1">
        <f t="shared" si="3"/>
        <v>0</v>
      </c>
      <c r="N57" s="1">
        <f t="shared" si="3"/>
        <v>0</v>
      </c>
      <c r="O57" s="1">
        <f t="shared" si="3"/>
        <v>0</v>
      </c>
      <c r="P57" s="1">
        <f t="shared" si="3"/>
        <v>0</v>
      </c>
    </row>
    <row r="58" spans="1:16" ht="30" customHeight="1" x14ac:dyDescent="0.2">
      <c r="B58" s="32" t="s">
        <v>129</v>
      </c>
      <c r="C58" s="115" t="s">
        <v>407</v>
      </c>
      <c r="D58" s="115"/>
      <c r="E58" s="23">
        <v>143</v>
      </c>
      <c r="F58" s="1"/>
      <c r="G58" s="13"/>
      <c r="H58" s="13"/>
      <c r="I58" s="13"/>
      <c r="J58" s="13"/>
      <c r="K58" s="13"/>
      <c r="L58" s="13"/>
      <c r="M58" s="13"/>
      <c r="N58" s="13"/>
      <c r="O58" s="13"/>
      <c r="P58" s="13"/>
    </row>
    <row r="59" spans="1:16" ht="31.5" customHeight="1" x14ac:dyDescent="0.2">
      <c r="B59" s="32" t="s">
        <v>130</v>
      </c>
      <c r="C59" s="115" t="s">
        <v>408</v>
      </c>
      <c r="D59" s="115"/>
      <c r="E59" s="25">
        <v>144</v>
      </c>
      <c r="F59" s="1"/>
      <c r="G59" s="13"/>
      <c r="H59" s="13"/>
      <c r="I59" s="13"/>
      <c r="J59" s="13"/>
      <c r="K59" s="13"/>
      <c r="L59" s="13"/>
      <c r="M59" s="13"/>
      <c r="N59" s="13"/>
      <c r="O59" s="13"/>
      <c r="P59" s="13"/>
    </row>
    <row r="60" spans="1:16" ht="18.75" customHeight="1" x14ac:dyDescent="0.2">
      <c r="B60" s="32" t="s">
        <v>131</v>
      </c>
      <c r="C60" s="115" t="s">
        <v>409</v>
      </c>
      <c r="D60" s="115"/>
      <c r="E60" s="25">
        <v>145</v>
      </c>
      <c r="F60" s="1"/>
      <c r="G60" s="13"/>
      <c r="H60" s="13"/>
      <c r="I60" s="13"/>
      <c r="J60" s="13"/>
      <c r="K60" s="13"/>
      <c r="L60" s="13"/>
      <c r="M60" s="13"/>
      <c r="N60" s="13"/>
      <c r="O60" s="13"/>
      <c r="P60" s="13"/>
    </row>
    <row r="61" spans="1:16" ht="18.75" customHeight="1" x14ac:dyDescent="0.2">
      <c r="B61" s="32" t="s">
        <v>132</v>
      </c>
      <c r="C61" s="115" t="s">
        <v>410</v>
      </c>
      <c r="D61" s="115"/>
      <c r="E61" s="25">
        <v>146</v>
      </c>
      <c r="F61" s="1"/>
      <c r="G61" s="13"/>
      <c r="H61" s="13"/>
      <c r="I61" s="13"/>
      <c r="J61" s="13"/>
      <c r="K61" s="13"/>
      <c r="L61" s="13"/>
      <c r="M61" s="13"/>
      <c r="N61" s="13"/>
      <c r="O61" s="13"/>
      <c r="P61" s="13"/>
    </row>
    <row r="62" spans="1:16" ht="31.5" customHeight="1" x14ac:dyDescent="0.2">
      <c r="B62" s="32" t="s">
        <v>133</v>
      </c>
      <c r="C62" s="115" t="s">
        <v>411</v>
      </c>
      <c r="D62" s="115"/>
      <c r="E62" s="25">
        <v>147</v>
      </c>
      <c r="F62" s="1"/>
      <c r="G62" s="13"/>
      <c r="H62" s="13"/>
      <c r="I62" s="13"/>
      <c r="J62" s="13"/>
      <c r="K62" s="13"/>
      <c r="L62" s="13"/>
      <c r="M62" s="13"/>
      <c r="N62" s="13"/>
      <c r="O62" s="13"/>
      <c r="P62" s="13"/>
    </row>
    <row r="63" spans="1:16" ht="39" customHeight="1" x14ac:dyDescent="0.2">
      <c r="B63" s="32" t="s">
        <v>134</v>
      </c>
      <c r="C63" s="115" t="s">
        <v>412</v>
      </c>
      <c r="D63" s="115"/>
      <c r="E63" s="25">
        <v>148</v>
      </c>
      <c r="F63" s="1"/>
      <c r="G63" s="13"/>
      <c r="H63" s="13"/>
      <c r="I63" s="13"/>
      <c r="J63" s="13"/>
      <c r="K63" s="13"/>
      <c r="L63" s="13"/>
      <c r="M63" s="13"/>
      <c r="N63" s="13"/>
      <c r="O63" s="13"/>
      <c r="P63" s="13"/>
    </row>
    <row r="64" spans="1:16" ht="23.25" customHeight="1" x14ac:dyDescent="0.2">
      <c r="B64" s="32" t="s">
        <v>135</v>
      </c>
      <c r="C64" s="115" t="s">
        <v>406</v>
      </c>
      <c r="D64" s="115"/>
      <c r="E64" s="25">
        <v>149</v>
      </c>
      <c r="F64" s="1"/>
      <c r="G64" s="13"/>
      <c r="H64" s="13"/>
      <c r="I64" s="13"/>
      <c r="J64" s="13"/>
      <c r="K64" s="13"/>
      <c r="L64" s="13"/>
      <c r="M64" s="13"/>
      <c r="N64" s="13"/>
      <c r="O64" s="13"/>
      <c r="P64" s="13"/>
    </row>
    <row r="65" spans="1:16" ht="32.25" customHeight="1" x14ac:dyDescent="0.2">
      <c r="B65" s="32" t="s">
        <v>136</v>
      </c>
      <c r="C65" s="115" t="s">
        <v>413</v>
      </c>
      <c r="D65" s="115"/>
      <c r="E65" s="25">
        <v>150</v>
      </c>
      <c r="F65" s="1"/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6" spans="1:16" ht="24" customHeight="1" x14ac:dyDescent="0.2">
      <c r="B66" s="32" t="s">
        <v>137</v>
      </c>
      <c r="C66" s="115" t="s">
        <v>414</v>
      </c>
      <c r="D66" s="115"/>
      <c r="E66" s="23">
        <v>151</v>
      </c>
      <c r="F66" s="1"/>
      <c r="G66" s="13"/>
      <c r="H66" s="13"/>
      <c r="I66" s="13"/>
      <c r="J66" s="13"/>
      <c r="K66" s="13"/>
      <c r="L66" s="13"/>
      <c r="M66" s="13"/>
      <c r="N66" s="13"/>
      <c r="O66" s="13"/>
      <c r="P66" s="13"/>
    </row>
    <row r="67" spans="1:16" ht="17.25" customHeight="1" x14ac:dyDescent="0.2">
      <c r="B67" s="32" t="s">
        <v>138</v>
      </c>
      <c r="C67" s="115" t="s">
        <v>415</v>
      </c>
      <c r="D67" s="115"/>
      <c r="E67" s="23">
        <v>152</v>
      </c>
      <c r="F67" s="1"/>
      <c r="G67" s="13"/>
      <c r="H67" s="13"/>
      <c r="I67" s="13"/>
      <c r="J67" s="13"/>
      <c r="K67" s="13"/>
      <c r="L67" s="13"/>
      <c r="M67" s="13"/>
      <c r="N67" s="13"/>
      <c r="O67" s="13"/>
      <c r="P67" s="13"/>
    </row>
    <row r="68" spans="1:16" ht="24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1"/>
      <c r="G68" s="13"/>
      <c r="H68" s="13"/>
      <c r="I68" s="13"/>
      <c r="J68" s="13"/>
      <c r="K68" s="13"/>
      <c r="L68" s="13"/>
      <c r="M68" s="13"/>
      <c r="N68" s="13"/>
      <c r="O68" s="13"/>
      <c r="P68" s="13"/>
    </row>
    <row r="69" spans="1:16" ht="17.25" customHeight="1" x14ac:dyDescent="0.2">
      <c r="B69" s="32" t="s">
        <v>140</v>
      </c>
      <c r="C69" s="115" t="s">
        <v>417</v>
      </c>
      <c r="D69" s="115"/>
      <c r="E69" s="23">
        <v>154</v>
      </c>
      <c r="F69" s="1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1:16" ht="29.25" customHeight="1" x14ac:dyDescent="0.2">
      <c r="B70" s="32" t="s">
        <v>141</v>
      </c>
      <c r="C70" s="111" t="s">
        <v>587</v>
      </c>
      <c r="D70" s="112"/>
      <c r="E70" s="23">
        <v>154.1</v>
      </c>
      <c r="F70" s="1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1:16" ht="17.2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1"/>
      <c r="G71" s="13"/>
      <c r="H71" s="13"/>
      <c r="I71" s="13"/>
      <c r="J71" s="13"/>
      <c r="K71" s="13"/>
      <c r="L71" s="13"/>
      <c r="M71" s="13"/>
      <c r="N71" s="13"/>
      <c r="O71" s="13"/>
      <c r="P71" s="13"/>
    </row>
    <row r="72" spans="1:16" ht="27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1"/>
      <c r="G72" s="13"/>
      <c r="H72" s="13"/>
      <c r="I72" s="13"/>
      <c r="J72" s="13"/>
      <c r="K72" s="13"/>
      <c r="L72" s="13"/>
      <c r="M72" s="13"/>
      <c r="N72" s="13"/>
      <c r="O72" s="13"/>
      <c r="P72" s="13"/>
    </row>
    <row r="73" spans="1:16" ht="52.5" customHeight="1" x14ac:dyDescent="0.2">
      <c r="B73" s="32" t="s">
        <v>144</v>
      </c>
      <c r="C73" s="111" t="s">
        <v>512</v>
      </c>
      <c r="D73" s="112"/>
      <c r="E73" s="23">
        <v>154.4</v>
      </c>
      <c r="F73" s="1"/>
      <c r="G73" s="13"/>
      <c r="H73" s="13"/>
      <c r="I73" s="13"/>
      <c r="J73" s="13"/>
      <c r="K73" s="13"/>
      <c r="L73" s="13"/>
      <c r="M73" s="13"/>
      <c r="N73" s="13"/>
      <c r="O73" s="13"/>
      <c r="P73" s="13"/>
    </row>
    <row r="74" spans="1:16" ht="21.75" customHeight="1" x14ac:dyDescent="0.2">
      <c r="B74" s="32" t="s">
        <v>145</v>
      </c>
      <c r="C74" s="111" t="s">
        <v>513</v>
      </c>
      <c r="D74" s="112"/>
      <c r="E74" s="23">
        <v>154.5</v>
      </c>
      <c r="F74" s="1"/>
      <c r="G74" s="13"/>
      <c r="H74" s="13"/>
      <c r="I74" s="13"/>
      <c r="J74" s="13"/>
      <c r="K74" s="13"/>
      <c r="L74" s="13"/>
      <c r="M74" s="13"/>
      <c r="N74" s="13"/>
      <c r="O74" s="13"/>
      <c r="P74" s="13"/>
    </row>
    <row r="75" spans="1:16" ht="33" customHeight="1" x14ac:dyDescent="0.2">
      <c r="B75" s="32" t="s">
        <v>146</v>
      </c>
      <c r="C75" s="115" t="s">
        <v>418</v>
      </c>
      <c r="D75" s="115"/>
      <c r="E75" s="23">
        <v>155</v>
      </c>
      <c r="F75" s="1"/>
      <c r="G75" s="13"/>
      <c r="H75" s="13"/>
      <c r="I75" s="13"/>
      <c r="J75" s="13"/>
      <c r="K75" s="13"/>
      <c r="L75" s="13"/>
      <c r="M75" s="13"/>
      <c r="N75" s="13"/>
      <c r="O75" s="13"/>
      <c r="P75" s="13"/>
    </row>
    <row r="76" spans="1:16" ht="28.5" customHeight="1" x14ac:dyDescent="0.2">
      <c r="B76" s="32" t="s">
        <v>147</v>
      </c>
      <c r="C76" s="115" t="s">
        <v>419</v>
      </c>
      <c r="D76" s="115"/>
      <c r="E76" s="23">
        <v>156</v>
      </c>
      <c r="F76" s="1"/>
      <c r="G76" s="13"/>
      <c r="H76" s="13"/>
      <c r="I76" s="13"/>
      <c r="J76" s="13"/>
      <c r="K76" s="13"/>
      <c r="L76" s="13"/>
      <c r="M76" s="13"/>
      <c r="N76" s="13"/>
      <c r="O76" s="13"/>
      <c r="P76" s="13"/>
    </row>
    <row r="77" spans="1:16" ht="24.75" customHeight="1" x14ac:dyDescent="0.2">
      <c r="B77" s="32" t="s">
        <v>148</v>
      </c>
      <c r="C77" s="115" t="s">
        <v>420</v>
      </c>
      <c r="D77" s="115"/>
      <c r="E77" s="23">
        <v>157</v>
      </c>
      <c r="F77" s="1"/>
      <c r="G77" s="13"/>
      <c r="H77" s="13"/>
      <c r="I77" s="13"/>
      <c r="J77" s="13"/>
      <c r="K77" s="13"/>
      <c r="L77" s="13"/>
      <c r="M77" s="13"/>
      <c r="N77" s="13"/>
      <c r="O77" s="13"/>
      <c r="P77" s="13"/>
    </row>
    <row r="78" spans="1:16" ht="27" customHeight="1" x14ac:dyDescent="0.2">
      <c r="B78" s="32" t="s">
        <v>149</v>
      </c>
      <c r="C78" s="115" t="s">
        <v>421</v>
      </c>
      <c r="D78" s="115"/>
      <c r="E78" s="23">
        <v>158</v>
      </c>
      <c r="F78" s="1"/>
      <c r="G78" s="13"/>
      <c r="H78" s="13"/>
      <c r="I78" s="13"/>
      <c r="J78" s="13"/>
      <c r="K78" s="13"/>
      <c r="L78" s="13"/>
      <c r="M78" s="13"/>
      <c r="N78" s="13"/>
      <c r="O78" s="13"/>
      <c r="P78" s="13"/>
    </row>
    <row r="79" spans="1:16" ht="27.75" customHeight="1" x14ac:dyDescent="0.2">
      <c r="B79" s="32" t="s">
        <v>150</v>
      </c>
      <c r="C79" s="115" t="s">
        <v>422</v>
      </c>
      <c r="D79" s="115"/>
      <c r="E79" s="23">
        <v>159</v>
      </c>
      <c r="F79" s="62"/>
      <c r="G79" s="13"/>
      <c r="H79" s="13"/>
      <c r="I79" s="13"/>
      <c r="J79" s="13"/>
      <c r="K79" s="13"/>
      <c r="L79" s="13"/>
      <c r="M79" s="13"/>
      <c r="N79" s="13"/>
      <c r="O79" s="13"/>
      <c r="P79" s="13"/>
    </row>
    <row r="80" spans="1:16" ht="48.75" customHeight="1" x14ac:dyDescent="0.2">
      <c r="B80" s="32" t="s">
        <v>514</v>
      </c>
      <c r="C80" s="115" t="s">
        <v>589</v>
      </c>
      <c r="D80" s="115"/>
      <c r="E80" s="23">
        <v>160</v>
      </c>
      <c r="F80" s="62"/>
      <c r="G80" s="13"/>
      <c r="H80" s="13"/>
      <c r="I80" s="13"/>
      <c r="J80" s="13"/>
      <c r="K80" s="13"/>
      <c r="L80" s="13"/>
      <c r="M80" s="13"/>
      <c r="N80" s="13"/>
      <c r="O80" s="13"/>
      <c r="P80" s="13"/>
    </row>
    <row r="81" spans="1:16" ht="28.5" customHeight="1" x14ac:dyDescent="0.2">
      <c r="B81" s="32" t="s">
        <v>515</v>
      </c>
      <c r="C81" s="115" t="s">
        <v>423</v>
      </c>
      <c r="D81" s="115"/>
      <c r="E81" s="23">
        <v>161</v>
      </c>
      <c r="F81" s="62"/>
      <c r="G81" s="13"/>
      <c r="H81" s="13"/>
      <c r="I81" s="13"/>
      <c r="J81" s="13"/>
      <c r="K81" s="13"/>
      <c r="L81" s="13"/>
      <c r="M81" s="13"/>
      <c r="N81" s="13"/>
      <c r="O81" s="13"/>
      <c r="P81" s="13"/>
    </row>
    <row r="82" spans="1:16" ht="32.25" customHeight="1" x14ac:dyDescent="0.2">
      <c r="B82" s="32" t="s">
        <v>516</v>
      </c>
      <c r="C82" s="115" t="s">
        <v>424</v>
      </c>
      <c r="D82" s="115"/>
      <c r="E82" s="23">
        <v>162</v>
      </c>
      <c r="F82" s="62"/>
      <c r="G82" s="13"/>
      <c r="H82" s="13"/>
      <c r="I82" s="13"/>
      <c r="J82" s="13"/>
      <c r="K82" s="13"/>
      <c r="L82" s="13"/>
      <c r="M82" s="13"/>
      <c r="N82" s="13"/>
      <c r="O82" s="13"/>
      <c r="P82" s="13"/>
    </row>
    <row r="83" spans="1:16" ht="26.25" customHeight="1" x14ac:dyDescent="0.2">
      <c r="B83" s="32" t="s">
        <v>517</v>
      </c>
      <c r="C83" s="115" t="s">
        <v>425</v>
      </c>
      <c r="D83" s="115"/>
      <c r="E83" s="23">
        <v>163</v>
      </c>
      <c r="F83" s="62"/>
      <c r="G83" s="13"/>
      <c r="H83" s="13"/>
      <c r="I83" s="13"/>
      <c r="J83" s="13"/>
      <c r="K83" s="13"/>
      <c r="L83" s="13"/>
      <c r="M83" s="13"/>
      <c r="N83" s="13"/>
      <c r="O83" s="13"/>
      <c r="P83" s="13"/>
    </row>
    <row r="84" spans="1:16" ht="19.5" customHeight="1" x14ac:dyDescent="0.2">
      <c r="B84" s="32" t="s">
        <v>590</v>
      </c>
      <c r="C84" s="115" t="s">
        <v>426</v>
      </c>
      <c r="D84" s="115"/>
      <c r="E84" s="23">
        <v>164</v>
      </c>
      <c r="F84" s="62"/>
      <c r="G84" s="13"/>
      <c r="H84" s="13"/>
      <c r="I84" s="13"/>
      <c r="J84" s="13"/>
      <c r="K84" s="13"/>
      <c r="L84" s="13"/>
      <c r="M84" s="13"/>
      <c r="N84" s="13"/>
      <c r="O84" s="13"/>
      <c r="P84" s="13"/>
    </row>
    <row r="85" spans="1:16" ht="22.5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27" customHeight="1" x14ac:dyDescent="0.2">
      <c r="B86" s="77" t="s">
        <v>100</v>
      </c>
      <c r="C86" s="131" t="s">
        <v>486</v>
      </c>
      <c r="D86" s="131"/>
      <c r="E86" s="23"/>
      <c r="F86" s="62">
        <f>SUM(F87:F98)</f>
        <v>0</v>
      </c>
      <c r="G86" s="62">
        <f t="shared" ref="G86:P86" si="4">SUM(G87:G98)</f>
        <v>0</v>
      </c>
      <c r="H86" s="62">
        <f t="shared" si="4"/>
        <v>0</v>
      </c>
      <c r="I86" s="62">
        <f t="shared" si="4"/>
        <v>0</v>
      </c>
      <c r="J86" s="62">
        <f t="shared" si="4"/>
        <v>0</v>
      </c>
      <c r="K86" s="62">
        <f t="shared" si="4"/>
        <v>0</v>
      </c>
      <c r="L86" s="62">
        <f t="shared" si="4"/>
        <v>0</v>
      </c>
      <c r="M86" s="62">
        <f t="shared" si="4"/>
        <v>0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18" customHeight="1" x14ac:dyDescent="0.2">
      <c r="B87" s="34" t="s">
        <v>151</v>
      </c>
      <c r="C87" s="115" t="s">
        <v>427</v>
      </c>
      <c r="D87" s="115"/>
      <c r="E87" s="23">
        <v>165</v>
      </c>
      <c r="F87" s="62"/>
      <c r="G87" s="13"/>
      <c r="H87" s="13"/>
      <c r="I87" s="13"/>
      <c r="J87" s="13"/>
      <c r="K87" s="13"/>
      <c r="L87" s="13"/>
      <c r="M87" s="13"/>
      <c r="N87" s="13"/>
      <c r="O87" s="13"/>
      <c r="P87" s="13"/>
    </row>
    <row r="88" spans="1:16" ht="29.25" customHeight="1" x14ac:dyDescent="0.2">
      <c r="B88" s="34" t="s">
        <v>152</v>
      </c>
      <c r="C88" s="115" t="s">
        <v>428</v>
      </c>
      <c r="D88" s="115"/>
      <c r="E88" s="23">
        <v>166</v>
      </c>
      <c r="F88" s="62"/>
      <c r="G88" s="13"/>
      <c r="H88" s="13"/>
      <c r="I88" s="13"/>
      <c r="J88" s="13"/>
      <c r="K88" s="13"/>
      <c r="L88" s="13"/>
      <c r="M88" s="13"/>
      <c r="N88" s="13"/>
      <c r="O88" s="13"/>
      <c r="P88" s="13"/>
    </row>
    <row r="89" spans="1:16" ht="31.5" customHeight="1" x14ac:dyDescent="0.2">
      <c r="B89" s="34" t="s">
        <v>153</v>
      </c>
      <c r="C89" s="115" t="s">
        <v>429</v>
      </c>
      <c r="D89" s="115"/>
      <c r="E89" s="23">
        <v>167</v>
      </c>
      <c r="F89" s="62"/>
      <c r="G89" s="13"/>
      <c r="H89" s="13"/>
      <c r="I89" s="13"/>
      <c r="J89" s="13"/>
      <c r="K89" s="13"/>
      <c r="L89" s="13"/>
      <c r="M89" s="13"/>
      <c r="N89" s="13"/>
      <c r="O89" s="13"/>
      <c r="P89" s="13"/>
    </row>
    <row r="90" spans="1:16" ht="33" customHeight="1" x14ac:dyDescent="0.2">
      <c r="B90" s="34" t="s">
        <v>154</v>
      </c>
      <c r="C90" s="115" t="s">
        <v>430</v>
      </c>
      <c r="D90" s="115"/>
      <c r="E90" s="23">
        <v>168</v>
      </c>
      <c r="F90" s="62"/>
      <c r="G90" s="13"/>
      <c r="H90" s="13"/>
      <c r="I90" s="13"/>
      <c r="J90" s="13"/>
      <c r="K90" s="13"/>
      <c r="L90" s="13"/>
      <c r="M90" s="13"/>
      <c r="N90" s="13"/>
      <c r="O90" s="13"/>
      <c r="P90" s="13"/>
    </row>
    <row r="91" spans="1:16" ht="31.5" customHeight="1" x14ac:dyDescent="0.2">
      <c r="B91" s="34" t="s">
        <v>155</v>
      </c>
      <c r="C91" s="115" t="s">
        <v>432</v>
      </c>
      <c r="D91" s="115"/>
      <c r="E91" s="23">
        <v>169</v>
      </c>
      <c r="F91" s="62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1:16" ht="24.75" customHeight="1" x14ac:dyDescent="0.2">
      <c r="B92" s="34" t="s">
        <v>156</v>
      </c>
      <c r="C92" s="115" t="s">
        <v>431</v>
      </c>
      <c r="D92" s="115"/>
      <c r="E92" s="23">
        <v>169.1</v>
      </c>
      <c r="F92" s="62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1:16" ht="41.25" customHeight="1" x14ac:dyDescent="0.2">
      <c r="B93" s="34" t="s">
        <v>157</v>
      </c>
      <c r="C93" s="115" t="s">
        <v>433</v>
      </c>
      <c r="D93" s="115"/>
      <c r="E93" s="23">
        <v>170</v>
      </c>
      <c r="F93" s="62"/>
      <c r="G93" s="13"/>
      <c r="H93" s="13"/>
      <c r="I93" s="13"/>
      <c r="J93" s="13"/>
      <c r="K93" s="13"/>
      <c r="L93" s="13"/>
      <c r="M93" s="13"/>
      <c r="N93" s="13"/>
      <c r="O93" s="13"/>
      <c r="P93" s="13"/>
    </row>
    <row r="94" spans="1:16" ht="22.5" customHeight="1" x14ac:dyDescent="0.2">
      <c r="B94" s="34" t="s">
        <v>158</v>
      </c>
      <c r="C94" s="115" t="s">
        <v>434</v>
      </c>
      <c r="D94" s="115"/>
      <c r="E94" s="23">
        <v>171</v>
      </c>
      <c r="F94" s="62"/>
      <c r="G94" s="13"/>
      <c r="H94" s="13"/>
      <c r="I94" s="13"/>
      <c r="J94" s="13"/>
      <c r="K94" s="13"/>
      <c r="L94" s="13"/>
      <c r="M94" s="13"/>
      <c r="N94" s="13"/>
      <c r="O94" s="13"/>
      <c r="P94" s="13"/>
    </row>
    <row r="95" spans="1:16" ht="29.25" customHeight="1" x14ac:dyDescent="0.2">
      <c r="B95" s="34" t="s">
        <v>159</v>
      </c>
      <c r="C95" s="115" t="s">
        <v>519</v>
      </c>
      <c r="D95" s="115"/>
      <c r="E95" s="23">
        <v>172</v>
      </c>
      <c r="F95" s="62"/>
      <c r="G95" s="13"/>
      <c r="H95" s="13"/>
      <c r="I95" s="13"/>
      <c r="J95" s="13"/>
      <c r="K95" s="13"/>
      <c r="L95" s="13"/>
      <c r="M95" s="13"/>
      <c r="N95" s="13"/>
      <c r="O95" s="13"/>
      <c r="P95" s="13"/>
    </row>
    <row r="96" spans="1:16" ht="15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1"/>
      <c r="G96" s="13"/>
      <c r="H96" s="13"/>
      <c r="I96" s="13"/>
      <c r="J96" s="13"/>
      <c r="K96" s="13"/>
      <c r="L96" s="13"/>
      <c r="M96" s="13"/>
      <c r="N96" s="13"/>
      <c r="O96" s="13"/>
      <c r="P96" s="13"/>
    </row>
    <row r="97" spans="2:16" ht="16.5" customHeight="1" x14ac:dyDescent="0.2">
      <c r="B97" s="34" t="s">
        <v>161</v>
      </c>
      <c r="C97" s="115" t="s">
        <v>518</v>
      </c>
      <c r="D97" s="115"/>
      <c r="E97" s="23">
        <v>174</v>
      </c>
      <c r="F97" s="62"/>
      <c r="G97" s="13"/>
      <c r="H97" s="13"/>
      <c r="I97" s="13"/>
      <c r="J97" s="13"/>
      <c r="K97" s="13"/>
      <c r="L97" s="13"/>
      <c r="M97" s="13"/>
      <c r="N97" s="13"/>
      <c r="O97" s="13"/>
      <c r="P97" s="13"/>
    </row>
    <row r="98" spans="2:16" ht="18.75" customHeight="1" x14ac:dyDescent="0.2">
      <c r="B98" s="34" t="s">
        <v>592</v>
      </c>
      <c r="C98" s="111" t="s">
        <v>585</v>
      </c>
      <c r="D98" s="112"/>
      <c r="E98" s="23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pans="2:16" ht="21.75" customHeight="1" x14ac:dyDescent="0.2">
      <c r="B99" s="78" t="s">
        <v>101</v>
      </c>
      <c r="C99" s="131" t="s">
        <v>485</v>
      </c>
      <c r="D99" s="131"/>
      <c r="E99" s="23"/>
      <c r="F99" s="62">
        <f>SUM(F100:F112)</f>
        <v>18</v>
      </c>
      <c r="G99" s="62">
        <f t="shared" ref="G99:P99" si="5">SUM(G100:G112)</f>
        <v>19</v>
      </c>
      <c r="H99" s="62">
        <f t="shared" si="5"/>
        <v>24</v>
      </c>
      <c r="I99" s="62">
        <f t="shared" si="5"/>
        <v>1</v>
      </c>
      <c r="J99" s="62">
        <f t="shared" si="5"/>
        <v>0</v>
      </c>
      <c r="K99" s="62">
        <f t="shared" si="5"/>
        <v>25</v>
      </c>
      <c r="L99" s="62">
        <f t="shared" si="5"/>
        <v>10</v>
      </c>
      <c r="M99" s="62">
        <f t="shared" si="5"/>
        <v>10</v>
      </c>
      <c r="N99" s="62">
        <f t="shared" si="5"/>
        <v>0</v>
      </c>
      <c r="O99" s="62">
        <f t="shared" si="5"/>
        <v>12</v>
      </c>
      <c r="P99" s="62">
        <f t="shared" si="5"/>
        <v>2</v>
      </c>
    </row>
    <row r="100" spans="2:16" ht="23.25" customHeight="1" x14ac:dyDescent="0.2">
      <c r="B100" s="31">
        <v>6.1</v>
      </c>
      <c r="C100" s="111" t="s">
        <v>540</v>
      </c>
      <c r="D100" s="112"/>
      <c r="E100" s="23">
        <v>175</v>
      </c>
      <c r="F100" s="62">
        <v>1</v>
      </c>
      <c r="G100" s="13">
        <v>2</v>
      </c>
      <c r="H100" s="13">
        <v>2</v>
      </c>
      <c r="I100" s="13"/>
      <c r="J100" s="13"/>
      <c r="K100" s="13">
        <v>2</v>
      </c>
      <c r="L100" s="13">
        <v>1</v>
      </c>
      <c r="M100" s="13"/>
      <c r="N100" s="13"/>
      <c r="O100" s="13">
        <v>1</v>
      </c>
      <c r="P100" s="13"/>
    </row>
    <row r="101" spans="2:16" ht="21" customHeight="1" x14ac:dyDescent="0.2">
      <c r="B101" s="34" t="s">
        <v>162</v>
      </c>
      <c r="C101" s="115" t="s">
        <v>435</v>
      </c>
      <c r="D101" s="115"/>
      <c r="E101" s="23">
        <v>176</v>
      </c>
      <c r="F101" s="62">
        <v>1</v>
      </c>
      <c r="G101" s="13">
        <v>1</v>
      </c>
      <c r="H101" s="13">
        <v>2</v>
      </c>
      <c r="I101" s="13"/>
      <c r="J101" s="13"/>
      <c r="K101" s="13">
        <v>2</v>
      </c>
      <c r="L101" s="13"/>
      <c r="M101" s="13">
        <v>1</v>
      </c>
      <c r="N101" s="13"/>
      <c r="O101" s="13"/>
      <c r="P101" s="13"/>
    </row>
    <row r="102" spans="2:16" ht="24.75" customHeight="1" x14ac:dyDescent="0.2">
      <c r="B102" s="34" t="s">
        <v>163</v>
      </c>
      <c r="C102" s="115" t="s">
        <v>436</v>
      </c>
      <c r="D102" s="115"/>
      <c r="E102" s="23">
        <v>177</v>
      </c>
      <c r="F102" s="62">
        <v>8</v>
      </c>
      <c r="G102" s="13">
        <v>6</v>
      </c>
      <c r="H102" s="13">
        <v>11</v>
      </c>
      <c r="I102" s="13">
        <v>1</v>
      </c>
      <c r="J102" s="13"/>
      <c r="K102" s="13">
        <v>12</v>
      </c>
      <c r="L102" s="13">
        <v>6</v>
      </c>
      <c r="M102" s="13">
        <v>5</v>
      </c>
      <c r="N102" s="13"/>
      <c r="O102" s="13">
        <v>2</v>
      </c>
      <c r="P102" s="13"/>
    </row>
    <row r="103" spans="2:16" ht="19.5" customHeight="1" x14ac:dyDescent="0.2">
      <c r="B103" s="34" t="s">
        <v>164</v>
      </c>
      <c r="C103" s="115" t="s">
        <v>437</v>
      </c>
      <c r="D103" s="115"/>
      <c r="E103" s="23">
        <v>178</v>
      </c>
      <c r="F103" s="62">
        <v>4</v>
      </c>
      <c r="G103" s="13">
        <v>8</v>
      </c>
      <c r="H103" s="13">
        <v>4</v>
      </c>
      <c r="I103" s="13"/>
      <c r="J103" s="13"/>
      <c r="K103" s="13">
        <v>4</v>
      </c>
      <c r="L103" s="13"/>
      <c r="M103" s="13">
        <v>3</v>
      </c>
      <c r="N103" s="13"/>
      <c r="O103" s="13">
        <v>8</v>
      </c>
      <c r="P103" s="13">
        <v>2</v>
      </c>
    </row>
    <row r="104" spans="2:16" ht="27.75" customHeight="1" x14ac:dyDescent="0.2">
      <c r="B104" s="34" t="s">
        <v>165</v>
      </c>
      <c r="C104" s="115" t="s">
        <v>438</v>
      </c>
      <c r="D104" s="115"/>
      <c r="E104" s="23">
        <v>179</v>
      </c>
      <c r="F104" s="62">
        <v>2</v>
      </c>
      <c r="G104" s="13">
        <v>1</v>
      </c>
      <c r="H104" s="13">
        <v>2</v>
      </c>
      <c r="I104" s="13"/>
      <c r="J104" s="13"/>
      <c r="K104" s="13">
        <v>2</v>
      </c>
      <c r="L104" s="13">
        <v>1</v>
      </c>
      <c r="M104" s="13"/>
      <c r="N104" s="13"/>
      <c r="O104" s="13">
        <v>1</v>
      </c>
      <c r="P104" s="13"/>
    </row>
    <row r="105" spans="2:16" ht="22.5" customHeight="1" x14ac:dyDescent="0.2">
      <c r="B105" s="34" t="s">
        <v>166</v>
      </c>
      <c r="C105" s="115" t="s">
        <v>439</v>
      </c>
      <c r="D105" s="115"/>
      <c r="E105" s="23">
        <v>180</v>
      </c>
      <c r="F105" s="62"/>
      <c r="G105" s="13"/>
      <c r="H105" s="13"/>
      <c r="I105" s="13"/>
      <c r="J105" s="13"/>
      <c r="K105" s="13"/>
      <c r="L105" s="13"/>
      <c r="M105" s="13"/>
      <c r="N105" s="13"/>
      <c r="O105" s="13"/>
      <c r="P105" s="13"/>
    </row>
    <row r="106" spans="2:16" ht="23.25" customHeight="1" x14ac:dyDescent="0.2">
      <c r="B106" s="34" t="s">
        <v>167</v>
      </c>
      <c r="C106" s="115" t="s">
        <v>520</v>
      </c>
      <c r="D106" s="115"/>
      <c r="E106" s="23">
        <v>181</v>
      </c>
      <c r="F106" s="62"/>
      <c r="G106" s="13"/>
      <c r="H106" s="13"/>
      <c r="I106" s="13"/>
      <c r="J106" s="13"/>
      <c r="K106" s="13"/>
      <c r="L106" s="13"/>
      <c r="M106" s="13"/>
      <c r="N106" s="13"/>
      <c r="O106" s="13"/>
      <c r="P106" s="13"/>
    </row>
    <row r="107" spans="2:16" ht="21.75" customHeight="1" x14ac:dyDescent="0.2">
      <c r="B107" s="34" t="s">
        <v>168</v>
      </c>
      <c r="C107" s="115" t="s">
        <v>440</v>
      </c>
      <c r="D107" s="115"/>
      <c r="E107" s="23">
        <v>182</v>
      </c>
      <c r="F107" s="62">
        <v>1</v>
      </c>
      <c r="G107" s="13">
        <v>1</v>
      </c>
      <c r="H107" s="13">
        <v>2</v>
      </c>
      <c r="I107" s="13"/>
      <c r="J107" s="13"/>
      <c r="K107" s="13">
        <v>2</v>
      </c>
      <c r="L107" s="13">
        <v>1</v>
      </c>
      <c r="M107" s="13">
        <v>1</v>
      </c>
      <c r="N107" s="13"/>
      <c r="O107" s="13"/>
      <c r="P107" s="13"/>
    </row>
    <row r="108" spans="2:16" ht="23.25" customHeight="1" x14ac:dyDescent="0.2">
      <c r="B108" s="34" t="s">
        <v>169</v>
      </c>
      <c r="C108" s="115" t="s">
        <v>441</v>
      </c>
      <c r="D108" s="115"/>
      <c r="E108" s="23">
        <v>183</v>
      </c>
      <c r="F108" s="62"/>
      <c r="G108" s="13"/>
      <c r="H108" s="13"/>
      <c r="I108" s="13"/>
      <c r="J108" s="13"/>
      <c r="K108" s="13"/>
      <c r="L108" s="13"/>
      <c r="M108" s="13"/>
      <c r="N108" s="13"/>
      <c r="O108" s="13"/>
      <c r="P108" s="13"/>
    </row>
    <row r="109" spans="2:16" ht="19.5" customHeight="1" x14ac:dyDescent="0.2">
      <c r="B109" s="34" t="s">
        <v>170</v>
      </c>
      <c r="C109" s="115" t="s">
        <v>442</v>
      </c>
      <c r="D109" s="115"/>
      <c r="E109" s="23">
        <v>184</v>
      </c>
      <c r="F109" s="62"/>
      <c r="G109" s="13"/>
      <c r="H109" s="13"/>
      <c r="I109" s="13"/>
      <c r="J109" s="13"/>
      <c r="K109" s="13"/>
      <c r="L109" s="13"/>
      <c r="M109" s="13"/>
      <c r="N109" s="13"/>
      <c r="O109" s="13"/>
      <c r="P109" s="13"/>
    </row>
    <row r="110" spans="2:16" ht="23.25" customHeight="1" x14ac:dyDescent="0.2">
      <c r="B110" s="34" t="s">
        <v>171</v>
      </c>
      <c r="C110" s="115" t="s">
        <v>443</v>
      </c>
      <c r="D110" s="115"/>
      <c r="E110" s="23">
        <v>185</v>
      </c>
      <c r="F110" s="62">
        <v>1</v>
      </c>
      <c r="G110" s="13"/>
      <c r="H110" s="13">
        <v>1</v>
      </c>
      <c r="I110" s="13"/>
      <c r="J110" s="13"/>
      <c r="K110" s="13">
        <v>1</v>
      </c>
      <c r="L110" s="13">
        <v>1</v>
      </c>
      <c r="M110" s="13"/>
      <c r="N110" s="13"/>
      <c r="O110" s="13"/>
      <c r="P110" s="13"/>
    </row>
    <row r="111" spans="2:16" ht="23.25" customHeight="1" x14ac:dyDescent="0.2">
      <c r="B111" s="34" t="s">
        <v>172</v>
      </c>
      <c r="C111" s="115" t="s">
        <v>444</v>
      </c>
      <c r="D111" s="115"/>
      <c r="E111" s="23">
        <v>186</v>
      </c>
      <c r="F111" s="62"/>
      <c r="G111" s="13"/>
      <c r="H111" s="13"/>
      <c r="I111" s="13"/>
      <c r="J111" s="13"/>
      <c r="K111" s="13"/>
      <c r="L111" s="13"/>
      <c r="M111" s="13"/>
      <c r="N111" s="13"/>
      <c r="O111" s="13"/>
      <c r="P111" s="13"/>
    </row>
    <row r="112" spans="2:16" ht="17.25" customHeight="1" x14ac:dyDescent="0.2">
      <c r="B112" s="34" t="s">
        <v>694</v>
      </c>
      <c r="C112" s="115" t="s">
        <v>695</v>
      </c>
      <c r="D112" s="115"/>
      <c r="E112" s="23">
        <v>186.1</v>
      </c>
      <c r="F112" s="62"/>
      <c r="G112" s="13"/>
      <c r="H112" s="13"/>
      <c r="I112" s="13"/>
      <c r="J112" s="13"/>
      <c r="K112" s="13"/>
      <c r="L112" s="13"/>
      <c r="M112" s="13"/>
      <c r="N112" s="13"/>
      <c r="O112" s="13"/>
      <c r="P112" s="13"/>
    </row>
    <row r="113" spans="2:16" ht="21.75" customHeight="1" x14ac:dyDescent="0.2">
      <c r="B113" s="77" t="s">
        <v>173</v>
      </c>
      <c r="C113" s="131" t="s">
        <v>484</v>
      </c>
      <c r="D113" s="131"/>
      <c r="E113" s="23"/>
      <c r="F113" s="62">
        <f>SUM(F114:F146)</f>
        <v>3</v>
      </c>
      <c r="G113" s="62">
        <f t="shared" ref="G113:P113" si="6">SUM(G114:G146)</f>
        <v>3</v>
      </c>
      <c r="H113" s="62">
        <f t="shared" si="6"/>
        <v>1</v>
      </c>
      <c r="I113" s="62">
        <f t="shared" si="6"/>
        <v>1</v>
      </c>
      <c r="J113" s="62">
        <f t="shared" si="6"/>
        <v>0</v>
      </c>
      <c r="K113" s="62">
        <f t="shared" si="6"/>
        <v>2</v>
      </c>
      <c r="L113" s="62">
        <f t="shared" si="6"/>
        <v>0</v>
      </c>
      <c r="M113" s="62">
        <f t="shared" si="6"/>
        <v>0</v>
      </c>
      <c r="N113" s="62">
        <f t="shared" si="6"/>
        <v>0</v>
      </c>
      <c r="O113" s="62">
        <f t="shared" si="6"/>
        <v>4</v>
      </c>
      <c r="P113" s="62">
        <f t="shared" si="6"/>
        <v>1</v>
      </c>
    </row>
    <row r="114" spans="2:16" ht="17.25" customHeight="1" x14ac:dyDescent="0.2">
      <c r="B114" s="32" t="s">
        <v>174</v>
      </c>
      <c r="C114" s="115" t="s">
        <v>445</v>
      </c>
      <c r="D114" s="115"/>
      <c r="E114" s="23">
        <v>187</v>
      </c>
      <c r="F114" s="62"/>
      <c r="G114" s="13"/>
      <c r="H114" s="13"/>
      <c r="I114" s="13"/>
      <c r="J114" s="13"/>
      <c r="K114" s="13"/>
      <c r="L114" s="13"/>
      <c r="M114" s="13"/>
      <c r="N114" s="13"/>
      <c r="O114" s="13"/>
      <c r="P114" s="13"/>
    </row>
    <row r="115" spans="2:16" ht="18.75" customHeight="1" x14ac:dyDescent="0.2">
      <c r="B115" s="32" t="s">
        <v>175</v>
      </c>
      <c r="C115" s="115" t="s">
        <v>446</v>
      </c>
      <c r="D115" s="115"/>
      <c r="E115" s="23">
        <v>188</v>
      </c>
      <c r="F115" s="62">
        <v>1</v>
      </c>
      <c r="G115" s="13"/>
      <c r="H115" s="13"/>
      <c r="I115" s="13"/>
      <c r="J115" s="13"/>
      <c r="K115" s="13"/>
      <c r="L115" s="13"/>
      <c r="M115" s="13"/>
      <c r="N115" s="13"/>
      <c r="O115" s="13">
        <v>1</v>
      </c>
      <c r="P115" s="13">
        <v>1</v>
      </c>
    </row>
    <row r="116" spans="2:16" ht="20.25" customHeight="1" x14ac:dyDescent="0.2">
      <c r="B116" s="32" t="s">
        <v>176</v>
      </c>
      <c r="C116" s="111" t="s">
        <v>523</v>
      </c>
      <c r="D116" s="112"/>
      <c r="E116" s="23">
        <v>188.1</v>
      </c>
      <c r="F116" s="62"/>
      <c r="G116" s="13"/>
      <c r="H116" s="13"/>
      <c r="I116" s="13"/>
      <c r="J116" s="13"/>
      <c r="K116" s="13"/>
      <c r="L116" s="13"/>
      <c r="M116" s="13"/>
      <c r="N116" s="13"/>
      <c r="O116" s="13"/>
      <c r="P116" s="13"/>
    </row>
    <row r="117" spans="2:16" ht="20.25" customHeight="1" x14ac:dyDescent="0.2">
      <c r="B117" s="32" t="s">
        <v>177</v>
      </c>
      <c r="C117" s="115" t="s">
        <v>447</v>
      </c>
      <c r="D117" s="115"/>
      <c r="E117" s="23">
        <v>189</v>
      </c>
      <c r="F117" s="62"/>
      <c r="G117" s="13"/>
      <c r="H117" s="13"/>
      <c r="I117" s="13"/>
      <c r="J117" s="13"/>
      <c r="K117" s="13"/>
      <c r="L117" s="13"/>
      <c r="M117" s="13"/>
      <c r="N117" s="13"/>
      <c r="O117" s="13"/>
      <c r="P117" s="13"/>
    </row>
    <row r="118" spans="2:16" ht="22.5" customHeight="1" x14ac:dyDescent="0.2">
      <c r="B118" s="32" t="s">
        <v>178</v>
      </c>
      <c r="C118" s="115" t="s">
        <v>593</v>
      </c>
      <c r="D118" s="115"/>
      <c r="E118" s="23">
        <v>190</v>
      </c>
      <c r="F118" s="62"/>
      <c r="G118" s="13"/>
      <c r="H118" s="13"/>
      <c r="I118" s="13"/>
      <c r="J118" s="13"/>
      <c r="K118" s="13"/>
      <c r="L118" s="13"/>
      <c r="M118" s="13"/>
      <c r="N118" s="13"/>
      <c r="O118" s="13"/>
      <c r="P118" s="13"/>
    </row>
    <row r="119" spans="2:16" ht="22.5" customHeight="1" x14ac:dyDescent="0.2">
      <c r="B119" s="32" t="s">
        <v>179</v>
      </c>
      <c r="C119" s="115" t="s">
        <v>448</v>
      </c>
      <c r="D119" s="115"/>
      <c r="E119" s="23">
        <v>191</v>
      </c>
      <c r="F119" s="62"/>
      <c r="G119" s="13"/>
      <c r="H119" s="13"/>
      <c r="I119" s="13"/>
      <c r="J119" s="13"/>
      <c r="K119" s="13"/>
      <c r="L119" s="13"/>
      <c r="M119" s="13"/>
      <c r="N119" s="13"/>
      <c r="O119" s="13"/>
      <c r="P119" s="13"/>
    </row>
    <row r="120" spans="2:16" ht="20.25" customHeight="1" x14ac:dyDescent="0.2">
      <c r="B120" s="32" t="s">
        <v>180</v>
      </c>
      <c r="C120" s="115" t="s">
        <v>449</v>
      </c>
      <c r="D120" s="115"/>
      <c r="E120" s="23">
        <v>192</v>
      </c>
      <c r="F120" s="62"/>
      <c r="G120" s="13"/>
      <c r="H120" s="13"/>
      <c r="I120" s="13"/>
      <c r="J120" s="13"/>
      <c r="K120" s="13"/>
      <c r="L120" s="13"/>
      <c r="M120" s="13"/>
      <c r="N120" s="13"/>
      <c r="O120" s="13"/>
      <c r="P120" s="13"/>
    </row>
    <row r="121" spans="2:16" ht="15.75" customHeight="1" x14ac:dyDescent="0.2">
      <c r="B121" s="32" t="s">
        <v>181</v>
      </c>
      <c r="C121" s="115" t="s">
        <v>450</v>
      </c>
      <c r="D121" s="115"/>
      <c r="E121" s="23">
        <v>193</v>
      </c>
      <c r="F121" s="62"/>
      <c r="G121" s="13"/>
      <c r="H121" s="13"/>
      <c r="I121" s="13"/>
      <c r="J121" s="13"/>
      <c r="K121" s="13"/>
      <c r="L121" s="13"/>
      <c r="M121" s="13"/>
      <c r="N121" s="13"/>
      <c r="O121" s="13"/>
      <c r="P121" s="13"/>
    </row>
    <row r="122" spans="2:16" ht="30" customHeight="1" x14ac:dyDescent="0.2">
      <c r="B122" s="32" t="s">
        <v>182</v>
      </c>
      <c r="C122" s="115" t="s">
        <v>451</v>
      </c>
      <c r="D122" s="115"/>
      <c r="E122" s="23">
        <v>194</v>
      </c>
      <c r="F122" s="62"/>
      <c r="G122" s="13"/>
      <c r="H122" s="13"/>
      <c r="I122" s="13"/>
      <c r="J122" s="13"/>
      <c r="K122" s="13"/>
      <c r="L122" s="13"/>
      <c r="M122" s="13"/>
      <c r="N122" s="13"/>
      <c r="O122" s="13"/>
      <c r="P122" s="13"/>
    </row>
    <row r="123" spans="2:16" ht="18" customHeight="1" x14ac:dyDescent="0.2">
      <c r="B123" s="32" t="s">
        <v>183</v>
      </c>
      <c r="C123" s="115" t="s">
        <v>453</v>
      </c>
      <c r="D123" s="115"/>
      <c r="E123" s="23">
        <v>195</v>
      </c>
      <c r="F123" s="62"/>
      <c r="G123" s="13"/>
      <c r="H123" s="13"/>
      <c r="I123" s="13"/>
      <c r="J123" s="13"/>
      <c r="K123" s="13"/>
      <c r="L123" s="13"/>
      <c r="M123" s="13"/>
      <c r="N123" s="13"/>
      <c r="O123" s="13"/>
      <c r="P123" s="13"/>
    </row>
    <row r="124" spans="2:16" ht="27.75" customHeight="1" x14ac:dyDescent="0.2">
      <c r="B124" s="32" t="s">
        <v>184</v>
      </c>
      <c r="C124" s="115" t="s">
        <v>454</v>
      </c>
      <c r="D124" s="115"/>
      <c r="E124" s="23">
        <v>196</v>
      </c>
      <c r="F124" s="62"/>
      <c r="G124" s="13"/>
      <c r="H124" s="13"/>
      <c r="I124" s="13"/>
      <c r="J124" s="13"/>
      <c r="K124" s="13"/>
      <c r="L124" s="13"/>
      <c r="M124" s="13"/>
      <c r="N124" s="13"/>
      <c r="O124" s="13"/>
      <c r="P124" s="13"/>
    </row>
    <row r="125" spans="2:16" ht="16.5" customHeight="1" x14ac:dyDescent="0.2">
      <c r="B125" s="32" t="s">
        <v>185</v>
      </c>
      <c r="C125" s="115" t="s">
        <v>455</v>
      </c>
      <c r="D125" s="115"/>
      <c r="E125" s="23">
        <v>197</v>
      </c>
      <c r="F125" s="1"/>
      <c r="G125" s="13"/>
      <c r="H125" s="13"/>
      <c r="I125" s="13"/>
      <c r="J125" s="13"/>
      <c r="K125" s="13"/>
      <c r="L125" s="13"/>
      <c r="M125" s="13"/>
      <c r="N125" s="13"/>
      <c r="O125" s="13"/>
      <c r="P125" s="13"/>
    </row>
    <row r="126" spans="2:16" ht="18.75" customHeight="1" x14ac:dyDescent="0.2">
      <c r="B126" s="32" t="s">
        <v>186</v>
      </c>
      <c r="C126" s="115" t="s">
        <v>456</v>
      </c>
      <c r="D126" s="115"/>
      <c r="E126" s="23">
        <v>198</v>
      </c>
      <c r="F126" s="62"/>
      <c r="G126" s="13"/>
      <c r="H126" s="13"/>
      <c r="I126" s="13"/>
      <c r="J126" s="13"/>
      <c r="K126" s="13"/>
      <c r="L126" s="13"/>
      <c r="M126" s="13"/>
      <c r="N126" s="13"/>
      <c r="O126" s="13"/>
      <c r="P126" s="13"/>
    </row>
    <row r="127" spans="2:16" ht="19.5" customHeight="1" x14ac:dyDescent="0.2">
      <c r="B127" s="32" t="s">
        <v>187</v>
      </c>
      <c r="C127" s="115" t="s">
        <v>457</v>
      </c>
      <c r="D127" s="115"/>
      <c r="E127" s="23">
        <v>199</v>
      </c>
      <c r="F127" s="62"/>
      <c r="G127" s="13"/>
      <c r="H127" s="13"/>
      <c r="I127" s="13"/>
      <c r="J127" s="13"/>
      <c r="K127" s="13"/>
      <c r="L127" s="13"/>
      <c r="M127" s="13"/>
      <c r="N127" s="13"/>
      <c r="O127" s="13"/>
      <c r="P127" s="13"/>
    </row>
    <row r="128" spans="2:16" ht="31.5" customHeight="1" x14ac:dyDescent="0.2">
      <c r="B128" s="32" t="s">
        <v>676</v>
      </c>
      <c r="C128" s="134" t="s">
        <v>677</v>
      </c>
      <c r="D128" s="135"/>
      <c r="E128" s="23">
        <v>199.1</v>
      </c>
      <c r="F128" s="62"/>
      <c r="G128" s="13"/>
      <c r="H128" s="13"/>
      <c r="I128" s="13"/>
      <c r="J128" s="13"/>
      <c r="K128" s="13"/>
      <c r="L128" s="13"/>
      <c r="M128" s="13"/>
      <c r="N128" s="13"/>
      <c r="O128" s="13"/>
      <c r="P128" s="13"/>
    </row>
    <row r="129" spans="2:16" ht="21" customHeight="1" x14ac:dyDescent="0.2">
      <c r="B129" s="32" t="s">
        <v>188</v>
      </c>
      <c r="C129" s="115" t="s">
        <v>452</v>
      </c>
      <c r="D129" s="115"/>
      <c r="E129" s="23">
        <v>200</v>
      </c>
      <c r="F129" s="62"/>
      <c r="G129" s="13"/>
      <c r="H129" s="13"/>
      <c r="I129" s="13"/>
      <c r="J129" s="13"/>
      <c r="K129" s="13"/>
      <c r="L129" s="13"/>
      <c r="M129" s="13"/>
      <c r="N129" s="13"/>
      <c r="O129" s="13"/>
      <c r="P129" s="13"/>
    </row>
    <row r="130" spans="2:16" ht="18" customHeight="1" x14ac:dyDescent="0.2">
      <c r="B130" s="32" t="s">
        <v>189</v>
      </c>
      <c r="C130" s="115" t="s">
        <v>458</v>
      </c>
      <c r="D130" s="115"/>
      <c r="E130" s="23">
        <v>201</v>
      </c>
      <c r="F130" s="62"/>
      <c r="G130" s="13"/>
      <c r="H130" s="13"/>
      <c r="I130" s="13"/>
      <c r="J130" s="13"/>
      <c r="K130" s="13"/>
      <c r="L130" s="13"/>
      <c r="M130" s="13"/>
      <c r="N130" s="13"/>
      <c r="O130" s="13"/>
      <c r="P130" s="13"/>
    </row>
    <row r="131" spans="2:16" ht="20.25" customHeight="1" x14ac:dyDescent="0.2">
      <c r="B131" s="32" t="s">
        <v>190</v>
      </c>
      <c r="C131" s="115" t="s">
        <v>541</v>
      </c>
      <c r="D131" s="115"/>
      <c r="E131" s="23">
        <v>202</v>
      </c>
      <c r="F131" s="62"/>
      <c r="G131" s="13"/>
      <c r="H131" s="13"/>
      <c r="I131" s="13"/>
      <c r="J131" s="13"/>
      <c r="K131" s="13"/>
      <c r="L131" s="13"/>
      <c r="M131" s="13"/>
      <c r="N131" s="13"/>
      <c r="O131" s="13"/>
      <c r="P131" s="13"/>
    </row>
    <row r="132" spans="2:16" ht="29.25" customHeight="1" x14ac:dyDescent="0.2">
      <c r="B132" s="32" t="s">
        <v>191</v>
      </c>
      <c r="C132" s="115" t="s">
        <v>459</v>
      </c>
      <c r="D132" s="115"/>
      <c r="E132" s="23">
        <v>203</v>
      </c>
      <c r="F132" s="62"/>
      <c r="G132" s="13"/>
      <c r="H132" s="13"/>
      <c r="I132" s="13"/>
      <c r="J132" s="13"/>
      <c r="K132" s="13"/>
      <c r="L132" s="13"/>
      <c r="M132" s="13"/>
      <c r="N132" s="13"/>
      <c r="O132" s="13"/>
      <c r="P132" s="13"/>
    </row>
    <row r="133" spans="2:16" ht="28.5" customHeight="1" x14ac:dyDescent="0.2">
      <c r="B133" s="32" t="s">
        <v>192</v>
      </c>
      <c r="C133" s="115" t="s">
        <v>469</v>
      </c>
      <c r="D133" s="115"/>
      <c r="E133" s="23">
        <v>204</v>
      </c>
      <c r="F133" s="62"/>
      <c r="G133" s="13"/>
      <c r="H133" s="13"/>
      <c r="I133" s="13"/>
      <c r="J133" s="13"/>
      <c r="K133" s="13"/>
      <c r="L133" s="13"/>
      <c r="M133" s="13"/>
      <c r="N133" s="13"/>
      <c r="O133" s="13"/>
      <c r="P133" s="13"/>
    </row>
    <row r="134" spans="2:16" ht="21" customHeight="1" x14ac:dyDescent="0.2">
      <c r="B134" s="32" t="s">
        <v>193</v>
      </c>
      <c r="C134" s="115" t="s">
        <v>76</v>
      </c>
      <c r="D134" s="115"/>
      <c r="E134" s="23">
        <v>205</v>
      </c>
      <c r="F134" s="62">
        <v>2</v>
      </c>
      <c r="G134" s="13">
        <v>2</v>
      </c>
      <c r="H134" s="13">
        <v>1</v>
      </c>
      <c r="I134" s="13">
        <v>1</v>
      </c>
      <c r="J134" s="13"/>
      <c r="K134" s="13">
        <v>2</v>
      </c>
      <c r="L134" s="13"/>
      <c r="M134" s="13"/>
      <c r="N134" s="13"/>
      <c r="O134" s="13">
        <v>2</v>
      </c>
      <c r="P134" s="13"/>
    </row>
    <row r="135" spans="2:16" ht="16.5" customHeight="1" x14ac:dyDescent="0.2">
      <c r="B135" s="32" t="s">
        <v>194</v>
      </c>
      <c r="C135" s="115" t="s">
        <v>460</v>
      </c>
      <c r="D135" s="115"/>
      <c r="E135" s="23">
        <v>206</v>
      </c>
      <c r="F135" s="62"/>
      <c r="G135" s="13"/>
      <c r="H135" s="13"/>
      <c r="I135" s="13"/>
      <c r="J135" s="13"/>
      <c r="K135" s="13"/>
      <c r="L135" s="13"/>
      <c r="M135" s="13"/>
      <c r="N135" s="13"/>
      <c r="O135" s="13"/>
      <c r="P135" s="13"/>
    </row>
    <row r="136" spans="2:16" ht="20.25" customHeight="1" x14ac:dyDescent="0.2">
      <c r="B136" s="32" t="s">
        <v>195</v>
      </c>
      <c r="C136" s="115" t="s">
        <v>461</v>
      </c>
      <c r="D136" s="115"/>
      <c r="E136" s="23">
        <v>207</v>
      </c>
      <c r="F136" s="62"/>
      <c r="G136" s="13"/>
      <c r="H136" s="13"/>
      <c r="I136" s="13"/>
      <c r="J136" s="13"/>
      <c r="K136" s="13"/>
      <c r="L136" s="13"/>
      <c r="M136" s="13"/>
      <c r="N136" s="13"/>
      <c r="O136" s="13"/>
      <c r="P136" s="13"/>
    </row>
    <row r="137" spans="2:16" ht="29.25" customHeight="1" x14ac:dyDescent="0.2">
      <c r="B137" s="32" t="s">
        <v>196</v>
      </c>
      <c r="C137" s="115" t="s">
        <v>462</v>
      </c>
      <c r="D137" s="115"/>
      <c r="E137" s="23">
        <v>208</v>
      </c>
      <c r="F137" s="62"/>
      <c r="G137" s="13"/>
      <c r="H137" s="13"/>
      <c r="I137" s="13"/>
      <c r="J137" s="13"/>
      <c r="K137" s="13"/>
      <c r="L137" s="13"/>
      <c r="M137" s="13"/>
      <c r="N137" s="13"/>
      <c r="O137" s="13"/>
      <c r="P137" s="13"/>
    </row>
    <row r="138" spans="2:16" ht="40.5" customHeight="1" x14ac:dyDescent="0.2">
      <c r="B138" s="32" t="s">
        <v>197</v>
      </c>
      <c r="C138" s="115" t="s">
        <v>463</v>
      </c>
      <c r="D138" s="115"/>
      <c r="E138" s="23">
        <v>209</v>
      </c>
      <c r="F138" s="1"/>
      <c r="G138" s="13"/>
      <c r="H138" s="13"/>
      <c r="I138" s="13"/>
      <c r="J138" s="13"/>
      <c r="K138" s="13"/>
      <c r="L138" s="13"/>
      <c r="M138" s="13"/>
      <c r="N138" s="13"/>
      <c r="O138" s="13"/>
      <c r="P138" s="13"/>
    </row>
    <row r="139" spans="2:16" ht="20.25" customHeight="1" x14ac:dyDescent="0.2">
      <c r="B139" s="32" t="s">
        <v>198</v>
      </c>
      <c r="C139" s="115" t="s">
        <v>464</v>
      </c>
      <c r="D139" s="115"/>
      <c r="E139" s="23">
        <v>210</v>
      </c>
      <c r="F139" s="62"/>
      <c r="G139" s="13"/>
      <c r="H139" s="13"/>
      <c r="I139" s="13"/>
      <c r="J139" s="13"/>
      <c r="K139" s="13"/>
      <c r="L139" s="13"/>
      <c r="M139" s="13"/>
      <c r="N139" s="13"/>
      <c r="O139" s="13"/>
      <c r="P139" s="13"/>
    </row>
    <row r="140" spans="2:16" ht="31.5" customHeight="1" x14ac:dyDescent="0.2">
      <c r="B140" s="32" t="s">
        <v>199</v>
      </c>
      <c r="C140" s="115" t="s">
        <v>470</v>
      </c>
      <c r="D140" s="115"/>
      <c r="E140" s="23">
        <v>211</v>
      </c>
      <c r="F140" s="62"/>
      <c r="G140" s="13"/>
      <c r="H140" s="13"/>
      <c r="I140" s="13"/>
      <c r="J140" s="13"/>
      <c r="K140" s="13"/>
      <c r="L140" s="13"/>
      <c r="M140" s="13"/>
      <c r="N140" s="13"/>
      <c r="O140" s="13"/>
      <c r="P140" s="13"/>
    </row>
    <row r="141" spans="2:16" ht="32.25" customHeight="1" x14ac:dyDescent="0.2">
      <c r="B141" s="32" t="s">
        <v>200</v>
      </c>
      <c r="C141" s="115" t="s">
        <v>465</v>
      </c>
      <c r="D141" s="115"/>
      <c r="E141" s="23">
        <v>212</v>
      </c>
      <c r="F141" s="62"/>
      <c r="G141" s="13"/>
      <c r="H141" s="13"/>
      <c r="I141" s="13"/>
      <c r="J141" s="13"/>
      <c r="K141" s="13"/>
      <c r="L141" s="13"/>
      <c r="M141" s="13"/>
      <c r="N141" s="13"/>
      <c r="O141" s="13"/>
      <c r="P141" s="13"/>
    </row>
    <row r="142" spans="2:16" ht="18.75" customHeight="1" x14ac:dyDescent="0.2">
      <c r="B142" s="32" t="s">
        <v>201</v>
      </c>
      <c r="C142" s="115" t="s">
        <v>466</v>
      </c>
      <c r="D142" s="115"/>
      <c r="E142" s="23">
        <v>213</v>
      </c>
      <c r="F142" s="1"/>
      <c r="G142" s="13"/>
      <c r="H142" s="13"/>
      <c r="I142" s="13"/>
      <c r="J142" s="13"/>
      <c r="K142" s="13"/>
      <c r="L142" s="13"/>
      <c r="M142" s="13"/>
      <c r="N142" s="13"/>
      <c r="O142" s="13"/>
      <c r="P142" s="13"/>
    </row>
    <row r="143" spans="2:16" ht="17.25" customHeight="1" x14ac:dyDescent="0.2">
      <c r="B143" s="32" t="s">
        <v>594</v>
      </c>
      <c r="C143" s="115" t="s">
        <v>467</v>
      </c>
      <c r="D143" s="115"/>
      <c r="E143" s="23">
        <v>214</v>
      </c>
      <c r="F143" s="1"/>
      <c r="G143" s="13"/>
      <c r="H143" s="13"/>
      <c r="I143" s="13"/>
      <c r="J143" s="13"/>
      <c r="K143" s="13"/>
      <c r="L143" s="13"/>
      <c r="M143" s="13"/>
      <c r="N143" s="13"/>
      <c r="O143" s="13"/>
      <c r="P143" s="13"/>
    </row>
    <row r="144" spans="2:16" ht="27.75" customHeight="1" x14ac:dyDescent="0.2">
      <c r="B144" s="32" t="s">
        <v>595</v>
      </c>
      <c r="C144" s="115" t="s">
        <v>542</v>
      </c>
      <c r="D144" s="115"/>
      <c r="E144" s="23">
        <v>215</v>
      </c>
      <c r="F144" s="1"/>
      <c r="G144" s="13">
        <v>1</v>
      </c>
      <c r="H144" s="13"/>
      <c r="I144" s="13"/>
      <c r="J144" s="13"/>
      <c r="K144" s="13"/>
      <c r="L144" s="13"/>
      <c r="M144" s="13"/>
      <c r="N144" s="13"/>
      <c r="O144" s="13">
        <v>1</v>
      </c>
      <c r="P144" s="13"/>
    </row>
    <row r="145" spans="2:16" ht="32.25" customHeight="1" x14ac:dyDescent="0.2">
      <c r="B145" s="32" t="s">
        <v>596</v>
      </c>
      <c r="C145" s="111" t="s">
        <v>471</v>
      </c>
      <c r="D145" s="112"/>
      <c r="E145" s="23">
        <v>216</v>
      </c>
      <c r="F145" s="1"/>
      <c r="G145" s="13"/>
      <c r="H145" s="13"/>
      <c r="I145" s="13"/>
      <c r="J145" s="13"/>
      <c r="K145" s="13"/>
      <c r="L145" s="13"/>
      <c r="M145" s="13"/>
      <c r="N145" s="13"/>
      <c r="O145" s="13"/>
      <c r="P145" s="13"/>
    </row>
    <row r="146" spans="2:16" ht="27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27.75" customHeight="1" x14ac:dyDescent="0.2">
      <c r="B147" s="77" t="s">
        <v>202</v>
      </c>
      <c r="C147" s="119" t="s">
        <v>510</v>
      </c>
      <c r="D147" s="120"/>
      <c r="E147" s="23"/>
      <c r="F147" s="1">
        <f>SUM(F148:F187)</f>
        <v>4</v>
      </c>
      <c r="G147" s="1">
        <f t="shared" ref="G147:P147" si="7">SUM(G148:G187)</f>
        <v>5</v>
      </c>
      <c r="H147" s="1">
        <f t="shared" si="7"/>
        <v>5</v>
      </c>
      <c r="I147" s="1">
        <f t="shared" si="7"/>
        <v>1</v>
      </c>
      <c r="J147" s="1">
        <f t="shared" si="7"/>
        <v>0</v>
      </c>
      <c r="K147" s="1">
        <f t="shared" si="7"/>
        <v>6</v>
      </c>
      <c r="L147" s="1">
        <f t="shared" si="7"/>
        <v>3</v>
      </c>
      <c r="M147" s="1">
        <f t="shared" si="7"/>
        <v>1</v>
      </c>
      <c r="N147" s="1">
        <f t="shared" si="7"/>
        <v>1</v>
      </c>
      <c r="O147" s="1">
        <f t="shared" si="7"/>
        <v>2</v>
      </c>
      <c r="P147" s="1">
        <f t="shared" si="7"/>
        <v>0</v>
      </c>
    </row>
    <row r="148" spans="2:16" ht="27.75" customHeight="1" x14ac:dyDescent="0.2">
      <c r="B148" s="22">
        <v>8.1</v>
      </c>
      <c r="C148" s="115" t="s">
        <v>543</v>
      </c>
      <c r="D148" s="115"/>
      <c r="E148" s="23">
        <v>217</v>
      </c>
      <c r="F148" s="1"/>
      <c r="G148" s="13"/>
      <c r="H148" s="13"/>
      <c r="I148" s="13"/>
      <c r="J148" s="13"/>
      <c r="K148" s="13"/>
      <c r="L148" s="13"/>
      <c r="M148" s="13"/>
      <c r="N148" s="13"/>
      <c r="O148" s="13"/>
      <c r="P148" s="13"/>
    </row>
    <row r="149" spans="2:16" ht="27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1"/>
      <c r="G149" s="13"/>
      <c r="H149" s="13"/>
      <c r="I149" s="13"/>
      <c r="J149" s="13"/>
      <c r="K149" s="13"/>
      <c r="L149" s="13"/>
      <c r="M149" s="13"/>
      <c r="N149" s="13"/>
      <c r="O149" s="13"/>
      <c r="P149" s="13"/>
    </row>
    <row r="150" spans="2:16" ht="18.75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1"/>
      <c r="G150" s="13"/>
      <c r="H150" s="13"/>
      <c r="I150" s="13"/>
      <c r="J150" s="13"/>
      <c r="K150" s="13"/>
      <c r="L150" s="13"/>
      <c r="M150" s="13"/>
      <c r="N150" s="13"/>
      <c r="O150" s="13"/>
      <c r="P150" s="13"/>
    </row>
    <row r="151" spans="2:16" ht="18.75" customHeight="1" x14ac:dyDescent="0.2">
      <c r="B151" s="22">
        <v>8.4</v>
      </c>
      <c r="C151" s="111" t="s">
        <v>524</v>
      </c>
      <c r="D151" s="112"/>
      <c r="E151" s="23">
        <v>219</v>
      </c>
      <c r="F151" s="62"/>
      <c r="G151" s="13"/>
      <c r="H151" s="13"/>
      <c r="I151" s="13"/>
      <c r="J151" s="13"/>
      <c r="K151" s="13"/>
      <c r="L151" s="13"/>
      <c r="M151" s="13"/>
      <c r="N151" s="13"/>
      <c r="O151" s="13"/>
      <c r="P151" s="13"/>
    </row>
    <row r="152" spans="2:16" ht="19.5" customHeight="1" x14ac:dyDescent="0.2">
      <c r="B152" s="22">
        <v>8.5</v>
      </c>
      <c r="C152" s="111" t="s">
        <v>576</v>
      </c>
      <c r="D152" s="112"/>
      <c r="E152" s="23">
        <v>220</v>
      </c>
      <c r="F152" s="62"/>
      <c r="G152" s="13"/>
      <c r="H152" s="13"/>
      <c r="I152" s="13"/>
      <c r="J152" s="13"/>
      <c r="K152" s="13"/>
      <c r="L152" s="13"/>
      <c r="M152" s="13"/>
      <c r="N152" s="13"/>
      <c r="O152" s="13"/>
      <c r="P152" s="13"/>
    </row>
    <row r="153" spans="2:16" ht="1.5" hidden="1" customHeight="1" x14ac:dyDescent="0.2">
      <c r="B153" s="22">
        <v>8.6</v>
      </c>
      <c r="C153" s="111" t="s">
        <v>577</v>
      </c>
      <c r="D153" s="112"/>
      <c r="E153" s="23">
        <v>221</v>
      </c>
      <c r="F153" s="62"/>
      <c r="G153" s="13"/>
      <c r="H153" s="13"/>
      <c r="I153" s="13"/>
      <c r="J153" s="13"/>
      <c r="K153" s="13"/>
      <c r="L153" s="13"/>
      <c r="M153" s="13"/>
      <c r="N153" s="13"/>
      <c r="O153" s="13"/>
      <c r="P153" s="13"/>
    </row>
    <row r="154" spans="2:16" ht="0.75" hidden="1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62"/>
      <c r="G154" s="13"/>
      <c r="H154" s="13"/>
      <c r="I154" s="13"/>
      <c r="J154" s="13"/>
      <c r="K154" s="13"/>
      <c r="L154" s="13"/>
      <c r="M154" s="13"/>
      <c r="N154" s="13"/>
      <c r="O154" s="13"/>
      <c r="P154" s="13"/>
    </row>
    <row r="155" spans="2:16" ht="39.75" hidden="1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62"/>
      <c r="G155" s="13"/>
      <c r="H155" s="13"/>
      <c r="I155" s="13"/>
      <c r="J155" s="13"/>
      <c r="K155" s="13"/>
      <c r="L155" s="13"/>
      <c r="M155" s="13"/>
      <c r="N155" s="13"/>
      <c r="O155" s="13"/>
      <c r="P155" s="13"/>
    </row>
    <row r="156" spans="2:16" ht="39.75" customHeight="1" x14ac:dyDescent="0.2">
      <c r="B156" s="22">
        <v>8.6</v>
      </c>
      <c r="C156" s="38" t="s">
        <v>577</v>
      </c>
      <c r="D156" s="39"/>
      <c r="E156" s="23">
        <v>221</v>
      </c>
      <c r="F156" s="62"/>
      <c r="G156" s="13"/>
      <c r="H156" s="13"/>
      <c r="I156" s="13"/>
      <c r="J156" s="13"/>
      <c r="K156" s="13"/>
      <c r="L156" s="13"/>
      <c r="M156" s="13"/>
      <c r="N156" s="13"/>
      <c r="O156" s="13"/>
      <c r="P156" s="13"/>
    </row>
    <row r="157" spans="2:16" ht="39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62"/>
      <c r="G157" s="13"/>
      <c r="H157" s="13"/>
      <c r="I157" s="13"/>
      <c r="J157" s="13"/>
      <c r="K157" s="13"/>
      <c r="L157" s="13"/>
      <c r="M157" s="13"/>
      <c r="N157" s="13"/>
      <c r="O157" s="13"/>
      <c r="P157" s="13"/>
    </row>
    <row r="158" spans="2:16" ht="39.7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62"/>
      <c r="G158" s="13"/>
      <c r="H158" s="13"/>
      <c r="I158" s="13"/>
      <c r="J158" s="13"/>
      <c r="K158" s="13"/>
      <c r="L158" s="13"/>
      <c r="M158" s="13"/>
      <c r="N158" s="13"/>
      <c r="O158" s="13"/>
      <c r="P158" s="13"/>
    </row>
    <row r="159" spans="2:16" ht="29.25" customHeight="1" x14ac:dyDescent="0.2">
      <c r="B159" s="32" t="s">
        <v>598</v>
      </c>
      <c r="C159" s="111" t="s">
        <v>0</v>
      </c>
      <c r="D159" s="112"/>
      <c r="E159" s="23">
        <v>224</v>
      </c>
      <c r="F159" s="1"/>
      <c r="G159" s="13"/>
      <c r="H159" s="13"/>
      <c r="I159" s="13"/>
      <c r="J159" s="13"/>
      <c r="K159" s="13"/>
      <c r="L159" s="13"/>
      <c r="M159" s="13"/>
      <c r="N159" s="13"/>
      <c r="O159" s="13"/>
      <c r="P159" s="13"/>
    </row>
    <row r="160" spans="2:16" ht="34.5" customHeight="1" x14ac:dyDescent="0.2">
      <c r="B160" s="32" t="s">
        <v>205</v>
      </c>
      <c r="C160" s="111" t="s">
        <v>472</v>
      </c>
      <c r="D160" s="112"/>
      <c r="E160" s="23">
        <v>225</v>
      </c>
      <c r="F160" s="62"/>
      <c r="G160" s="13"/>
      <c r="H160" s="13"/>
      <c r="I160" s="13"/>
      <c r="J160" s="13"/>
      <c r="K160" s="13"/>
      <c r="L160" s="13"/>
      <c r="M160" s="13"/>
      <c r="N160" s="13"/>
      <c r="O160" s="13"/>
      <c r="P160" s="13"/>
    </row>
    <row r="161" spans="2:16" ht="21" customHeight="1" x14ac:dyDescent="0.2">
      <c r="B161" s="32" t="s">
        <v>599</v>
      </c>
      <c r="C161" s="111" t="s">
        <v>521</v>
      </c>
      <c r="D161" s="112"/>
      <c r="E161" s="23">
        <v>225.1</v>
      </c>
      <c r="F161" s="62"/>
      <c r="G161" s="13"/>
      <c r="H161" s="13"/>
      <c r="I161" s="13"/>
      <c r="J161" s="13"/>
      <c r="K161" s="13"/>
      <c r="L161" s="13"/>
      <c r="M161" s="13"/>
      <c r="N161" s="13"/>
      <c r="O161" s="13"/>
      <c r="P161" s="13"/>
    </row>
    <row r="162" spans="2:16" ht="21" customHeight="1" x14ac:dyDescent="0.2">
      <c r="B162" s="32" t="s">
        <v>600</v>
      </c>
      <c r="C162" s="111" t="s">
        <v>1</v>
      </c>
      <c r="D162" s="112"/>
      <c r="E162" s="23">
        <v>226</v>
      </c>
      <c r="F162" s="62"/>
      <c r="G162" s="13"/>
      <c r="H162" s="13"/>
      <c r="I162" s="13"/>
      <c r="J162" s="13"/>
      <c r="K162" s="13"/>
      <c r="L162" s="13"/>
      <c r="M162" s="13"/>
      <c r="N162" s="13"/>
      <c r="O162" s="13"/>
      <c r="P162" s="13"/>
    </row>
    <row r="163" spans="2:16" ht="36" customHeight="1" x14ac:dyDescent="0.2">
      <c r="B163" s="32" t="s">
        <v>206</v>
      </c>
      <c r="C163" s="111" t="s">
        <v>546</v>
      </c>
      <c r="D163" s="112"/>
      <c r="E163" s="23">
        <v>227</v>
      </c>
      <c r="F163" s="62"/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spans="2:16" ht="36" customHeight="1" x14ac:dyDescent="0.2">
      <c r="B164" s="32" t="s">
        <v>207</v>
      </c>
      <c r="C164" s="111" t="s">
        <v>547</v>
      </c>
      <c r="D164" s="112"/>
      <c r="E164" s="23">
        <v>228</v>
      </c>
      <c r="F164" s="62"/>
      <c r="G164" s="13"/>
      <c r="H164" s="13"/>
      <c r="I164" s="13"/>
      <c r="J164" s="13"/>
      <c r="K164" s="13"/>
      <c r="L164" s="13"/>
      <c r="M164" s="13"/>
      <c r="N164" s="13"/>
      <c r="O164" s="13"/>
      <c r="P164" s="13"/>
    </row>
    <row r="165" spans="2:16" ht="32.25" customHeight="1" x14ac:dyDescent="0.2">
      <c r="B165" s="32" t="s">
        <v>208</v>
      </c>
      <c r="C165" s="111" t="s">
        <v>525</v>
      </c>
      <c r="D165" s="112"/>
      <c r="E165" s="23">
        <v>229</v>
      </c>
      <c r="F165" s="62"/>
      <c r="G165" s="13"/>
      <c r="H165" s="13"/>
      <c r="I165" s="13"/>
      <c r="J165" s="13"/>
      <c r="K165" s="13"/>
      <c r="L165" s="13"/>
      <c r="M165" s="13"/>
      <c r="N165" s="13"/>
      <c r="O165" s="13"/>
      <c r="P165" s="13"/>
    </row>
    <row r="166" spans="2:16" ht="19.5" customHeight="1" x14ac:dyDescent="0.2">
      <c r="B166" s="32" t="s">
        <v>209</v>
      </c>
      <c r="C166" s="111" t="s">
        <v>526</v>
      </c>
      <c r="D166" s="112"/>
      <c r="E166" s="23">
        <v>230</v>
      </c>
      <c r="F166" s="62"/>
      <c r="G166" s="13"/>
      <c r="H166" s="13"/>
      <c r="I166" s="13"/>
      <c r="J166" s="13"/>
      <c r="K166" s="13"/>
      <c r="L166" s="13"/>
      <c r="M166" s="13"/>
      <c r="N166" s="13"/>
      <c r="O166" s="13"/>
      <c r="P166" s="13"/>
    </row>
    <row r="167" spans="2:16" ht="19.5" customHeight="1" x14ac:dyDescent="0.2">
      <c r="B167" s="32" t="s">
        <v>210</v>
      </c>
      <c r="C167" s="111" t="s">
        <v>2</v>
      </c>
      <c r="D167" s="112"/>
      <c r="E167" s="23">
        <v>231</v>
      </c>
      <c r="F167" s="62"/>
      <c r="G167" s="13"/>
      <c r="H167" s="13"/>
      <c r="I167" s="13"/>
      <c r="J167" s="13"/>
      <c r="K167" s="13"/>
      <c r="L167" s="13"/>
      <c r="M167" s="13"/>
      <c r="N167" s="13"/>
      <c r="O167" s="13"/>
      <c r="P167" s="13"/>
    </row>
    <row r="168" spans="2:16" ht="19.5" customHeight="1" x14ac:dyDescent="0.2">
      <c r="B168" s="32" t="s">
        <v>211</v>
      </c>
      <c r="C168" s="111" t="s">
        <v>3</v>
      </c>
      <c r="D168" s="112"/>
      <c r="E168" s="23">
        <v>232</v>
      </c>
      <c r="F168" s="62"/>
      <c r="G168" s="13"/>
      <c r="H168" s="13"/>
      <c r="I168" s="13"/>
      <c r="J168" s="13"/>
      <c r="K168" s="13"/>
      <c r="L168" s="13"/>
      <c r="M168" s="13"/>
      <c r="N168" s="13"/>
      <c r="O168" s="13"/>
      <c r="P168" s="13"/>
    </row>
    <row r="169" spans="2:16" ht="31.5" customHeight="1" x14ac:dyDescent="0.2">
      <c r="B169" s="32" t="s">
        <v>212</v>
      </c>
      <c r="C169" s="111" t="s">
        <v>527</v>
      </c>
      <c r="D169" s="112"/>
      <c r="E169" s="23">
        <v>233</v>
      </c>
      <c r="F169" s="62"/>
      <c r="G169" s="13"/>
      <c r="H169" s="13"/>
      <c r="I169" s="13"/>
      <c r="J169" s="13"/>
      <c r="K169" s="13"/>
      <c r="L169" s="13"/>
      <c r="M169" s="13"/>
      <c r="N169" s="13"/>
      <c r="O169" s="13"/>
      <c r="P169" s="13"/>
    </row>
    <row r="170" spans="2:16" ht="27.75" customHeight="1" x14ac:dyDescent="0.2">
      <c r="B170" s="32" t="s">
        <v>548</v>
      </c>
      <c r="C170" s="111" t="s">
        <v>528</v>
      </c>
      <c r="D170" s="112"/>
      <c r="E170" s="23">
        <v>234</v>
      </c>
      <c r="F170" s="62"/>
      <c r="G170" s="13"/>
      <c r="H170" s="13"/>
      <c r="I170" s="13"/>
      <c r="J170" s="13"/>
      <c r="K170" s="13"/>
      <c r="L170" s="13"/>
      <c r="M170" s="13"/>
      <c r="N170" s="13"/>
      <c r="O170" s="13"/>
      <c r="P170" s="13"/>
    </row>
    <row r="171" spans="2:16" ht="27" customHeight="1" x14ac:dyDescent="0.2">
      <c r="B171" s="32" t="s">
        <v>549</v>
      </c>
      <c r="C171" s="111" t="s">
        <v>4</v>
      </c>
      <c r="D171" s="112"/>
      <c r="E171" s="23">
        <v>235</v>
      </c>
      <c r="F171" s="1"/>
      <c r="G171" s="13"/>
      <c r="H171" s="13"/>
      <c r="I171" s="13"/>
      <c r="J171" s="13"/>
      <c r="K171" s="13"/>
      <c r="L171" s="13"/>
      <c r="M171" s="13"/>
      <c r="N171" s="13"/>
      <c r="O171" s="13"/>
      <c r="P171" s="13"/>
    </row>
    <row r="172" spans="2:16" ht="30.75" customHeight="1" x14ac:dyDescent="0.2">
      <c r="B172" s="32" t="s">
        <v>601</v>
      </c>
      <c r="C172" s="111" t="s">
        <v>5</v>
      </c>
      <c r="D172" s="112"/>
      <c r="E172" s="23">
        <v>236</v>
      </c>
      <c r="F172" s="62"/>
      <c r="G172" s="13"/>
      <c r="H172" s="13"/>
      <c r="I172" s="13"/>
      <c r="J172" s="13"/>
      <c r="K172" s="13"/>
      <c r="L172" s="13"/>
      <c r="M172" s="13"/>
      <c r="N172" s="13"/>
      <c r="O172" s="13"/>
      <c r="P172" s="13"/>
    </row>
    <row r="173" spans="2:16" ht="20.25" customHeight="1" x14ac:dyDescent="0.2">
      <c r="B173" s="32" t="s">
        <v>602</v>
      </c>
      <c r="C173" s="111" t="s">
        <v>6</v>
      </c>
      <c r="D173" s="112"/>
      <c r="E173" s="23">
        <v>237</v>
      </c>
      <c r="F173" s="62"/>
      <c r="G173" s="13"/>
      <c r="H173" s="13"/>
      <c r="I173" s="13"/>
      <c r="J173" s="13"/>
      <c r="K173" s="13"/>
      <c r="L173" s="13"/>
      <c r="M173" s="13"/>
      <c r="N173" s="13"/>
      <c r="O173" s="13"/>
      <c r="P173" s="13"/>
    </row>
    <row r="174" spans="2:16" ht="31.5" customHeight="1" x14ac:dyDescent="0.2">
      <c r="B174" s="32" t="s">
        <v>603</v>
      </c>
      <c r="C174" s="115" t="s">
        <v>7</v>
      </c>
      <c r="D174" s="115"/>
      <c r="E174" s="23">
        <v>238</v>
      </c>
      <c r="F174" s="1">
        <v>1</v>
      </c>
      <c r="G174" s="13"/>
      <c r="H174" s="13">
        <v>1</v>
      </c>
      <c r="I174" s="13"/>
      <c r="J174" s="13"/>
      <c r="K174" s="13">
        <v>1</v>
      </c>
      <c r="L174" s="13"/>
      <c r="M174" s="13">
        <v>1</v>
      </c>
      <c r="N174" s="13"/>
      <c r="O174" s="13"/>
      <c r="P174" s="13"/>
    </row>
    <row r="175" spans="2:16" ht="18.75" customHeight="1" x14ac:dyDescent="0.2">
      <c r="B175" s="32" t="s">
        <v>604</v>
      </c>
      <c r="C175" s="111" t="s">
        <v>8</v>
      </c>
      <c r="D175" s="112"/>
      <c r="E175" s="23">
        <v>239</v>
      </c>
      <c r="F175" s="62"/>
      <c r="G175" s="13"/>
      <c r="H175" s="13"/>
      <c r="I175" s="13"/>
      <c r="J175" s="13"/>
      <c r="K175" s="13"/>
      <c r="L175" s="13"/>
      <c r="M175" s="13"/>
      <c r="N175" s="13"/>
      <c r="O175" s="13"/>
      <c r="P175" s="13"/>
    </row>
    <row r="176" spans="2:16" ht="27" customHeight="1" x14ac:dyDescent="0.2">
      <c r="B176" s="32" t="s">
        <v>605</v>
      </c>
      <c r="C176" s="111" t="s">
        <v>9</v>
      </c>
      <c r="D176" s="112"/>
      <c r="E176" s="23">
        <v>240</v>
      </c>
      <c r="F176" s="62"/>
      <c r="G176" s="13"/>
      <c r="H176" s="13"/>
      <c r="I176" s="13"/>
      <c r="J176" s="13"/>
      <c r="K176" s="13"/>
      <c r="L176" s="13"/>
      <c r="M176" s="13"/>
      <c r="N176" s="13"/>
      <c r="O176" s="13"/>
      <c r="P176" s="13"/>
    </row>
    <row r="177" spans="2:16" ht="30.75" customHeight="1" x14ac:dyDescent="0.2">
      <c r="B177" s="32" t="s">
        <v>606</v>
      </c>
      <c r="C177" s="115" t="s">
        <v>10</v>
      </c>
      <c r="D177" s="115"/>
      <c r="E177" s="23">
        <v>241</v>
      </c>
      <c r="F177" s="62"/>
      <c r="G177" s="13"/>
      <c r="H177" s="13"/>
      <c r="I177" s="13"/>
      <c r="J177" s="13"/>
      <c r="K177" s="13"/>
      <c r="L177" s="13"/>
      <c r="M177" s="13"/>
      <c r="N177" s="13"/>
      <c r="O177" s="13"/>
      <c r="P177" s="13"/>
    </row>
    <row r="178" spans="2:16" ht="38.25" customHeight="1" x14ac:dyDescent="0.2">
      <c r="B178" s="32" t="s">
        <v>607</v>
      </c>
      <c r="C178" s="111" t="s">
        <v>473</v>
      </c>
      <c r="D178" s="112"/>
      <c r="E178" s="23">
        <v>242</v>
      </c>
      <c r="F178" s="62">
        <v>3</v>
      </c>
      <c r="G178" s="13">
        <v>5</v>
      </c>
      <c r="H178" s="13">
        <v>4</v>
      </c>
      <c r="I178" s="13">
        <v>1</v>
      </c>
      <c r="J178" s="13"/>
      <c r="K178" s="13">
        <v>5</v>
      </c>
      <c r="L178" s="13">
        <v>3</v>
      </c>
      <c r="M178" s="13"/>
      <c r="N178" s="13">
        <v>1</v>
      </c>
      <c r="O178" s="13">
        <v>2</v>
      </c>
      <c r="P178" s="13"/>
    </row>
    <row r="179" spans="2:16" ht="24.75" customHeight="1" x14ac:dyDescent="0.2">
      <c r="B179" s="32" t="s">
        <v>608</v>
      </c>
      <c r="C179" s="111" t="s">
        <v>11</v>
      </c>
      <c r="D179" s="112"/>
      <c r="E179" s="23">
        <v>243</v>
      </c>
      <c r="F179" s="62"/>
      <c r="G179" s="13"/>
      <c r="H179" s="13"/>
      <c r="I179" s="13"/>
      <c r="J179" s="13"/>
      <c r="K179" s="13"/>
      <c r="L179" s="13"/>
      <c r="M179" s="13"/>
      <c r="N179" s="13"/>
      <c r="O179" s="13"/>
      <c r="P179" s="13"/>
    </row>
    <row r="180" spans="2:16" ht="32.25" customHeight="1" x14ac:dyDescent="0.2">
      <c r="B180" s="32" t="s">
        <v>609</v>
      </c>
      <c r="C180" s="111" t="s">
        <v>474</v>
      </c>
      <c r="D180" s="112"/>
      <c r="E180" s="23">
        <v>244</v>
      </c>
      <c r="F180" s="62"/>
      <c r="G180" s="13"/>
      <c r="H180" s="13"/>
      <c r="I180" s="13"/>
      <c r="J180" s="13"/>
      <c r="K180" s="13"/>
      <c r="L180" s="13"/>
      <c r="M180" s="13"/>
      <c r="N180" s="13"/>
      <c r="O180" s="13"/>
      <c r="P180" s="13"/>
    </row>
    <row r="181" spans="2:16" ht="29.25" customHeight="1" x14ac:dyDescent="0.2">
      <c r="B181" s="32" t="s">
        <v>610</v>
      </c>
      <c r="C181" s="111" t="s">
        <v>580</v>
      </c>
      <c r="D181" s="112"/>
      <c r="E181" s="23">
        <v>245</v>
      </c>
      <c r="F181" s="62"/>
      <c r="G181" s="13"/>
      <c r="H181" s="13"/>
      <c r="I181" s="13"/>
      <c r="J181" s="13"/>
      <c r="K181" s="13"/>
      <c r="L181" s="13"/>
      <c r="M181" s="13"/>
      <c r="N181" s="13"/>
      <c r="O181" s="13"/>
      <c r="P181" s="13"/>
    </row>
    <row r="182" spans="2:16" ht="30" customHeight="1" x14ac:dyDescent="0.2">
      <c r="B182" s="32" t="s">
        <v>611</v>
      </c>
      <c r="C182" s="111" t="s">
        <v>12</v>
      </c>
      <c r="D182" s="112"/>
      <c r="E182" s="23">
        <v>246</v>
      </c>
      <c r="F182" s="62"/>
      <c r="G182" s="13"/>
      <c r="H182" s="13"/>
      <c r="I182" s="13"/>
      <c r="J182" s="13"/>
      <c r="K182" s="13"/>
      <c r="L182" s="13"/>
      <c r="M182" s="13"/>
      <c r="N182" s="13"/>
      <c r="O182" s="13"/>
      <c r="P182" s="13"/>
    </row>
    <row r="183" spans="2:16" ht="35.25" customHeight="1" x14ac:dyDescent="0.2">
      <c r="B183" s="32" t="s">
        <v>612</v>
      </c>
      <c r="C183" s="113" t="s">
        <v>475</v>
      </c>
      <c r="D183" s="114"/>
      <c r="E183" s="23">
        <v>247</v>
      </c>
      <c r="F183" s="62"/>
      <c r="G183" s="13"/>
      <c r="H183" s="13"/>
      <c r="I183" s="13"/>
      <c r="J183" s="13"/>
      <c r="K183" s="13"/>
      <c r="L183" s="13"/>
      <c r="M183" s="13"/>
      <c r="N183" s="13"/>
      <c r="O183" s="13"/>
      <c r="P183" s="13"/>
    </row>
    <row r="184" spans="2:16" ht="18" customHeight="1" x14ac:dyDescent="0.2">
      <c r="B184" s="32" t="s">
        <v>613</v>
      </c>
      <c r="C184" s="113" t="s">
        <v>14</v>
      </c>
      <c r="D184" s="114"/>
      <c r="E184" s="23">
        <v>248</v>
      </c>
      <c r="F184" s="62"/>
      <c r="G184" s="13"/>
      <c r="H184" s="13"/>
      <c r="I184" s="13"/>
      <c r="J184" s="13"/>
      <c r="K184" s="13"/>
      <c r="L184" s="13"/>
      <c r="M184" s="13"/>
      <c r="N184" s="13"/>
      <c r="O184" s="13"/>
      <c r="P184" s="13"/>
    </row>
    <row r="185" spans="2:16" ht="33" customHeight="1" x14ac:dyDescent="0.2">
      <c r="B185" s="32" t="s">
        <v>614</v>
      </c>
      <c r="C185" s="113" t="s">
        <v>615</v>
      </c>
      <c r="D185" s="114"/>
      <c r="E185" s="23">
        <v>249</v>
      </c>
      <c r="F185" s="62"/>
      <c r="G185" s="13"/>
      <c r="H185" s="13"/>
      <c r="I185" s="13"/>
      <c r="J185" s="13"/>
      <c r="K185" s="13"/>
      <c r="L185" s="13"/>
      <c r="M185" s="13"/>
      <c r="N185" s="13"/>
      <c r="O185" s="13"/>
      <c r="P185" s="13"/>
    </row>
    <row r="186" spans="2:16" ht="34.5" customHeight="1" x14ac:dyDescent="0.2">
      <c r="B186" s="32" t="s">
        <v>616</v>
      </c>
      <c r="C186" s="113" t="s">
        <v>550</v>
      </c>
      <c r="D186" s="114"/>
      <c r="E186" s="23">
        <v>250</v>
      </c>
      <c r="F186" s="62"/>
      <c r="G186" s="13"/>
      <c r="H186" s="13"/>
      <c r="I186" s="13"/>
      <c r="J186" s="13"/>
      <c r="K186" s="13"/>
      <c r="L186" s="13"/>
      <c r="M186" s="13"/>
      <c r="N186" s="13"/>
      <c r="O186" s="13"/>
      <c r="P186" s="13"/>
    </row>
    <row r="187" spans="2:16" ht="34.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2.25" customHeight="1" x14ac:dyDescent="0.2">
      <c r="B188" s="77" t="s">
        <v>102</v>
      </c>
      <c r="C188" s="119" t="s">
        <v>476</v>
      </c>
      <c r="D188" s="120"/>
      <c r="E188" s="23"/>
      <c r="F188" s="62">
        <f>SUM(F189:F196)</f>
        <v>0</v>
      </c>
      <c r="G188" s="62">
        <f t="shared" ref="G188:P188" si="8">SUM(G189:G196)</f>
        <v>0</v>
      </c>
      <c r="H188" s="62">
        <f t="shared" si="8"/>
        <v>0</v>
      </c>
      <c r="I188" s="62">
        <f t="shared" si="8"/>
        <v>0</v>
      </c>
      <c r="J188" s="62">
        <f t="shared" si="8"/>
        <v>0</v>
      </c>
      <c r="K188" s="62">
        <f t="shared" si="8"/>
        <v>0</v>
      </c>
      <c r="L188" s="62">
        <f t="shared" si="8"/>
        <v>0</v>
      </c>
      <c r="M188" s="62">
        <f t="shared" si="8"/>
        <v>0</v>
      </c>
      <c r="N188" s="62">
        <f t="shared" si="8"/>
        <v>0</v>
      </c>
      <c r="O188" s="62">
        <f t="shared" si="8"/>
        <v>0</v>
      </c>
      <c r="P188" s="62">
        <f t="shared" si="8"/>
        <v>0</v>
      </c>
    </row>
    <row r="189" spans="2:16" ht="32.25" customHeight="1" x14ac:dyDescent="0.2">
      <c r="B189" s="32" t="s">
        <v>213</v>
      </c>
      <c r="C189" s="111" t="s">
        <v>478</v>
      </c>
      <c r="D189" s="112"/>
      <c r="E189" s="23">
        <v>251</v>
      </c>
      <c r="F189" s="62"/>
      <c r="G189" s="13"/>
      <c r="H189" s="13"/>
      <c r="I189" s="13"/>
      <c r="J189" s="13"/>
      <c r="K189" s="13"/>
      <c r="L189" s="13"/>
      <c r="M189" s="13"/>
      <c r="N189" s="13"/>
      <c r="O189" s="13"/>
      <c r="P189" s="13"/>
    </row>
    <row r="190" spans="2:16" ht="32.25" customHeight="1" x14ac:dyDescent="0.2">
      <c r="B190" s="32" t="s">
        <v>214</v>
      </c>
      <c r="C190" s="111" t="s">
        <v>479</v>
      </c>
      <c r="D190" s="112"/>
      <c r="E190" s="23">
        <v>252</v>
      </c>
      <c r="F190" s="62"/>
      <c r="G190" s="13"/>
      <c r="H190" s="13"/>
      <c r="I190" s="13"/>
      <c r="J190" s="13"/>
      <c r="K190" s="13"/>
      <c r="L190" s="13"/>
      <c r="M190" s="13"/>
      <c r="N190" s="13"/>
      <c r="O190" s="13"/>
      <c r="P190" s="13"/>
    </row>
    <row r="191" spans="2:16" ht="31.5" customHeight="1" x14ac:dyDescent="0.2">
      <c r="B191" s="32" t="s">
        <v>215</v>
      </c>
      <c r="C191" s="111" t="s">
        <v>23</v>
      </c>
      <c r="D191" s="112"/>
      <c r="E191" s="23">
        <v>253</v>
      </c>
      <c r="F191" s="62"/>
      <c r="G191" s="13"/>
      <c r="H191" s="13"/>
      <c r="I191" s="13"/>
      <c r="J191" s="13"/>
      <c r="K191" s="13"/>
      <c r="L191" s="13"/>
      <c r="M191" s="13"/>
      <c r="N191" s="13"/>
      <c r="O191" s="13"/>
      <c r="P191" s="13"/>
    </row>
    <row r="192" spans="2:16" ht="27.75" customHeight="1" x14ac:dyDescent="0.2">
      <c r="B192" s="32" t="s">
        <v>216</v>
      </c>
      <c r="C192" s="113" t="s">
        <v>480</v>
      </c>
      <c r="D192" s="114"/>
      <c r="E192" s="23">
        <v>254</v>
      </c>
      <c r="F192" s="62"/>
      <c r="G192" s="13"/>
      <c r="H192" s="13"/>
      <c r="I192" s="13"/>
      <c r="J192" s="13"/>
      <c r="K192" s="13"/>
      <c r="L192" s="13"/>
      <c r="M192" s="13"/>
      <c r="N192" s="13"/>
      <c r="O192" s="13"/>
      <c r="P192" s="13"/>
    </row>
    <row r="193" spans="2:16" ht="30.75" customHeight="1" x14ac:dyDescent="0.2">
      <c r="B193" s="32" t="s">
        <v>217</v>
      </c>
      <c r="C193" s="113" t="s">
        <v>24</v>
      </c>
      <c r="D193" s="114"/>
      <c r="E193" s="23">
        <v>255</v>
      </c>
      <c r="F193" s="62"/>
      <c r="G193" s="13"/>
      <c r="H193" s="13"/>
      <c r="I193" s="13"/>
      <c r="J193" s="13"/>
      <c r="K193" s="13"/>
      <c r="L193" s="13"/>
      <c r="M193" s="13"/>
      <c r="N193" s="13"/>
      <c r="O193" s="13"/>
      <c r="P193" s="13"/>
    </row>
    <row r="194" spans="2:16" ht="29.25" customHeight="1" x14ac:dyDescent="0.2">
      <c r="B194" s="32" t="s">
        <v>218</v>
      </c>
      <c r="C194" s="113" t="s">
        <v>25</v>
      </c>
      <c r="D194" s="114"/>
      <c r="E194" s="23">
        <v>256</v>
      </c>
      <c r="F194" s="62"/>
      <c r="G194" s="13"/>
      <c r="H194" s="13"/>
      <c r="I194" s="13"/>
      <c r="J194" s="13"/>
      <c r="K194" s="13"/>
      <c r="L194" s="13"/>
      <c r="M194" s="13"/>
      <c r="N194" s="13"/>
      <c r="O194" s="13"/>
      <c r="P194" s="13"/>
    </row>
    <row r="195" spans="2:16" ht="39" customHeight="1" x14ac:dyDescent="0.2">
      <c r="B195" s="32" t="s">
        <v>219</v>
      </c>
      <c r="C195" s="113" t="s">
        <v>26</v>
      </c>
      <c r="D195" s="114"/>
      <c r="E195" s="23">
        <v>257</v>
      </c>
      <c r="F195" s="62"/>
      <c r="G195" s="13"/>
      <c r="H195" s="13"/>
      <c r="I195" s="13"/>
      <c r="J195" s="13"/>
      <c r="K195" s="13"/>
      <c r="L195" s="13"/>
      <c r="M195" s="13"/>
      <c r="N195" s="13"/>
      <c r="O195" s="13"/>
      <c r="P195" s="13"/>
    </row>
    <row r="196" spans="2:16" ht="30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28.5" customHeight="1" x14ac:dyDescent="0.2">
      <c r="B197" s="77" t="s">
        <v>220</v>
      </c>
      <c r="C197" s="119" t="s">
        <v>477</v>
      </c>
      <c r="D197" s="120"/>
      <c r="E197" s="23"/>
      <c r="F197" s="62">
        <f>SUM(F198:F206)</f>
        <v>0</v>
      </c>
      <c r="G197" s="62">
        <f t="shared" ref="G197:P197" si="9">SUM(G198:G206)</f>
        <v>0</v>
      </c>
      <c r="H197" s="62">
        <f t="shared" si="9"/>
        <v>0</v>
      </c>
      <c r="I197" s="62">
        <f t="shared" si="9"/>
        <v>0</v>
      </c>
      <c r="J197" s="62">
        <f t="shared" si="9"/>
        <v>0</v>
      </c>
      <c r="K197" s="62">
        <f t="shared" si="9"/>
        <v>0</v>
      </c>
      <c r="L197" s="62">
        <f t="shared" si="9"/>
        <v>0</v>
      </c>
      <c r="M197" s="62">
        <f t="shared" si="9"/>
        <v>0</v>
      </c>
      <c r="N197" s="62">
        <f t="shared" si="9"/>
        <v>0</v>
      </c>
      <c r="O197" s="62">
        <f t="shared" si="9"/>
        <v>0</v>
      </c>
      <c r="P197" s="62">
        <f t="shared" si="9"/>
        <v>0</v>
      </c>
    </row>
    <row r="198" spans="2:16" ht="23.25" customHeight="1" x14ac:dyDescent="0.2">
      <c r="B198" s="32" t="s">
        <v>221</v>
      </c>
      <c r="C198" s="111" t="s">
        <v>27</v>
      </c>
      <c r="D198" s="112"/>
      <c r="E198" s="23">
        <v>258</v>
      </c>
      <c r="F198" s="62"/>
      <c r="G198" s="13"/>
      <c r="H198" s="13"/>
      <c r="I198" s="13"/>
      <c r="J198" s="13"/>
      <c r="K198" s="13"/>
      <c r="L198" s="13"/>
      <c r="M198" s="13"/>
      <c r="N198" s="13"/>
      <c r="O198" s="13"/>
      <c r="P198" s="13"/>
    </row>
    <row r="199" spans="2:16" ht="18" customHeight="1" x14ac:dyDescent="0.2">
      <c r="B199" s="32" t="s">
        <v>222</v>
      </c>
      <c r="C199" s="111" t="s">
        <v>29</v>
      </c>
      <c r="D199" s="112"/>
      <c r="E199" s="23">
        <v>259</v>
      </c>
      <c r="F199" s="62"/>
      <c r="G199" s="13"/>
      <c r="H199" s="13"/>
      <c r="I199" s="13"/>
      <c r="J199" s="13"/>
      <c r="K199" s="13"/>
      <c r="L199" s="13"/>
      <c r="M199" s="13"/>
      <c r="N199" s="13"/>
      <c r="O199" s="13"/>
      <c r="P199" s="13"/>
    </row>
    <row r="200" spans="2:16" ht="25.5" customHeight="1" x14ac:dyDescent="0.2">
      <c r="B200" s="32" t="s">
        <v>223</v>
      </c>
      <c r="C200" s="111" t="s">
        <v>28</v>
      </c>
      <c r="D200" s="112"/>
      <c r="E200" s="23">
        <v>260</v>
      </c>
      <c r="F200" s="62"/>
      <c r="G200" s="13"/>
      <c r="H200" s="13"/>
      <c r="I200" s="13"/>
      <c r="J200" s="13"/>
      <c r="K200" s="13"/>
      <c r="L200" s="13"/>
      <c r="M200" s="13"/>
      <c r="N200" s="13"/>
      <c r="O200" s="13"/>
      <c r="P200" s="13"/>
    </row>
    <row r="201" spans="2:16" ht="19.5" customHeight="1" x14ac:dyDescent="0.2">
      <c r="B201" s="32" t="s">
        <v>224</v>
      </c>
      <c r="C201" s="111" t="s">
        <v>618</v>
      </c>
      <c r="D201" s="112"/>
      <c r="E201" s="23">
        <v>261</v>
      </c>
      <c r="F201" s="62"/>
      <c r="G201" s="13"/>
      <c r="H201" s="13"/>
      <c r="I201" s="13"/>
      <c r="J201" s="13"/>
      <c r="K201" s="13"/>
      <c r="L201" s="13"/>
      <c r="M201" s="13"/>
      <c r="N201" s="13"/>
      <c r="O201" s="13"/>
      <c r="P201" s="13"/>
    </row>
    <row r="202" spans="2:16" ht="21" customHeight="1" x14ac:dyDescent="0.2">
      <c r="B202" s="32" t="s">
        <v>225</v>
      </c>
      <c r="C202" s="111" t="s">
        <v>482</v>
      </c>
      <c r="D202" s="112"/>
      <c r="E202" s="23">
        <v>262</v>
      </c>
      <c r="F202" s="1"/>
      <c r="G202" s="13"/>
      <c r="H202" s="13"/>
      <c r="I202" s="13"/>
      <c r="J202" s="13"/>
      <c r="K202" s="13"/>
      <c r="L202" s="13"/>
      <c r="M202" s="13"/>
      <c r="N202" s="13"/>
      <c r="O202" s="13"/>
      <c r="P202" s="13"/>
    </row>
    <row r="203" spans="2:16" ht="21.75" customHeight="1" x14ac:dyDescent="0.2">
      <c r="B203" s="32" t="s">
        <v>226</v>
      </c>
      <c r="C203" s="111" t="s">
        <v>30</v>
      </c>
      <c r="D203" s="112"/>
      <c r="E203" s="23">
        <v>263</v>
      </c>
      <c r="F203" s="1"/>
      <c r="G203" s="13"/>
      <c r="H203" s="13"/>
      <c r="I203" s="13"/>
      <c r="J203" s="13"/>
      <c r="K203" s="13"/>
      <c r="L203" s="13"/>
      <c r="M203" s="13"/>
      <c r="N203" s="13"/>
      <c r="O203" s="13"/>
      <c r="P203" s="13"/>
    </row>
    <row r="204" spans="2:16" ht="26.25" customHeight="1" x14ac:dyDescent="0.2">
      <c r="B204" s="32" t="s">
        <v>227</v>
      </c>
      <c r="C204" s="111" t="s">
        <v>31</v>
      </c>
      <c r="D204" s="112"/>
      <c r="E204" s="23">
        <v>264</v>
      </c>
      <c r="F204" s="1"/>
      <c r="G204" s="13"/>
      <c r="H204" s="13"/>
      <c r="I204" s="13"/>
      <c r="J204" s="13"/>
      <c r="K204" s="13"/>
      <c r="L204" s="13"/>
      <c r="M204" s="13"/>
      <c r="N204" s="13"/>
      <c r="O204" s="13"/>
      <c r="P204" s="13"/>
    </row>
    <row r="205" spans="2:16" ht="27.75" customHeight="1" x14ac:dyDescent="0.2">
      <c r="B205" s="32" t="s">
        <v>228</v>
      </c>
      <c r="C205" s="111" t="s">
        <v>32</v>
      </c>
      <c r="D205" s="112"/>
      <c r="E205" s="23">
        <v>265</v>
      </c>
      <c r="F205" s="1"/>
      <c r="G205" s="13"/>
      <c r="H205" s="13"/>
      <c r="I205" s="13"/>
      <c r="J205" s="13"/>
      <c r="K205" s="13"/>
      <c r="L205" s="13"/>
      <c r="M205" s="13"/>
      <c r="N205" s="13"/>
      <c r="O205" s="13"/>
      <c r="P205" s="13"/>
    </row>
    <row r="206" spans="2:16" ht="36.75" customHeight="1" x14ac:dyDescent="0.2">
      <c r="B206" s="32" t="s">
        <v>619</v>
      </c>
      <c r="C206" s="111" t="s">
        <v>585</v>
      </c>
      <c r="D206" s="112"/>
      <c r="E206" s="23"/>
      <c r="F206" s="1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2:16" ht="66" customHeight="1" x14ac:dyDescent="0.2">
      <c r="B207" s="77" t="s">
        <v>229</v>
      </c>
      <c r="C207" s="119" t="s">
        <v>481</v>
      </c>
      <c r="D207" s="120"/>
      <c r="E207" s="23"/>
      <c r="F207" s="1">
        <f>SUM(F208:F223)</f>
        <v>3</v>
      </c>
      <c r="G207" s="1">
        <f t="shared" ref="G207:P207" si="10">SUM(G208:G223)</f>
        <v>4</v>
      </c>
      <c r="H207" s="1">
        <f t="shared" si="10"/>
        <v>5</v>
      </c>
      <c r="I207" s="1">
        <f t="shared" si="10"/>
        <v>1</v>
      </c>
      <c r="J207" s="1">
        <f t="shared" si="10"/>
        <v>0</v>
      </c>
      <c r="K207" s="1">
        <f t="shared" si="10"/>
        <v>6</v>
      </c>
      <c r="L207" s="1">
        <f t="shared" si="10"/>
        <v>4</v>
      </c>
      <c r="M207" s="1">
        <f t="shared" si="10"/>
        <v>2</v>
      </c>
      <c r="N207" s="1">
        <f t="shared" si="10"/>
        <v>0</v>
      </c>
      <c r="O207" s="1">
        <f t="shared" si="10"/>
        <v>1</v>
      </c>
      <c r="P207" s="1">
        <f t="shared" si="10"/>
        <v>0</v>
      </c>
    </row>
    <row r="208" spans="2:16" ht="36" customHeight="1" x14ac:dyDescent="0.2">
      <c r="B208" s="32" t="s">
        <v>230</v>
      </c>
      <c r="C208" s="111" t="s">
        <v>620</v>
      </c>
      <c r="D208" s="112"/>
      <c r="E208" s="23">
        <v>266</v>
      </c>
      <c r="F208" s="1">
        <v>2</v>
      </c>
      <c r="G208" s="13"/>
      <c r="H208" s="13">
        <v>1</v>
      </c>
      <c r="I208" s="13">
        <v>1</v>
      </c>
      <c r="J208" s="13"/>
      <c r="K208" s="13">
        <v>2</v>
      </c>
      <c r="L208" s="13">
        <v>1</v>
      </c>
      <c r="M208" s="13">
        <v>1</v>
      </c>
      <c r="N208" s="13"/>
      <c r="O208" s="13"/>
      <c r="P208" s="13"/>
    </row>
    <row r="209" spans="2:16" ht="32.25" customHeight="1" x14ac:dyDescent="0.2">
      <c r="B209" s="32" t="s">
        <v>231</v>
      </c>
      <c r="C209" s="111" t="s">
        <v>621</v>
      </c>
      <c r="D209" s="112"/>
      <c r="E209" s="23">
        <v>267</v>
      </c>
      <c r="F209" s="1"/>
      <c r="G209" s="13"/>
      <c r="H209" s="13"/>
      <c r="I209" s="13"/>
      <c r="J209" s="13"/>
      <c r="K209" s="13"/>
      <c r="L209" s="13"/>
      <c r="M209" s="13"/>
      <c r="N209" s="13"/>
      <c r="O209" s="13"/>
      <c r="P209" s="13"/>
    </row>
    <row r="210" spans="2:16" ht="37.5" customHeight="1" x14ac:dyDescent="0.2">
      <c r="B210" s="32" t="s">
        <v>232</v>
      </c>
      <c r="C210" s="111" t="s">
        <v>622</v>
      </c>
      <c r="D210" s="112"/>
      <c r="E210" s="23">
        <v>268</v>
      </c>
      <c r="F210" s="1">
        <v>1</v>
      </c>
      <c r="G210" s="13">
        <v>4</v>
      </c>
      <c r="H210" s="13">
        <v>4</v>
      </c>
      <c r="I210" s="13"/>
      <c r="J210" s="13"/>
      <c r="K210" s="13">
        <v>4</v>
      </c>
      <c r="L210" s="13">
        <v>3</v>
      </c>
      <c r="M210" s="13">
        <v>1</v>
      </c>
      <c r="N210" s="13"/>
      <c r="O210" s="13">
        <v>1</v>
      </c>
      <c r="P210" s="13"/>
    </row>
    <row r="211" spans="2:16" ht="48" customHeight="1" x14ac:dyDescent="0.2">
      <c r="B211" s="32" t="s">
        <v>233</v>
      </c>
      <c r="C211" s="115" t="s">
        <v>623</v>
      </c>
      <c r="D211" s="115"/>
      <c r="E211" s="23">
        <v>269</v>
      </c>
      <c r="F211" s="1"/>
      <c r="G211" s="13"/>
      <c r="H211" s="13"/>
      <c r="I211" s="13"/>
      <c r="J211" s="13"/>
      <c r="K211" s="13"/>
      <c r="L211" s="13"/>
      <c r="M211" s="13"/>
      <c r="N211" s="13"/>
      <c r="O211" s="13"/>
      <c r="P211" s="13"/>
    </row>
    <row r="212" spans="2:16" ht="30.75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1"/>
      <c r="G212" s="13"/>
      <c r="H212" s="13"/>
      <c r="I212" s="13"/>
      <c r="J212" s="13"/>
      <c r="K212" s="13"/>
      <c r="L212" s="13"/>
      <c r="M212" s="13"/>
      <c r="N212" s="13"/>
      <c r="O212" s="13"/>
      <c r="P212" s="13"/>
    </row>
    <row r="213" spans="2:16" ht="32.25" customHeight="1" x14ac:dyDescent="0.2">
      <c r="B213" s="32" t="s">
        <v>235</v>
      </c>
      <c r="C213" s="111" t="s">
        <v>625</v>
      </c>
      <c r="D213" s="112"/>
      <c r="E213" s="23">
        <v>270</v>
      </c>
      <c r="F213" s="62"/>
      <c r="G213" s="13"/>
      <c r="H213" s="13"/>
      <c r="I213" s="13"/>
      <c r="J213" s="13"/>
      <c r="K213" s="13"/>
      <c r="L213" s="13"/>
      <c r="M213" s="13"/>
      <c r="N213" s="13"/>
      <c r="O213" s="13"/>
      <c r="P213" s="13"/>
    </row>
    <row r="214" spans="2:16" ht="32.25" customHeight="1" x14ac:dyDescent="0.2">
      <c r="B214" s="32" t="s">
        <v>236</v>
      </c>
      <c r="C214" s="111" t="s">
        <v>626</v>
      </c>
      <c r="D214" s="112"/>
      <c r="E214" s="23">
        <v>272</v>
      </c>
      <c r="F214" s="1"/>
      <c r="G214" s="13"/>
      <c r="H214" s="13"/>
      <c r="I214" s="13"/>
      <c r="J214" s="13"/>
      <c r="K214" s="13"/>
      <c r="L214" s="13"/>
      <c r="M214" s="13"/>
      <c r="N214" s="13"/>
      <c r="O214" s="13"/>
      <c r="P214" s="13"/>
    </row>
    <row r="215" spans="2:16" ht="28.5" customHeight="1" x14ac:dyDescent="0.2">
      <c r="B215" s="32" t="s">
        <v>237</v>
      </c>
      <c r="C215" s="111" t="s">
        <v>627</v>
      </c>
      <c r="D215" s="112"/>
      <c r="E215" s="23">
        <v>273</v>
      </c>
      <c r="F215" s="1"/>
      <c r="G215" s="13"/>
      <c r="H215" s="13"/>
      <c r="I215" s="13"/>
      <c r="J215" s="13"/>
      <c r="K215" s="13"/>
      <c r="L215" s="13"/>
      <c r="M215" s="13"/>
      <c r="N215" s="13"/>
      <c r="O215" s="13"/>
      <c r="P215" s="13"/>
    </row>
    <row r="216" spans="2:16" ht="35.25" customHeight="1" x14ac:dyDescent="0.2">
      <c r="B216" s="32" t="s">
        <v>628</v>
      </c>
      <c r="C216" s="111" t="s">
        <v>629</v>
      </c>
      <c r="D216" s="112"/>
      <c r="E216" s="23">
        <v>274</v>
      </c>
      <c r="F216" s="1"/>
      <c r="G216" s="13"/>
      <c r="H216" s="13"/>
      <c r="I216" s="13"/>
      <c r="J216" s="13"/>
      <c r="K216" s="13"/>
      <c r="L216" s="13"/>
      <c r="M216" s="13"/>
      <c r="N216" s="13"/>
      <c r="O216" s="13"/>
      <c r="P216" s="13"/>
    </row>
    <row r="217" spans="2:16" ht="26.25" customHeight="1" x14ac:dyDescent="0.2">
      <c r="B217" s="32" t="s">
        <v>238</v>
      </c>
      <c r="C217" s="111" t="s">
        <v>33</v>
      </c>
      <c r="D217" s="112"/>
      <c r="E217" s="23">
        <v>275</v>
      </c>
      <c r="F217" s="1"/>
      <c r="G217" s="13"/>
      <c r="H217" s="13"/>
      <c r="I217" s="13"/>
      <c r="J217" s="13"/>
      <c r="K217" s="13"/>
      <c r="L217" s="13"/>
      <c r="M217" s="13"/>
      <c r="N217" s="13"/>
      <c r="O217" s="13"/>
      <c r="P217" s="13"/>
    </row>
    <row r="218" spans="2:16" ht="31.5" customHeight="1" x14ac:dyDescent="0.2">
      <c r="B218" s="32" t="s">
        <v>239</v>
      </c>
      <c r="C218" s="111" t="s">
        <v>35</v>
      </c>
      <c r="D218" s="112"/>
      <c r="E218" s="23">
        <v>276</v>
      </c>
      <c r="F218" s="1"/>
      <c r="G218" s="13"/>
      <c r="H218" s="13"/>
      <c r="I218" s="13"/>
      <c r="J218" s="13"/>
      <c r="K218" s="13"/>
      <c r="L218" s="13"/>
      <c r="M218" s="13"/>
      <c r="N218" s="13"/>
      <c r="O218" s="13"/>
      <c r="P218" s="13"/>
    </row>
    <row r="219" spans="2:16" ht="30.75" customHeight="1" x14ac:dyDescent="0.2">
      <c r="B219" s="32" t="s">
        <v>240</v>
      </c>
      <c r="C219" s="111" t="s">
        <v>36</v>
      </c>
      <c r="D219" s="112"/>
      <c r="E219" s="23">
        <v>277</v>
      </c>
      <c r="F219" s="1"/>
      <c r="G219" s="13"/>
      <c r="H219" s="13"/>
      <c r="I219" s="13"/>
      <c r="J219" s="13"/>
      <c r="K219" s="13"/>
      <c r="L219" s="13"/>
      <c r="M219" s="13"/>
      <c r="N219" s="13"/>
      <c r="O219" s="13"/>
      <c r="P219" s="13"/>
    </row>
    <row r="220" spans="2:16" ht="28.5" customHeight="1" x14ac:dyDescent="0.2">
      <c r="B220" s="32" t="s">
        <v>241</v>
      </c>
      <c r="C220" s="111" t="s">
        <v>37</v>
      </c>
      <c r="D220" s="112"/>
      <c r="E220" s="23">
        <v>278</v>
      </c>
      <c r="F220" s="1"/>
      <c r="G220" s="13"/>
      <c r="H220" s="13"/>
      <c r="I220" s="13"/>
      <c r="J220" s="13"/>
      <c r="K220" s="13"/>
      <c r="L220" s="13"/>
      <c r="M220" s="13"/>
      <c r="N220" s="13"/>
      <c r="O220" s="13"/>
      <c r="P220" s="13"/>
    </row>
    <row r="221" spans="2:16" ht="33" customHeight="1" x14ac:dyDescent="0.2">
      <c r="B221" s="32" t="s">
        <v>242</v>
      </c>
      <c r="C221" s="111" t="s">
        <v>491</v>
      </c>
      <c r="D221" s="112"/>
      <c r="E221" s="23">
        <v>279</v>
      </c>
      <c r="F221" s="1"/>
      <c r="G221" s="13"/>
      <c r="H221" s="13"/>
      <c r="I221" s="13"/>
      <c r="J221" s="13"/>
      <c r="K221" s="13"/>
      <c r="L221" s="13"/>
      <c r="M221" s="13"/>
      <c r="N221" s="13"/>
      <c r="O221" s="13"/>
      <c r="P221" s="13"/>
    </row>
    <row r="222" spans="2:16" ht="32.25" customHeight="1" x14ac:dyDescent="0.2">
      <c r="B222" s="32" t="s">
        <v>243</v>
      </c>
      <c r="C222" s="111" t="s">
        <v>38</v>
      </c>
      <c r="D222" s="112"/>
      <c r="E222" s="23">
        <v>280</v>
      </c>
      <c r="F222" s="1"/>
      <c r="G222" s="13"/>
      <c r="H222" s="13"/>
      <c r="I222" s="13"/>
      <c r="J222" s="13"/>
      <c r="K222" s="13"/>
      <c r="L222" s="13"/>
      <c r="M222" s="13"/>
      <c r="N222" s="13"/>
      <c r="O222" s="13"/>
      <c r="P222" s="13"/>
    </row>
    <row r="223" spans="2:16" ht="32.25" customHeight="1" x14ac:dyDescent="0.2">
      <c r="B223" s="32" t="s">
        <v>630</v>
      </c>
      <c r="C223" s="111" t="s">
        <v>585</v>
      </c>
      <c r="D223" s="112"/>
      <c r="E223" s="23"/>
      <c r="F223" s="1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spans="2:16" ht="33.75" customHeight="1" x14ac:dyDescent="0.2">
      <c r="B224" s="76" t="s">
        <v>244</v>
      </c>
      <c r="C224" s="119" t="s">
        <v>483</v>
      </c>
      <c r="D224" s="120"/>
      <c r="E224" s="23"/>
      <c r="F224" s="1">
        <f>SUM(F225:F243)</f>
        <v>0</v>
      </c>
      <c r="G224" s="1">
        <f t="shared" ref="G224:P224" si="11">SUM(G225:G243)</f>
        <v>0</v>
      </c>
      <c r="H224" s="1">
        <f t="shared" si="11"/>
        <v>0</v>
      </c>
      <c r="I224" s="1">
        <f t="shared" si="11"/>
        <v>0</v>
      </c>
      <c r="J224" s="1">
        <f t="shared" si="11"/>
        <v>0</v>
      </c>
      <c r="K224" s="1">
        <f t="shared" si="11"/>
        <v>0</v>
      </c>
      <c r="L224" s="1">
        <f t="shared" si="11"/>
        <v>0</v>
      </c>
      <c r="M224" s="1">
        <f t="shared" si="11"/>
        <v>0</v>
      </c>
      <c r="N224" s="1">
        <f t="shared" si="11"/>
        <v>0</v>
      </c>
      <c r="O224" s="1">
        <f t="shared" si="11"/>
        <v>0</v>
      </c>
      <c r="P224" s="1">
        <f t="shared" si="11"/>
        <v>0</v>
      </c>
    </row>
    <row r="225" spans="2:16" ht="36" customHeight="1" x14ac:dyDescent="0.2">
      <c r="B225" s="32" t="s">
        <v>245</v>
      </c>
      <c r="C225" s="113" t="s">
        <v>39</v>
      </c>
      <c r="D225" s="114"/>
      <c r="E225" s="23">
        <v>281</v>
      </c>
      <c r="F225" s="1"/>
      <c r="G225" s="13"/>
      <c r="H225" s="13"/>
      <c r="I225" s="13"/>
      <c r="J225" s="13"/>
      <c r="K225" s="13"/>
      <c r="L225" s="13"/>
      <c r="M225" s="13"/>
      <c r="N225" s="13"/>
      <c r="O225" s="13"/>
      <c r="P225" s="13"/>
    </row>
    <row r="226" spans="2:16" ht="30.75" customHeight="1" x14ac:dyDescent="0.2">
      <c r="B226" s="32" t="s">
        <v>246</v>
      </c>
      <c r="C226" s="113" t="s">
        <v>40</v>
      </c>
      <c r="D226" s="114"/>
      <c r="E226" s="25">
        <v>282</v>
      </c>
      <c r="F226" s="1"/>
      <c r="G226" s="13"/>
      <c r="H226" s="13"/>
      <c r="I226" s="13"/>
      <c r="J226" s="13"/>
      <c r="K226" s="13"/>
      <c r="L226" s="13"/>
      <c r="M226" s="13"/>
      <c r="N226" s="13"/>
      <c r="O226" s="13"/>
      <c r="P226" s="13"/>
    </row>
    <row r="227" spans="2:16" ht="30" customHeight="1" x14ac:dyDescent="0.2">
      <c r="B227" s="32" t="s">
        <v>247</v>
      </c>
      <c r="C227" s="130" t="s">
        <v>551</v>
      </c>
      <c r="D227" s="130"/>
      <c r="E227" s="23">
        <v>283</v>
      </c>
      <c r="F227" s="1"/>
      <c r="G227" s="13"/>
      <c r="H227" s="13"/>
      <c r="I227" s="13"/>
      <c r="J227" s="13"/>
      <c r="K227" s="13"/>
      <c r="L227" s="13"/>
      <c r="M227" s="13"/>
      <c r="N227" s="13"/>
      <c r="O227" s="13"/>
      <c r="P227" s="13"/>
    </row>
    <row r="228" spans="2:16" ht="36" customHeight="1" x14ac:dyDescent="0.2">
      <c r="B228" s="32" t="s">
        <v>248</v>
      </c>
      <c r="C228" s="113" t="s">
        <v>41</v>
      </c>
      <c r="D228" s="114"/>
      <c r="E228" s="23">
        <v>284</v>
      </c>
      <c r="F228" s="62"/>
      <c r="G228" s="13"/>
      <c r="H228" s="13"/>
      <c r="I228" s="13"/>
      <c r="J228" s="13"/>
      <c r="K228" s="13"/>
      <c r="L228" s="13"/>
      <c r="M228" s="13"/>
      <c r="N228" s="13"/>
      <c r="O228" s="13"/>
      <c r="P228" s="13"/>
    </row>
    <row r="229" spans="2:16" ht="30.75" customHeight="1" x14ac:dyDescent="0.2">
      <c r="B229" s="32" t="s">
        <v>249</v>
      </c>
      <c r="C229" s="113" t="s">
        <v>529</v>
      </c>
      <c r="D229" s="114"/>
      <c r="E229" s="23">
        <v>285</v>
      </c>
      <c r="F229" s="1"/>
      <c r="G229" s="13"/>
      <c r="H229" s="13"/>
      <c r="I229" s="13"/>
      <c r="J229" s="13"/>
      <c r="K229" s="13"/>
      <c r="L229" s="13"/>
      <c r="M229" s="13"/>
      <c r="N229" s="13"/>
      <c r="O229" s="13"/>
      <c r="P229" s="13"/>
    </row>
    <row r="230" spans="2:16" ht="30.75" customHeight="1" x14ac:dyDescent="0.2">
      <c r="B230" s="32" t="s">
        <v>250</v>
      </c>
      <c r="C230" s="113" t="s">
        <v>16</v>
      </c>
      <c r="D230" s="114"/>
      <c r="E230" s="23">
        <v>286</v>
      </c>
      <c r="F230" s="1"/>
      <c r="G230" s="13"/>
      <c r="H230" s="13"/>
      <c r="I230" s="13"/>
      <c r="J230" s="13"/>
      <c r="K230" s="13"/>
      <c r="L230" s="13"/>
      <c r="M230" s="13"/>
      <c r="N230" s="13"/>
      <c r="O230" s="13"/>
      <c r="P230" s="13"/>
    </row>
    <row r="231" spans="2:16" ht="31.5" customHeight="1" x14ac:dyDescent="0.2">
      <c r="B231" s="32" t="s">
        <v>251</v>
      </c>
      <c r="C231" s="113" t="s">
        <v>42</v>
      </c>
      <c r="D231" s="114"/>
      <c r="E231" s="23">
        <v>287</v>
      </c>
      <c r="F231" s="1"/>
      <c r="G231" s="13"/>
      <c r="H231" s="13"/>
      <c r="I231" s="13"/>
      <c r="J231" s="13"/>
      <c r="K231" s="13"/>
      <c r="L231" s="13"/>
      <c r="M231" s="13"/>
      <c r="N231" s="13"/>
      <c r="O231" s="13"/>
      <c r="P231" s="13"/>
    </row>
    <row r="232" spans="2:16" ht="20.25" customHeight="1" x14ac:dyDescent="0.2">
      <c r="B232" s="32" t="s">
        <v>252</v>
      </c>
      <c r="C232" s="113" t="s">
        <v>552</v>
      </c>
      <c r="D232" s="114"/>
      <c r="E232" s="23">
        <v>288</v>
      </c>
      <c r="F232" s="1"/>
      <c r="G232" s="13"/>
      <c r="H232" s="13"/>
      <c r="I232" s="13"/>
      <c r="J232" s="13"/>
      <c r="K232" s="13"/>
      <c r="L232" s="13"/>
      <c r="M232" s="13"/>
      <c r="N232" s="13"/>
      <c r="O232" s="13"/>
      <c r="P232" s="13"/>
    </row>
    <row r="233" spans="2:16" ht="20.25" customHeight="1" x14ac:dyDescent="0.2">
      <c r="B233" s="32" t="s">
        <v>253</v>
      </c>
      <c r="C233" s="113" t="s">
        <v>17</v>
      </c>
      <c r="D233" s="114"/>
      <c r="E233" s="23">
        <v>289</v>
      </c>
      <c r="F233" s="1"/>
      <c r="G233" s="13"/>
      <c r="H233" s="13"/>
      <c r="I233" s="13"/>
      <c r="J233" s="13"/>
      <c r="K233" s="13"/>
      <c r="L233" s="13"/>
      <c r="M233" s="13"/>
      <c r="N233" s="13"/>
      <c r="O233" s="13"/>
      <c r="P233" s="13"/>
    </row>
    <row r="234" spans="2:16" ht="24" customHeight="1" x14ac:dyDescent="0.2">
      <c r="B234" s="32" t="s">
        <v>254</v>
      </c>
      <c r="C234" s="113" t="s">
        <v>43</v>
      </c>
      <c r="D234" s="114"/>
      <c r="E234" s="23">
        <v>290</v>
      </c>
      <c r="F234" s="1"/>
      <c r="G234" s="13"/>
      <c r="H234" s="13"/>
      <c r="I234" s="13"/>
      <c r="J234" s="13"/>
      <c r="K234" s="13"/>
      <c r="L234" s="13"/>
      <c r="M234" s="13"/>
      <c r="N234" s="13"/>
      <c r="O234" s="13"/>
      <c r="P234" s="13"/>
    </row>
    <row r="235" spans="2:16" ht="28.5" customHeight="1" x14ac:dyDescent="0.2">
      <c r="B235" s="32" t="s">
        <v>255</v>
      </c>
      <c r="C235" s="113" t="s">
        <v>530</v>
      </c>
      <c r="D235" s="114"/>
      <c r="E235" s="23">
        <v>291</v>
      </c>
      <c r="F235" s="1"/>
      <c r="G235" s="13"/>
      <c r="H235" s="13"/>
      <c r="I235" s="13"/>
      <c r="J235" s="13"/>
      <c r="K235" s="13"/>
      <c r="L235" s="13"/>
      <c r="M235" s="13"/>
      <c r="N235" s="13"/>
      <c r="O235" s="13"/>
      <c r="P235" s="13"/>
    </row>
    <row r="236" spans="2:16" ht="22.5" customHeight="1" x14ac:dyDescent="0.2">
      <c r="B236" s="32" t="s">
        <v>256</v>
      </c>
      <c r="C236" s="113" t="s">
        <v>44</v>
      </c>
      <c r="D236" s="114"/>
      <c r="E236" s="23">
        <v>292</v>
      </c>
      <c r="F236" s="1"/>
      <c r="G236" s="13"/>
      <c r="H236" s="13"/>
      <c r="I236" s="13"/>
      <c r="J236" s="13"/>
      <c r="K236" s="13"/>
      <c r="L236" s="13"/>
      <c r="M236" s="13"/>
      <c r="N236" s="13"/>
      <c r="O236" s="13"/>
      <c r="P236" s="13"/>
    </row>
    <row r="237" spans="2:16" ht="29.25" customHeight="1" x14ac:dyDescent="0.2">
      <c r="B237" s="32" t="s">
        <v>257</v>
      </c>
      <c r="C237" s="113" t="s">
        <v>45</v>
      </c>
      <c r="D237" s="114"/>
      <c r="E237" s="23">
        <v>293</v>
      </c>
      <c r="F237" s="1"/>
      <c r="G237" s="13"/>
      <c r="H237" s="13"/>
      <c r="I237" s="13"/>
      <c r="J237" s="13"/>
      <c r="K237" s="13"/>
      <c r="L237" s="13"/>
      <c r="M237" s="13"/>
      <c r="N237" s="13"/>
      <c r="O237" s="13"/>
      <c r="P237" s="13"/>
    </row>
    <row r="238" spans="2:16" ht="35.25" customHeight="1" x14ac:dyDescent="0.2">
      <c r="B238" s="32" t="s">
        <v>258</v>
      </c>
      <c r="C238" s="113" t="s">
        <v>46</v>
      </c>
      <c r="D238" s="114"/>
      <c r="E238" s="23">
        <v>294</v>
      </c>
      <c r="F238" s="1"/>
      <c r="G238" s="13"/>
      <c r="H238" s="13"/>
      <c r="I238" s="13"/>
      <c r="J238" s="13"/>
      <c r="K238" s="13"/>
      <c r="L238" s="13"/>
      <c r="M238" s="13"/>
      <c r="N238" s="13"/>
      <c r="O238" s="13"/>
      <c r="P238" s="13"/>
    </row>
    <row r="239" spans="2:16" ht="24" customHeight="1" x14ac:dyDescent="0.2">
      <c r="B239" s="32" t="s">
        <v>631</v>
      </c>
      <c r="C239" s="113" t="s">
        <v>492</v>
      </c>
      <c r="D239" s="114"/>
      <c r="E239" s="23">
        <v>295</v>
      </c>
      <c r="F239" s="1"/>
      <c r="G239" s="13"/>
      <c r="H239" s="13"/>
      <c r="I239" s="13"/>
      <c r="J239" s="13"/>
      <c r="K239" s="13"/>
      <c r="L239" s="13"/>
      <c r="M239" s="13"/>
      <c r="N239" s="13"/>
      <c r="O239" s="13"/>
      <c r="P239" s="13"/>
    </row>
    <row r="240" spans="2:16" ht="18" customHeight="1" x14ac:dyDescent="0.2">
      <c r="B240" s="32" t="s">
        <v>632</v>
      </c>
      <c r="C240" s="113" t="s">
        <v>47</v>
      </c>
      <c r="D240" s="114"/>
      <c r="E240" s="23">
        <v>296</v>
      </c>
      <c r="F240" s="1"/>
      <c r="G240" s="13"/>
      <c r="H240" s="13"/>
      <c r="I240" s="13"/>
      <c r="J240" s="13"/>
      <c r="K240" s="13"/>
      <c r="L240" s="13"/>
      <c r="M240" s="13"/>
      <c r="N240" s="13"/>
      <c r="O240" s="13"/>
      <c r="P240" s="13"/>
    </row>
    <row r="241" spans="2:16" ht="16.5" customHeight="1" x14ac:dyDescent="0.2">
      <c r="B241" s="32" t="s">
        <v>633</v>
      </c>
      <c r="C241" s="113" t="s">
        <v>48</v>
      </c>
      <c r="D241" s="114"/>
      <c r="E241" s="25">
        <v>297</v>
      </c>
      <c r="F241" s="1"/>
      <c r="G241" s="13"/>
      <c r="H241" s="13"/>
      <c r="I241" s="13"/>
      <c r="J241" s="13"/>
      <c r="K241" s="13"/>
      <c r="L241" s="13"/>
      <c r="M241" s="13"/>
      <c r="N241" s="13"/>
      <c r="O241" s="13"/>
      <c r="P241" s="13"/>
    </row>
    <row r="242" spans="2:16" ht="18" customHeight="1" x14ac:dyDescent="0.2">
      <c r="B242" s="32" t="s">
        <v>634</v>
      </c>
      <c r="C242" s="113" t="s">
        <v>49</v>
      </c>
      <c r="D242" s="114"/>
      <c r="E242" s="23">
        <v>298</v>
      </c>
      <c r="F242" s="1"/>
      <c r="G242" s="13"/>
      <c r="H242" s="13"/>
      <c r="I242" s="13"/>
      <c r="J242" s="13"/>
      <c r="K242" s="13"/>
      <c r="L242" s="13"/>
      <c r="M242" s="13"/>
      <c r="N242" s="13"/>
      <c r="O242" s="13"/>
      <c r="P242" s="13"/>
    </row>
    <row r="243" spans="2:16" ht="2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9.75" customHeight="1" x14ac:dyDescent="0.2">
      <c r="B244" s="32" t="s">
        <v>259</v>
      </c>
      <c r="C244" s="119" t="s">
        <v>493</v>
      </c>
      <c r="D244" s="120"/>
      <c r="E244" s="23"/>
      <c r="F244" s="1">
        <f>SUM(F245:F257)</f>
        <v>0</v>
      </c>
      <c r="G244" s="1">
        <f t="shared" ref="G244:P244" si="12">SUM(G245:G257)</f>
        <v>0</v>
      </c>
      <c r="H244" s="1">
        <f t="shared" si="12"/>
        <v>0</v>
      </c>
      <c r="I244" s="1">
        <f t="shared" si="12"/>
        <v>0</v>
      </c>
      <c r="J244" s="1">
        <f t="shared" si="12"/>
        <v>0</v>
      </c>
      <c r="K244" s="1">
        <f t="shared" si="12"/>
        <v>0</v>
      </c>
      <c r="L244" s="1">
        <f t="shared" si="12"/>
        <v>0</v>
      </c>
      <c r="M244" s="1">
        <f t="shared" si="12"/>
        <v>0</v>
      </c>
      <c r="N244" s="1">
        <f t="shared" si="12"/>
        <v>0</v>
      </c>
      <c r="O244" s="1">
        <f t="shared" si="12"/>
        <v>0</v>
      </c>
      <c r="P244" s="1">
        <f t="shared" si="12"/>
        <v>0</v>
      </c>
    </row>
    <row r="245" spans="2:16" ht="29.25" customHeight="1" x14ac:dyDescent="0.2">
      <c r="B245" s="32" t="s">
        <v>260</v>
      </c>
      <c r="C245" s="115" t="s">
        <v>553</v>
      </c>
      <c r="D245" s="115"/>
      <c r="E245" s="23">
        <v>299</v>
      </c>
      <c r="F245" s="1"/>
      <c r="G245" s="13"/>
      <c r="H245" s="13"/>
      <c r="I245" s="13"/>
      <c r="J245" s="13"/>
      <c r="K245" s="13"/>
      <c r="L245" s="13"/>
      <c r="M245" s="13"/>
      <c r="N245" s="13"/>
      <c r="O245" s="13"/>
      <c r="P245" s="13"/>
    </row>
    <row r="246" spans="2:16" ht="22.5" customHeight="1" x14ac:dyDescent="0.2">
      <c r="B246" s="32" t="s">
        <v>261</v>
      </c>
      <c r="C246" s="115" t="s">
        <v>678</v>
      </c>
      <c r="D246" s="115"/>
      <c r="E246" s="23">
        <v>300</v>
      </c>
      <c r="F246" s="1"/>
      <c r="G246" s="13"/>
      <c r="H246" s="13"/>
      <c r="I246" s="13"/>
      <c r="J246" s="13"/>
      <c r="K246" s="13"/>
      <c r="L246" s="13"/>
      <c r="M246" s="13"/>
      <c r="N246" s="13"/>
      <c r="O246" s="13"/>
      <c r="P246" s="13"/>
    </row>
    <row r="247" spans="2:16" ht="27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1"/>
      <c r="G247" s="13"/>
      <c r="H247" s="13"/>
      <c r="I247" s="13"/>
      <c r="J247" s="13"/>
      <c r="K247" s="13"/>
      <c r="L247" s="13"/>
      <c r="M247" s="13"/>
      <c r="N247" s="13"/>
      <c r="O247" s="13"/>
      <c r="P247" s="13"/>
    </row>
    <row r="248" spans="2:16" ht="20.25" customHeight="1" x14ac:dyDescent="0.2">
      <c r="B248" s="32" t="s">
        <v>681</v>
      </c>
      <c r="C248" s="111" t="s">
        <v>682</v>
      </c>
      <c r="D248" s="112"/>
      <c r="E248" s="23">
        <v>300.2</v>
      </c>
      <c r="F248" s="1"/>
      <c r="G248" s="13"/>
      <c r="H248" s="13"/>
      <c r="I248" s="13"/>
      <c r="J248" s="13"/>
      <c r="K248" s="13"/>
      <c r="L248" s="13"/>
      <c r="M248" s="13"/>
      <c r="N248" s="13"/>
      <c r="O248" s="13"/>
      <c r="P248" s="13"/>
    </row>
    <row r="249" spans="2:16" ht="22.5" customHeight="1" x14ac:dyDescent="0.2">
      <c r="B249" s="32" t="s">
        <v>262</v>
      </c>
      <c r="C249" s="111" t="s">
        <v>50</v>
      </c>
      <c r="D249" s="112"/>
      <c r="E249" s="23">
        <v>301</v>
      </c>
      <c r="F249" s="1"/>
      <c r="G249" s="13"/>
      <c r="H249" s="13"/>
      <c r="I249" s="13"/>
      <c r="J249" s="13"/>
      <c r="K249" s="13"/>
      <c r="L249" s="13"/>
      <c r="M249" s="13"/>
      <c r="N249" s="13"/>
      <c r="O249" s="13"/>
      <c r="P249" s="13"/>
    </row>
    <row r="250" spans="2:16" ht="33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1"/>
      <c r="G250" s="13"/>
      <c r="H250" s="13"/>
      <c r="I250" s="13"/>
      <c r="J250" s="13"/>
      <c r="K250" s="13"/>
      <c r="L250" s="13"/>
      <c r="M250" s="13"/>
      <c r="N250" s="13"/>
      <c r="O250" s="13"/>
      <c r="P250" s="13"/>
    </row>
    <row r="251" spans="2:16" ht="23.25" customHeight="1" x14ac:dyDescent="0.2">
      <c r="B251" s="32" t="s">
        <v>636</v>
      </c>
      <c r="C251" s="115" t="s">
        <v>554</v>
      </c>
      <c r="D251" s="115"/>
      <c r="E251" s="23">
        <v>302</v>
      </c>
      <c r="F251" s="62"/>
      <c r="G251" s="13"/>
      <c r="H251" s="13"/>
      <c r="I251" s="13"/>
      <c r="J251" s="13"/>
      <c r="K251" s="13"/>
      <c r="L251" s="13"/>
      <c r="M251" s="13"/>
      <c r="N251" s="13"/>
      <c r="O251" s="13"/>
      <c r="P251" s="13"/>
    </row>
    <row r="252" spans="2:16" ht="39.75" customHeight="1" x14ac:dyDescent="0.2">
      <c r="B252" s="32" t="s">
        <v>637</v>
      </c>
      <c r="C252" s="115" t="s">
        <v>555</v>
      </c>
      <c r="D252" s="115"/>
      <c r="E252" s="23">
        <v>303</v>
      </c>
      <c r="F252" s="62"/>
      <c r="G252" s="13"/>
      <c r="H252" s="13"/>
      <c r="I252" s="13"/>
      <c r="J252" s="13"/>
      <c r="K252" s="13"/>
      <c r="L252" s="13"/>
      <c r="M252" s="13"/>
      <c r="N252" s="13"/>
      <c r="O252" s="13"/>
      <c r="P252" s="13"/>
    </row>
    <row r="253" spans="2:16" ht="19.5" customHeight="1" x14ac:dyDescent="0.2">
      <c r="B253" s="32" t="s">
        <v>638</v>
      </c>
      <c r="C253" s="115" t="s">
        <v>556</v>
      </c>
      <c r="D253" s="115"/>
      <c r="E253" s="23">
        <v>304</v>
      </c>
      <c r="F253" s="1"/>
      <c r="G253" s="13"/>
      <c r="H253" s="13"/>
      <c r="I253" s="13"/>
      <c r="J253" s="13"/>
      <c r="K253" s="13"/>
      <c r="L253" s="13"/>
      <c r="M253" s="13"/>
      <c r="N253" s="13"/>
      <c r="O253" s="13"/>
      <c r="P253" s="13"/>
    </row>
    <row r="254" spans="2:16" ht="17.25" customHeight="1" x14ac:dyDescent="0.2">
      <c r="B254" s="32" t="s">
        <v>639</v>
      </c>
      <c r="C254" s="115" t="s">
        <v>557</v>
      </c>
      <c r="D254" s="115"/>
      <c r="E254" s="23">
        <v>305</v>
      </c>
      <c r="F254" s="62"/>
      <c r="G254" s="13"/>
      <c r="H254" s="13"/>
      <c r="I254" s="13"/>
      <c r="J254" s="13"/>
      <c r="K254" s="13"/>
      <c r="L254" s="13"/>
      <c r="M254" s="13"/>
      <c r="N254" s="13"/>
      <c r="O254" s="13"/>
      <c r="P254" s="13"/>
    </row>
    <row r="255" spans="2:16" ht="21.75" customHeight="1" x14ac:dyDescent="0.2">
      <c r="B255" s="32" t="s">
        <v>640</v>
      </c>
      <c r="C255" s="111" t="s">
        <v>642</v>
      </c>
      <c r="D255" s="112"/>
      <c r="E255" s="23">
        <v>306</v>
      </c>
      <c r="F255" s="62"/>
      <c r="G255" s="13"/>
      <c r="H255" s="13"/>
      <c r="I255" s="13"/>
      <c r="J255" s="13"/>
      <c r="K255" s="13"/>
      <c r="L255" s="13"/>
      <c r="M255" s="13"/>
      <c r="N255" s="13"/>
      <c r="O255" s="13"/>
      <c r="P255" s="13"/>
    </row>
    <row r="256" spans="2:16" ht="17.25" customHeight="1" x14ac:dyDescent="0.2">
      <c r="B256" s="32" t="s">
        <v>641</v>
      </c>
      <c r="C256" s="111" t="s">
        <v>51</v>
      </c>
      <c r="D256" s="112"/>
      <c r="E256" s="23">
        <v>307</v>
      </c>
      <c r="F256" s="62"/>
      <c r="G256" s="13"/>
      <c r="H256" s="13"/>
      <c r="I256" s="13"/>
      <c r="J256" s="13"/>
      <c r="K256" s="13"/>
      <c r="L256" s="13"/>
      <c r="M256" s="13"/>
      <c r="N256" s="13"/>
      <c r="O256" s="13"/>
      <c r="P256" s="13"/>
    </row>
    <row r="257" spans="2:16" ht="18.75" customHeight="1" x14ac:dyDescent="0.2">
      <c r="B257" s="32" t="s">
        <v>643</v>
      </c>
      <c r="C257" s="113" t="s">
        <v>585</v>
      </c>
      <c r="D257" s="114"/>
      <c r="E257" s="23"/>
      <c r="F257" s="62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2:16" ht="18.75" customHeight="1" x14ac:dyDescent="0.2">
      <c r="B258" s="76" t="s">
        <v>263</v>
      </c>
      <c r="C258" s="119" t="s">
        <v>494</v>
      </c>
      <c r="D258" s="120"/>
      <c r="E258" s="23"/>
      <c r="F258" s="1">
        <f>SUM(F259:F273)</f>
        <v>1</v>
      </c>
      <c r="G258" s="1">
        <f t="shared" ref="G258:P258" si="13">SUM(G259:G273)</f>
        <v>2</v>
      </c>
      <c r="H258" s="1">
        <f t="shared" si="13"/>
        <v>1</v>
      </c>
      <c r="I258" s="1">
        <f t="shared" si="13"/>
        <v>0</v>
      </c>
      <c r="J258" s="1">
        <f t="shared" si="13"/>
        <v>0</v>
      </c>
      <c r="K258" s="1">
        <f t="shared" si="13"/>
        <v>1</v>
      </c>
      <c r="L258" s="1">
        <f t="shared" si="13"/>
        <v>0</v>
      </c>
      <c r="M258" s="1">
        <f t="shared" si="13"/>
        <v>1</v>
      </c>
      <c r="N258" s="1">
        <f t="shared" si="13"/>
        <v>0</v>
      </c>
      <c r="O258" s="1">
        <f t="shared" si="13"/>
        <v>2</v>
      </c>
      <c r="P258" s="1">
        <f t="shared" si="13"/>
        <v>0</v>
      </c>
    </row>
    <row r="259" spans="2:16" ht="21.75" customHeight="1" x14ac:dyDescent="0.2">
      <c r="B259" s="32" t="s">
        <v>264</v>
      </c>
      <c r="C259" s="111" t="s">
        <v>52</v>
      </c>
      <c r="D259" s="112"/>
      <c r="E259" s="23">
        <v>308</v>
      </c>
      <c r="F259" s="1"/>
      <c r="G259" s="13"/>
      <c r="H259" s="13"/>
      <c r="I259" s="13"/>
      <c r="J259" s="13"/>
      <c r="K259" s="13"/>
      <c r="L259" s="13"/>
      <c r="M259" s="13"/>
      <c r="N259" s="13"/>
      <c r="O259" s="13"/>
      <c r="P259" s="13"/>
    </row>
    <row r="260" spans="2:16" ht="19.5" customHeight="1" x14ac:dyDescent="0.2">
      <c r="B260" s="32" t="s">
        <v>265</v>
      </c>
      <c r="C260" s="111" t="s">
        <v>495</v>
      </c>
      <c r="D260" s="112"/>
      <c r="E260" s="25">
        <v>309</v>
      </c>
      <c r="F260" s="1"/>
      <c r="G260" s="13"/>
      <c r="H260" s="13"/>
      <c r="I260" s="13"/>
      <c r="J260" s="13"/>
      <c r="K260" s="13"/>
      <c r="L260" s="13"/>
      <c r="M260" s="13"/>
      <c r="N260" s="13"/>
      <c r="O260" s="13"/>
      <c r="P260" s="13"/>
    </row>
    <row r="261" spans="2:16" ht="21.75" customHeight="1" x14ac:dyDescent="0.2">
      <c r="B261" s="32" t="s">
        <v>266</v>
      </c>
      <c r="C261" s="128" t="s">
        <v>53</v>
      </c>
      <c r="D261" s="129"/>
      <c r="E261" s="23">
        <v>310</v>
      </c>
      <c r="F261" s="1"/>
      <c r="G261" s="13"/>
      <c r="H261" s="13"/>
      <c r="I261" s="13"/>
      <c r="J261" s="13"/>
      <c r="K261" s="13"/>
      <c r="L261" s="13"/>
      <c r="M261" s="13"/>
      <c r="N261" s="13"/>
      <c r="O261" s="13"/>
      <c r="P261" s="13"/>
    </row>
    <row r="262" spans="2:16" ht="35.25" customHeight="1" x14ac:dyDescent="0.2">
      <c r="B262" s="32" t="s">
        <v>267</v>
      </c>
      <c r="C262" s="111" t="s">
        <v>54</v>
      </c>
      <c r="D262" s="112"/>
      <c r="E262" s="23">
        <v>311</v>
      </c>
      <c r="F262" s="1">
        <v>1</v>
      </c>
      <c r="G262" s="13">
        <v>2</v>
      </c>
      <c r="H262" s="13">
        <v>1</v>
      </c>
      <c r="I262" s="13"/>
      <c r="J262" s="13"/>
      <c r="K262" s="13">
        <v>1</v>
      </c>
      <c r="L262" s="13"/>
      <c r="M262" s="13">
        <v>1</v>
      </c>
      <c r="N262" s="13"/>
      <c r="O262" s="13">
        <v>2</v>
      </c>
      <c r="P262" s="13"/>
    </row>
    <row r="263" spans="2:16" ht="29.2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1"/>
      <c r="G263" s="13"/>
      <c r="H263" s="13"/>
      <c r="I263" s="13"/>
      <c r="J263" s="13"/>
      <c r="K263" s="13"/>
      <c r="L263" s="13"/>
      <c r="M263" s="13"/>
      <c r="N263" s="13"/>
      <c r="O263" s="13"/>
      <c r="P263" s="13"/>
    </row>
    <row r="264" spans="2:16" ht="30" customHeight="1" x14ac:dyDescent="0.2">
      <c r="B264" s="32" t="s">
        <v>687</v>
      </c>
      <c r="C264" s="111" t="s">
        <v>688</v>
      </c>
      <c r="D264" s="112"/>
      <c r="E264" s="23">
        <v>311.2</v>
      </c>
      <c r="F264" s="1"/>
      <c r="G264" s="13"/>
      <c r="H264" s="13"/>
      <c r="I264" s="13"/>
      <c r="J264" s="13"/>
      <c r="K264" s="13"/>
      <c r="L264" s="13"/>
      <c r="M264" s="13"/>
      <c r="N264" s="13"/>
      <c r="O264" s="13"/>
      <c r="P264" s="13"/>
    </row>
    <row r="265" spans="2:16" ht="48" customHeight="1" x14ac:dyDescent="0.2">
      <c r="B265" s="32" t="s">
        <v>268</v>
      </c>
      <c r="C265" s="111" t="s">
        <v>55</v>
      </c>
      <c r="D265" s="112"/>
      <c r="E265" s="25">
        <v>312</v>
      </c>
      <c r="F265" s="1"/>
      <c r="G265" s="13"/>
      <c r="H265" s="13"/>
      <c r="I265" s="13"/>
      <c r="J265" s="13"/>
      <c r="K265" s="13"/>
      <c r="L265" s="13"/>
      <c r="M265" s="13"/>
      <c r="N265" s="13"/>
      <c r="O265" s="13"/>
      <c r="P265" s="13"/>
    </row>
    <row r="266" spans="2:16" ht="18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1"/>
      <c r="G266" s="13"/>
      <c r="H266" s="13"/>
      <c r="I266" s="13"/>
      <c r="J266" s="13"/>
      <c r="K266" s="13"/>
      <c r="L266" s="13"/>
      <c r="M266" s="13"/>
      <c r="N266" s="13"/>
      <c r="O266" s="13"/>
      <c r="P266" s="13"/>
    </row>
    <row r="267" spans="2:16" ht="21" customHeight="1" x14ac:dyDescent="0.2">
      <c r="B267" s="32" t="s">
        <v>269</v>
      </c>
      <c r="C267" s="111" t="s">
        <v>56</v>
      </c>
      <c r="D267" s="112"/>
      <c r="E267" s="23">
        <v>313</v>
      </c>
      <c r="F267" s="1"/>
      <c r="G267" s="13"/>
      <c r="H267" s="13"/>
      <c r="I267" s="13"/>
      <c r="J267" s="13"/>
      <c r="K267" s="13"/>
      <c r="L267" s="13"/>
      <c r="M267" s="13"/>
      <c r="N267" s="13"/>
      <c r="O267" s="13"/>
      <c r="P267" s="13"/>
    </row>
    <row r="268" spans="2:16" ht="29.25" customHeight="1" x14ac:dyDescent="0.2">
      <c r="B268" s="32" t="s">
        <v>270</v>
      </c>
      <c r="C268" s="111" t="s">
        <v>57</v>
      </c>
      <c r="D268" s="112"/>
      <c r="E268" s="23">
        <v>314</v>
      </c>
      <c r="F268" s="1"/>
      <c r="G268" s="13"/>
      <c r="H268" s="13"/>
      <c r="I268" s="13"/>
      <c r="J268" s="13"/>
      <c r="K268" s="13"/>
      <c r="L268" s="13"/>
      <c r="M268" s="13"/>
      <c r="N268" s="13"/>
      <c r="O268" s="13"/>
      <c r="P268" s="13"/>
    </row>
    <row r="269" spans="2:16" ht="18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1"/>
      <c r="G269" s="13"/>
      <c r="H269" s="13"/>
      <c r="I269" s="13"/>
      <c r="J269" s="13"/>
      <c r="K269" s="13"/>
      <c r="L269" s="13"/>
      <c r="M269" s="13"/>
      <c r="N269" s="13"/>
      <c r="O269" s="13"/>
      <c r="P269" s="13"/>
    </row>
    <row r="270" spans="2:16" ht="21.75" customHeight="1" x14ac:dyDescent="0.2">
      <c r="B270" s="32" t="s">
        <v>644</v>
      </c>
      <c r="C270" s="111" t="s">
        <v>496</v>
      </c>
      <c r="D270" s="112"/>
      <c r="E270" s="23">
        <v>315</v>
      </c>
      <c r="F270" s="1"/>
      <c r="G270" s="13"/>
      <c r="H270" s="13"/>
      <c r="I270" s="13"/>
      <c r="J270" s="13"/>
      <c r="K270" s="13"/>
      <c r="L270" s="13"/>
      <c r="M270" s="13"/>
      <c r="N270" s="13"/>
      <c r="O270" s="13"/>
      <c r="P270" s="13"/>
    </row>
    <row r="271" spans="2:16" ht="42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1"/>
      <c r="G271" s="13"/>
      <c r="H271" s="13"/>
      <c r="I271" s="13"/>
      <c r="J271" s="13"/>
      <c r="K271" s="13"/>
      <c r="L271" s="13"/>
      <c r="M271" s="13"/>
      <c r="N271" s="13"/>
      <c r="O271" s="13"/>
      <c r="P271" s="13"/>
    </row>
    <row r="272" spans="2:16" ht="42.75" customHeight="1" x14ac:dyDescent="0.2">
      <c r="B272" s="32" t="s">
        <v>646</v>
      </c>
      <c r="C272" s="111" t="s">
        <v>533</v>
      </c>
      <c r="D272" s="112"/>
      <c r="E272" s="23">
        <v>315.2</v>
      </c>
      <c r="F272" s="1"/>
      <c r="G272" s="13"/>
      <c r="H272" s="13"/>
      <c r="I272" s="13"/>
      <c r="J272" s="13"/>
      <c r="K272" s="13"/>
      <c r="L272" s="13"/>
      <c r="M272" s="13"/>
      <c r="N272" s="13"/>
      <c r="O272" s="13"/>
      <c r="P272" s="13"/>
    </row>
    <row r="273" spans="2:16" ht="27.75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29.25" customHeight="1" x14ac:dyDescent="0.2">
      <c r="B274" s="79" t="s">
        <v>272</v>
      </c>
      <c r="C274" s="119" t="s">
        <v>497</v>
      </c>
      <c r="D274" s="120"/>
      <c r="E274" s="23"/>
      <c r="F274" s="1">
        <f>SUM(F275:F296)</f>
        <v>1</v>
      </c>
      <c r="G274" s="1">
        <f t="shared" ref="G274:P274" si="14">SUM(G275:G296)</f>
        <v>1</v>
      </c>
      <c r="H274" s="1">
        <f t="shared" si="14"/>
        <v>1</v>
      </c>
      <c r="I274" s="1">
        <f t="shared" si="14"/>
        <v>0</v>
      </c>
      <c r="J274" s="1">
        <f t="shared" si="14"/>
        <v>0</v>
      </c>
      <c r="K274" s="1">
        <f t="shared" si="14"/>
        <v>1</v>
      </c>
      <c r="L274" s="1">
        <f t="shared" si="14"/>
        <v>0</v>
      </c>
      <c r="M274" s="1">
        <f t="shared" si="14"/>
        <v>1</v>
      </c>
      <c r="N274" s="1">
        <f t="shared" si="14"/>
        <v>0</v>
      </c>
      <c r="O274" s="1">
        <f t="shared" si="14"/>
        <v>1</v>
      </c>
      <c r="P274" s="1">
        <f t="shared" si="14"/>
        <v>0</v>
      </c>
    </row>
    <row r="275" spans="2:16" ht="33" customHeight="1" x14ac:dyDescent="0.2">
      <c r="B275" s="32" t="s">
        <v>273</v>
      </c>
      <c r="C275" s="111" t="s">
        <v>58</v>
      </c>
      <c r="D275" s="112"/>
      <c r="E275" s="23">
        <v>316</v>
      </c>
      <c r="F275" s="1"/>
      <c r="G275" s="13"/>
      <c r="H275" s="13"/>
      <c r="I275" s="13"/>
      <c r="J275" s="13"/>
      <c r="K275" s="13"/>
      <c r="L275" s="13"/>
      <c r="M275" s="13"/>
      <c r="N275" s="13"/>
      <c r="O275" s="13"/>
      <c r="P275" s="13"/>
    </row>
    <row r="276" spans="2:16" s="43" customFormat="1" ht="30.75" customHeight="1" x14ac:dyDescent="0.2">
      <c r="B276" s="32" t="s">
        <v>274</v>
      </c>
      <c r="C276" s="111" t="s">
        <v>59</v>
      </c>
      <c r="D276" s="112"/>
      <c r="E276" s="23">
        <v>317</v>
      </c>
      <c r="F276" s="65"/>
      <c r="G276" s="56"/>
      <c r="H276" s="56"/>
      <c r="I276" s="56"/>
      <c r="J276" s="56"/>
      <c r="K276" s="56"/>
      <c r="L276" s="56"/>
      <c r="M276" s="56"/>
      <c r="N276" s="56"/>
      <c r="O276" s="56"/>
      <c r="P276" s="56"/>
    </row>
    <row r="277" spans="2:16" ht="33" customHeight="1" x14ac:dyDescent="0.2">
      <c r="B277" s="32" t="s">
        <v>275</v>
      </c>
      <c r="C277" s="111" t="s">
        <v>60</v>
      </c>
      <c r="D277" s="112"/>
      <c r="E277" s="23">
        <v>318</v>
      </c>
      <c r="F277" s="1"/>
      <c r="G277" s="13"/>
      <c r="H277" s="13"/>
      <c r="I277" s="13"/>
      <c r="J277" s="13"/>
      <c r="K277" s="13"/>
      <c r="L277" s="13"/>
      <c r="M277" s="13"/>
      <c r="N277" s="13"/>
      <c r="O277" s="13"/>
      <c r="P277" s="13"/>
    </row>
    <row r="278" spans="2:16" ht="18.75" customHeight="1" x14ac:dyDescent="0.2">
      <c r="B278" s="32" t="s">
        <v>276</v>
      </c>
      <c r="C278" s="111" t="s">
        <v>498</v>
      </c>
      <c r="D278" s="112"/>
      <c r="E278" s="23">
        <v>319</v>
      </c>
      <c r="F278" s="1"/>
      <c r="G278" s="13"/>
      <c r="H278" s="13"/>
      <c r="I278" s="13"/>
      <c r="J278" s="13"/>
      <c r="K278" s="13"/>
      <c r="L278" s="13"/>
      <c r="M278" s="13"/>
      <c r="N278" s="13"/>
      <c r="O278" s="13"/>
      <c r="P278" s="13"/>
    </row>
    <row r="279" spans="2:16" ht="22.5" customHeight="1" x14ac:dyDescent="0.2">
      <c r="B279" s="32" t="s">
        <v>277</v>
      </c>
      <c r="C279" s="111" t="s">
        <v>18</v>
      </c>
      <c r="D279" s="112"/>
      <c r="E279" s="23">
        <v>320</v>
      </c>
      <c r="F279" s="1"/>
      <c r="G279" s="13"/>
      <c r="H279" s="13"/>
      <c r="I279" s="13"/>
      <c r="J279" s="13"/>
      <c r="K279" s="13"/>
      <c r="L279" s="13"/>
      <c r="M279" s="13"/>
      <c r="N279" s="13"/>
      <c r="O279" s="13"/>
      <c r="P279" s="13"/>
    </row>
    <row r="280" spans="2:16" ht="18" customHeight="1" x14ac:dyDescent="0.2">
      <c r="B280" s="32" t="s">
        <v>278</v>
      </c>
      <c r="C280" s="111" t="s">
        <v>61</v>
      </c>
      <c r="D280" s="112"/>
      <c r="E280" s="23">
        <v>321</v>
      </c>
      <c r="F280" s="1"/>
      <c r="G280" s="13"/>
      <c r="H280" s="13"/>
      <c r="I280" s="13"/>
      <c r="J280" s="13"/>
      <c r="K280" s="13"/>
      <c r="L280" s="13"/>
      <c r="M280" s="13"/>
      <c r="N280" s="13"/>
      <c r="O280" s="13"/>
      <c r="P280" s="13"/>
    </row>
    <row r="281" spans="2:16" ht="19.5" customHeight="1" x14ac:dyDescent="0.2">
      <c r="B281" s="32" t="s">
        <v>279</v>
      </c>
      <c r="C281" s="111" t="s">
        <v>62</v>
      </c>
      <c r="D281" s="112"/>
      <c r="E281" s="23">
        <v>322</v>
      </c>
      <c r="F281" s="1"/>
      <c r="G281" s="13"/>
      <c r="H281" s="13"/>
      <c r="I281" s="13"/>
      <c r="J281" s="13"/>
      <c r="K281" s="13"/>
      <c r="L281" s="13"/>
      <c r="M281" s="13"/>
      <c r="N281" s="13"/>
      <c r="O281" s="13"/>
      <c r="P281" s="13"/>
    </row>
    <row r="282" spans="2:16" ht="28.5" customHeight="1" x14ac:dyDescent="0.2">
      <c r="B282" s="32" t="s">
        <v>280</v>
      </c>
      <c r="C282" s="111" t="s">
        <v>64</v>
      </c>
      <c r="D282" s="112"/>
      <c r="E282" s="23">
        <v>323</v>
      </c>
      <c r="F282" s="1"/>
      <c r="G282" s="13"/>
      <c r="H282" s="13"/>
      <c r="I282" s="13"/>
      <c r="J282" s="13"/>
      <c r="K282" s="13"/>
      <c r="L282" s="13"/>
      <c r="M282" s="13"/>
      <c r="N282" s="13"/>
      <c r="O282" s="13"/>
      <c r="P282" s="13"/>
    </row>
    <row r="283" spans="2:16" ht="30.75" customHeight="1" x14ac:dyDescent="0.2">
      <c r="B283" s="32" t="s">
        <v>648</v>
      </c>
      <c r="C283" s="111" t="s">
        <v>63</v>
      </c>
      <c r="D283" s="112"/>
      <c r="E283" s="23">
        <v>324</v>
      </c>
      <c r="F283" s="1"/>
      <c r="G283" s="13"/>
      <c r="H283" s="13"/>
      <c r="I283" s="13"/>
      <c r="J283" s="13"/>
      <c r="K283" s="13"/>
      <c r="L283" s="13"/>
      <c r="M283" s="13"/>
      <c r="N283" s="13"/>
      <c r="O283" s="13"/>
      <c r="P283" s="13"/>
    </row>
    <row r="284" spans="2:16" ht="32.25" customHeight="1" x14ac:dyDescent="0.2">
      <c r="B284" s="32" t="s">
        <v>281</v>
      </c>
      <c r="C284" s="111" t="s">
        <v>500</v>
      </c>
      <c r="D284" s="112"/>
      <c r="E284" s="23">
        <v>325</v>
      </c>
      <c r="F284" s="1">
        <v>1</v>
      </c>
      <c r="G284" s="13">
        <v>1</v>
      </c>
      <c r="H284" s="13">
        <v>1</v>
      </c>
      <c r="I284" s="13"/>
      <c r="J284" s="13"/>
      <c r="K284" s="13">
        <v>1</v>
      </c>
      <c r="L284" s="13"/>
      <c r="M284" s="13">
        <v>1</v>
      </c>
      <c r="N284" s="13"/>
      <c r="O284" s="13">
        <v>1</v>
      </c>
      <c r="P284" s="13"/>
    </row>
    <row r="285" spans="2:16" ht="31.5" customHeight="1" x14ac:dyDescent="0.2">
      <c r="B285" s="32" t="s">
        <v>649</v>
      </c>
      <c r="C285" s="111" t="s">
        <v>65</v>
      </c>
      <c r="D285" s="112"/>
      <c r="E285" s="23">
        <v>326</v>
      </c>
      <c r="F285" s="1"/>
      <c r="G285" s="13"/>
      <c r="H285" s="13"/>
      <c r="I285" s="13"/>
      <c r="J285" s="13"/>
      <c r="K285" s="13"/>
      <c r="L285" s="13"/>
      <c r="M285" s="13"/>
      <c r="N285" s="13"/>
      <c r="O285" s="13"/>
      <c r="P285" s="13"/>
    </row>
    <row r="286" spans="2:16" ht="33" customHeight="1" x14ac:dyDescent="0.2">
      <c r="B286" s="32" t="s">
        <v>650</v>
      </c>
      <c r="C286" s="111" t="s">
        <v>581</v>
      </c>
      <c r="D286" s="112"/>
      <c r="E286" s="23">
        <v>327</v>
      </c>
      <c r="F286" s="1"/>
      <c r="G286" s="13"/>
      <c r="H286" s="13"/>
      <c r="I286" s="13"/>
      <c r="J286" s="13"/>
      <c r="K286" s="13"/>
      <c r="L286" s="13"/>
      <c r="M286" s="13"/>
      <c r="N286" s="13"/>
      <c r="O286" s="13"/>
      <c r="P286" s="13"/>
    </row>
    <row r="287" spans="2:16" ht="33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1"/>
      <c r="G287" s="13"/>
      <c r="H287" s="13"/>
      <c r="I287" s="13"/>
      <c r="J287" s="13"/>
      <c r="K287" s="13"/>
      <c r="L287" s="13"/>
      <c r="M287" s="13"/>
      <c r="N287" s="13"/>
      <c r="O287" s="13"/>
      <c r="P287" s="13"/>
    </row>
    <row r="288" spans="2:16" ht="33" customHeight="1" x14ac:dyDescent="0.2">
      <c r="B288" s="32" t="s">
        <v>282</v>
      </c>
      <c r="C288" s="111" t="s">
        <v>652</v>
      </c>
      <c r="D288" s="112"/>
      <c r="E288" s="23">
        <v>327.2</v>
      </c>
      <c r="F288" s="1"/>
      <c r="G288" s="13"/>
      <c r="H288" s="13"/>
      <c r="I288" s="13"/>
      <c r="J288" s="13"/>
      <c r="K288" s="13"/>
      <c r="L288" s="13"/>
      <c r="M288" s="13"/>
      <c r="N288" s="13"/>
      <c r="O288" s="13"/>
      <c r="P288" s="13"/>
    </row>
    <row r="289" spans="2:16" ht="33" customHeight="1" x14ac:dyDescent="0.2">
      <c r="B289" s="32" t="s">
        <v>283</v>
      </c>
      <c r="C289" s="111" t="s">
        <v>653</v>
      </c>
      <c r="D289" s="112"/>
      <c r="E289" s="23">
        <v>327.3</v>
      </c>
      <c r="F289" s="1"/>
      <c r="G289" s="13"/>
      <c r="H289" s="13"/>
      <c r="I289" s="13"/>
      <c r="J289" s="13"/>
      <c r="K289" s="13"/>
      <c r="L289" s="13"/>
      <c r="M289" s="13"/>
      <c r="N289" s="13"/>
      <c r="O289" s="13"/>
      <c r="P289" s="13"/>
    </row>
    <row r="290" spans="2:16" ht="33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1"/>
      <c r="G290" s="13"/>
      <c r="H290" s="13"/>
      <c r="I290" s="13"/>
      <c r="J290" s="13"/>
      <c r="K290" s="13"/>
      <c r="L290" s="13"/>
      <c r="M290" s="13"/>
      <c r="N290" s="13"/>
      <c r="O290" s="13"/>
      <c r="P290" s="13"/>
    </row>
    <row r="291" spans="2:16" ht="33" customHeight="1" x14ac:dyDescent="0.2">
      <c r="B291" s="32" t="s">
        <v>285</v>
      </c>
      <c r="C291" s="111" t="s">
        <v>534</v>
      </c>
      <c r="D291" s="112"/>
      <c r="E291" s="23">
        <v>327.5</v>
      </c>
      <c r="F291" s="1"/>
      <c r="G291" s="13"/>
      <c r="H291" s="13"/>
      <c r="I291" s="13"/>
      <c r="J291" s="13"/>
      <c r="K291" s="13"/>
      <c r="L291" s="13"/>
      <c r="M291" s="13"/>
      <c r="N291" s="13"/>
      <c r="O291" s="13"/>
      <c r="P291" s="13"/>
    </row>
    <row r="292" spans="2:16" ht="24" customHeight="1" x14ac:dyDescent="0.2">
      <c r="B292" s="32" t="s">
        <v>286</v>
      </c>
      <c r="C292" s="111" t="s">
        <v>66</v>
      </c>
      <c r="D292" s="112"/>
      <c r="E292" s="23">
        <v>328</v>
      </c>
      <c r="F292" s="1"/>
      <c r="G292" s="13"/>
      <c r="H292" s="13"/>
      <c r="I292" s="13"/>
      <c r="J292" s="13"/>
      <c r="K292" s="13"/>
      <c r="L292" s="13"/>
      <c r="M292" s="13"/>
      <c r="N292" s="13"/>
      <c r="O292" s="13"/>
      <c r="P292" s="13"/>
    </row>
    <row r="293" spans="2:16" ht="42.75" customHeight="1" x14ac:dyDescent="0.2">
      <c r="B293" s="32" t="s">
        <v>287</v>
      </c>
      <c r="C293" s="111" t="s">
        <v>67</v>
      </c>
      <c r="D293" s="112"/>
      <c r="E293" s="23">
        <v>329</v>
      </c>
      <c r="F293" s="1"/>
      <c r="G293" s="13"/>
      <c r="H293" s="13"/>
      <c r="I293" s="13"/>
      <c r="J293" s="13"/>
      <c r="K293" s="13"/>
      <c r="L293" s="13"/>
      <c r="M293" s="13"/>
      <c r="N293" s="13"/>
      <c r="O293" s="13"/>
      <c r="P293" s="13"/>
    </row>
    <row r="294" spans="2:16" ht="35.25" customHeight="1" x14ac:dyDescent="0.2">
      <c r="B294" s="32" t="s">
        <v>288</v>
      </c>
      <c r="C294" s="111" t="s">
        <v>68</v>
      </c>
      <c r="D294" s="112"/>
      <c r="E294" s="23">
        <v>330</v>
      </c>
      <c r="F294" s="1"/>
      <c r="G294" s="13"/>
      <c r="H294" s="13"/>
      <c r="I294" s="13"/>
      <c r="J294" s="13"/>
      <c r="K294" s="13"/>
      <c r="L294" s="13"/>
      <c r="M294" s="13"/>
      <c r="N294" s="13"/>
      <c r="O294" s="13"/>
      <c r="P294" s="13"/>
    </row>
    <row r="295" spans="2:16" ht="35.25" customHeight="1" x14ac:dyDescent="0.2">
      <c r="B295" s="32" t="s">
        <v>655</v>
      </c>
      <c r="C295" s="111" t="s">
        <v>501</v>
      </c>
      <c r="D295" s="112"/>
      <c r="E295" s="23">
        <v>331</v>
      </c>
      <c r="F295" s="1"/>
      <c r="G295" s="13"/>
      <c r="H295" s="13"/>
      <c r="I295" s="13"/>
      <c r="J295" s="13"/>
      <c r="K295" s="13"/>
      <c r="L295" s="13"/>
      <c r="M295" s="13"/>
      <c r="N295" s="13"/>
      <c r="O295" s="13"/>
      <c r="P295" s="13"/>
    </row>
    <row r="296" spans="2:16" ht="18.75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18" customHeight="1" x14ac:dyDescent="0.2">
      <c r="B297" s="76" t="s">
        <v>289</v>
      </c>
      <c r="C297" s="119" t="s">
        <v>499</v>
      </c>
      <c r="D297" s="120"/>
      <c r="E297" s="23"/>
      <c r="F297" s="1">
        <f>SUM(F298:F326)</f>
        <v>1</v>
      </c>
      <c r="G297" s="1">
        <f t="shared" ref="G297:P297" si="15">SUM(G298:G326)</f>
        <v>6</v>
      </c>
      <c r="H297" s="1">
        <f t="shared" si="15"/>
        <v>6</v>
      </c>
      <c r="I297" s="1">
        <f t="shared" si="15"/>
        <v>0</v>
      </c>
      <c r="J297" s="1">
        <f t="shared" si="15"/>
        <v>1</v>
      </c>
      <c r="K297" s="1">
        <f t="shared" si="15"/>
        <v>7</v>
      </c>
      <c r="L297" s="1">
        <f t="shared" si="15"/>
        <v>3</v>
      </c>
      <c r="M297" s="1">
        <f t="shared" si="15"/>
        <v>1</v>
      </c>
      <c r="N297" s="1">
        <f t="shared" si="15"/>
        <v>0</v>
      </c>
      <c r="O297" s="1">
        <f t="shared" si="15"/>
        <v>0</v>
      </c>
      <c r="P297" s="1">
        <f t="shared" si="15"/>
        <v>0</v>
      </c>
    </row>
    <row r="298" spans="2:16" ht="25.5" customHeight="1" x14ac:dyDescent="0.2">
      <c r="B298" s="32" t="s">
        <v>290</v>
      </c>
      <c r="C298" s="111" t="s">
        <v>70</v>
      </c>
      <c r="D298" s="112"/>
      <c r="E298" s="23">
        <v>332</v>
      </c>
      <c r="F298" s="1"/>
      <c r="G298" s="13"/>
      <c r="H298" s="13"/>
      <c r="I298" s="13"/>
      <c r="J298" s="13"/>
      <c r="K298" s="13"/>
      <c r="L298" s="13"/>
      <c r="M298" s="13"/>
      <c r="N298" s="13"/>
      <c r="O298" s="13"/>
      <c r="P298" s="13"/>
    </row>
    <row r="299" spans="2:16" ht="18" customHeight="1" x14ac:dyDescent="0.2">
      <c r="B299" s="32" t="s">
        <v>291</v>
      </c>
      <c r="C299" s="111" t="s">
        <v>71</v>
      </c>
      <c r="D299" s="112"/>
      <c r="E299" s="23">
        <v>332.1</v>
      </c>
      <c r="F299" s="1"/>
      <c r="G299" s="13"/>
      <c r="H299" s="13"/>
      <c r="I299" s="13"/>
      <c r="J299" s="13"/>
      <c r="K299" s="13"/>
      <c r="L299" s="13"/>
      <c r="M299" s="13"/>
      <c r="N299" s="13"/>
      <c r="O299" s="13"/>
      <c r="P299" s="13"/>
    </row>
    <row r="300" spans="2:16" ht="21.75" customHeight="1" x14ac:dyDescent="0.2">
      <c r="B300" s="32" t="s">
        <v>292</v>
      </c>
      <c r="C300" s="111" t="s">
        <v>72</v>
      </c>
      <c r="D300" s="112"/>
      <c r="E300" s="25">
        <v>332.2</v>
      </c>
      <c r="F300" s="1"/>
      <c r="G300" s="13"/>
      <c r="H300" s="13"/>
      <c r="I300" s="13"/>
      <c r="J300" s="13"/>
      <c r="K300" s="13"/>
      <c r="L300" s="13"/>
      <c r="M300" s="13"/>
      <c r="N300" s="13"/>
      <c r="O300" s="13"/>
      <c r="P300" s="13"/>
    </row>
    <row r="301" spans="2:16" ht="18.75" customHeight="1" x14ac:dyDescent="0.2">
      <c r="B301" s="32" t="s">
        <v>293</v>
      </c>
      <c r="C301" s="111" t="s">
        <v>73</v>
      </c>
      <c r="D301" s="112"/>
      <c r="E301" s="25">
        <v>333</v>
      </c>
      <c r="F301" s="1">
        <v>1</v>
      </c>
      <c r="G301" s="13">
        <v>2</v>
      </c>
      <c r="H301" s="13">
        <v>3</v>
      </c>
      <c r="I301" s="13"/>
      <c r="J301" s="13"/>
      <c r="K301" s="13">
        <v>3</v>
      </c>
      <c r="L301" s="13">
        <v>1</v>
      </c>
      <c r="M301" s="13"/>
      <c r="N301" s="13"/>
      <c r="O301" s="13"/>
      <c r="P301" s="13"/>
    </row>
    <row r="302" spans="2:16" ht="18" customHeight="1" x14ac:dyDescent="0.2">
      <c r="B302" s="32" t="s">
        <v>294</v>
      </c>
      <c r="C302" s="111" t="s">
        <v>69</v>
      </c>
      <c r="D302" s="112"/>
      <c r="E302" s="25">
        <v>334</v>
      </c>
      <c r="F302" s="1"/>
      <c r="G302" s="13"/>
      <c r="H302" s="13"/>
      <c r="I302" s="13"/>
      <c r="J302" s="13"/>
      <c r="K302" s="13"/>
      <c r="L302" s="13"/>
      <c r="M302" s="13"/>
      <c r="N302" s="13"/>
      <c r="O302" s="13"/>
      <c r="P302" s="13"/>
    </row>
    <row r="303" spans="2:16" ht="28.5" customHeight="1" x14ac:dyDescent="0.2">
      <c r="B303" s="32" t="s">
        <v>295</v>
      </c>
      <c r="C303" s="111" t="s">
        <v>78</v>
      </c>
      <c r="D303" s="112"/>
      <c r="E303" s="25">
        <v>334.1</v>
      </c>
      <c r="F303" s="1"/>
      <c r="G303" s="13"/>
      <c r="H303" s="13"/>
      <c r="I303" s="13"/>
      <c r="J303" s="13"/>
      <c r="K303" s="13"/>
      <c r="L303" s="13"/>
      <c r="M303" s="13"/>
      <c r="N303" s="13"/>
      <c r="O303" s="13"/>
      <c r="P303" s="13"/>
    </row>
    <row r="304" spans="2:16" ht="21" customHeight="1" x14ac:dyDescent="0.2">
      <c r="B304" s="32" t="s">
        <v>296</v>
      </c>
      <c r="C304" s="111" t="s">
        <v>79</v>
      </c>
      <c r="D304" s="112"/>
      <c r="E304" s="23">
        <v>335</v>
      </c>
      <c r="F304" s="1"/>
      <c r="G304" s="13"/>
      <c r="H304" s="13"/>
      <c r="I304" s="13"/>
      <c r="J304" s="13"/>
      <c r="K304" s="13"/>
      <c r="L304" s="13"/>
      <c r="M304" s="13"/>
      <c r="N304" s="13"/>
      <c r="O304" s="13"/>
      <c r="P304" s="13"/>
    </row>
    <row r="305" spans="2:16" ht="18.75" customHeight="1" x14ac:dyDescent="0.2">
      <c r="B305" s="32" t="s">
        <v>297</v>
      </c>
      <c r="C305" s="111" t="s">
        <v>75</v>
      </c>
      <c r="D305" s="112"/>
      <c r="E305" s="23">
        <v>336</v>
      </c>
      <c r="F305" s="1"/>
      <c r="G305" s="13"/>
      <c r="H305" s="13"/>
      <c r="I305" s="13"/>
      <c r="J305" s="13"/>
      <c r="K305" s="13"/>
      <c r="L305" s="13"/>
      <c r="M305" s="13"/>
      <c r="N305" s="13"/>
      <c r="O305" s="13"/>
      <c r="P305" s="13"/>
    </row>
    <row r="306" spans="2:16" ht="29.25" customHeight="1" x14ac:dyDescent="0.2">
      <c r="B306" s="32" t="s">
        <v>298</v>
      </c>
      <c r="C306" s="111" t="s">
        <v>80</v>
      </c>
      <c r="D306" s="112"/>
      <c r="E306" s="23">
        <v>337</v>
      </c>
      <c r="F306" s="1"/>
      <c r="G306" s="13"/>
      <c r="H306" s="13"/>
      <c r="I306" s="13"/>
      <c r="J306" s="13"/>
      <c r="K306" s="13"/>
      <c r="L306" s="13"/>
      <c r="M306" s="13"/>
      <c r="N306" s="13"/>
      <c r="O306" s="13"/>
      <c r="P306" s="13"/>
    </row>
    <row r="307" spans="2:16" ht="33" customHeight="1" x14ac:dyDescent="0.2">
      <c r="B307" s="32" t="s">
        <v>299</v>
      </c>
      <c r="C307" s="111" t="s">
        <v>657</v>
      </c>
      <c r="D307" s="112"/>
      <c r="E307" s="23">
        <v>338</v>
      </c>
      <c r="F307" s="1"/>
      <c r="G307" s="13">
        <v>1</v>
      </c>
      <c r="H307" s="13">
        <v>1</v>
      </c>
      <c r="I307" s="13"/>
      <c r="J307" s="13"/>
      <c r="K307" s="13">
        <v>1</v>
      </c>
      <c r="L307" s="13"/>
      <c r="M307" s="13"/>
      <c r="N307" s="13"/>
      <c r="O307" s="13"/>
      <c r="P307" s="13"/>
    </row>
    <row r="308" spans="2:16" ht="17.25" customHeight="1" x14ac:dyDescent="0.2">
      <c r="B308" s="32" t="s">
        <v>300</v>
      </c>
      <c r="C308" s="111" t="s">
        <v>81</v>
      </c>
      <c r="D308" s="112"/>
      <c r="E308" s="23">
        <v>339</v>
      </c>
      <c r="F308" s="1"/>
      <c r="G308" s="13"/>
      <c r="H308" s="13"/>
      <c r="I308" s="13"/>
      <c r="J308" s="13"/>
      <c r="K308" s="13"/>
      <c r="L308" s="13"/>
      <c r="M308" s="13"/>
      <c r="N308" s="13"/>
      <c r="O308" s="13"/>
      <c r="P308" s="13"/>
    </row>
    <row r="309" spans="2:16" ht="21" customHeight="1" x14ac:dyDescent="0.2">
      <c r="B309" s="32" t="s">
        <v>301</v>
      </c>
      <c r="C309" s="111" t="s">
        <v>82</v>
      </c>
      <c r="D309" s="112"/>
      <c r="E309" s="23">
        <v>340</v>
      </c>
      <c r="F309" s="1"/>
      <c r="G309" s="13"/>
      <c r="H309" s="13"/>
      <c r="I309" s="13"/>
      <c r="J309" s="13"/>
      <c r="K309" s="13"/>
      <c r="L309" s="13"/>
      <c r="M309" s="13"/>
      <c r="N309" s="13"/>
      <c r="O309" s="13"/>
      <c r="P309" s="13"/>
    </row>
    <row r="310" spans="2:16" ht="31.5" customHeight="1" x14ac:dyDescent="0.2">
      <c r="B310" s="32" t="s">
        <v>302</v>
      </c>
      <c r="C310" s="111" t="s">
        <v>83</v>
      </c>
      <c r="D310" s="112"/>
      <c r="E310" s="23">
        <v>341</v>
      </c>
      <c r="F310" s="1"/>
      <c r="G310" s="13"/>
      <c r="H310" s="13"/>
      <c r="I310" s="13"/>
      <c r="J310" s="13"/>
      <c r="K310" s="13"/>
      <c r="L310" s="13"/>
      <c r="M310" s="13"/>
      <c r="N310" s="13"/>
      <c r="O310" s="13"/>
      <c r="P310" s="13"/>
    </row>
    <row r="311" spans="2:16" ht="18" customHeight="1" x14ac:dyDescent="0.2">
      <c r="B311" s="32" t="s">
        <v>303</v>
      </c>
      <c r="C311" s="111" t="s">
        <v>84</v>
      </c>
      <c r="D311" s="112"/>
      <c r="E311" s="23">
        <v>342</v>
      </c>
      <c r="F311" s="1"/>
      <c r="G311" s="13"/>
      <c r="H311" s="13"/>
      <c r="I311" s="13"/>
      <c r="J311" s="13"/>
      <c r="K311" s="13"/>
      <c r="L311" s="13"/>
      <c r="M311" s="13"/>
      <c r="N311" s="13"/>
      <c r="O311" s="13"/>
      <c r="P311" s="13"/>
    </row>
    <row r="312" spans="2:16" ht="30" customHeight="1" x14ac:dyDescent="0.2">
      <c r="B312" s="32" t="s">
        <v>304</v>
      </c>
      <c r="C312" s="111" t="s">
        <v>85</v>
      </c>
      <c r="D312" s="112"/>
      <c r="E312" s="23">
        <v>343</v>
      </c>
      <c r="F312" s="1"/>
      <c r="G312" s="13"/>
      <c r="H312" s="13"/>
      <c r="I312" s="13"/>
      <c r="J312" s="13"/>
      <c r="K312" s="13"/>
      <c r="L312" s="13"/>
      <c r="M312" s="13"/>
      <c r="N312" s="13"/>
      <c r="O312" s="13"/>
      <c r="P312" s="13"/>
    </row>
    <row r="313" spans="2:16" ht="28.5" customHeight="1" x14ac:dyDescent="0.2">
      <c r="B313" s="32" t="s">
        <v>305</v>
      </c>
      <c r="C313" s="111" t="s">
        <v>86</v>
      </c>
      <c r="D313" s="112"/>
      <c r="E313" s="23">
        <v>344</v>
      </c>
      <c r="F313" s="1"/>
      <c r="G313" s="13"/>
      <c r="H313" s="13"/>
      <c r="I313" s="13"/>
      <c r="J313" s="13"/>
      <c r="K313" s="13"/>
      <c r="L313" s="13"/>
      <c r="M313" s="13"/>
      <c r="N313" s="13"/>
      <c r="O313" s="13"/>
      <c r="P313" s="13"/>
    </row>
    <row r="314" spans="2:16" ht="25.5" customHeight="1" x14ac:dyDescent="0.2">
      <c r="B314" s="32" t="s">
        <v>306</v>
      </c>
      <c r="C314" s="111" t="s">
        <v>87</v>
      </c>
      <c r="D314" s="112"/>
      <c r="E314" s="23">
        <v>345</v>
      </c>
      <c r="F314" s="1"/>
      <c r="G314" s="13">
        <v>1</v>
      </c>
      <c r="H314" s="13">
        <v>1</v>
      </c>
      <c r="I314" s="13"/>
      <c r="J314" s="13"/>
      <c r="K314" s="13">
        <v>1</v>
      </c>
      <c r="L314" s="13">
        <v>1</v>
      </c>
      <c r="M314" s="13"/>
      <c r="N314" s="13"/>
      <c r="O314" s="13"/>
      <c r="P314" s="13"/>
    </row>
    <row r="315" spans="2:16" ht="17.25" customHeight="1" x14ac:dyDescent="0.2">
      <c r="B315" s="32" t="s">
        <v>307</v>
      </c>
      <c r="C315" s="111" t="s">
        <v>88</v>
      </c>
      <c r="D315" s="112"/>
      <c r="E315" s="23">
        <v>345.1</v>
      </c>
      <c r="F315" s="1"/>
      <c r="G315" s="13"/>
      <c r="H315" s="13"/>
      <c r="I315" s="13"/>
      <c r="J315" s="13"/>
      <c r="K315" s="13"/>
      <c r="L315" s="13"/>
      <c r="M315" s="13"/>
      <c r="N315" s="13"/>
      <c r="O315" s="13"/>
      <c r="P315" s="13"/>
    </row>
    <row r="316" spans="2:16" ht="29.25" customHeight="1" x14ac:dyDescent="0.2">
      <c r="B316" s="32" t="s">
        <v>308</v>
      </c>
      <c r="C316" s="111" t="s">
        <v>502</v>
      </c>
      <c r="D316" s="112"/>
      <c r="E316" s="23">
        <v>346</v>
      </c>
      <c r="F316" s="1"/>
      <c r="G316" s="13"/>
      <c r="H316" s="13"/>
      <c r="I316" s="13"/>
      <c r="J316" s="13"/>
      <c r="K316" s="13"/>
      <c r="L316" s="13"/>
      <c r="M316" s="13"/>
      <c r="N316" s="13"/>
      <c r="O316" s="13"/>
      <c r="P316" s="13"/>
    </row>
    <row r="317" spans="2:16" ht="30" customHeight="1" x14ac:dyDescent="0.2">
      <c r="B317" s="32" t="s">
        <v>309</v>
      </c>
      <c r="C317" s="111" t="s">
        <v>503</v>
      </c>
      <c r="D317" s="112"/>
      <c r="E317" s="23">
        <v>347</v>
      </c>
      <c r="F317" s="1"/>
      <c r="G317" s="13"/>
      <c r="H317" s="13"/>
      <c r="I317" s="13"/>
      <c r="J317" s="13"/>
      <c r="K317" s="13"/>
      <c r="L317" s="13"/>
      <c r="M317" s="13"/>
      <c r="N317" s="13"/>
      <c r="O317" s="13"/>
      <c r="P317" s="13"/>
    </row>
    <row r="318" spans="2:16" ht="44.25" customHeight="1" x14ac:dyDescent="0.2">
      <c r="B318" s="32" t="s">
        <v>310</v>
      </c>
      <c r="C318" s="111" t="s">
        <v>89</v>
      </c>
      <c r="D318" s="112"/>
      <c r="E318" s="23">
        <v>348</v>
      </c>
      <c r="F318" s="1"/>
      <c r="G318" s="13"/>
      <c r="H318" s="13"/>
      <c r="I318" s="13"/>
      <c r="J318" s="13"/>
      <c r="K318" s="13"/>
      <c r="L318" s="13"/>
      <c r="M318" s="13"/>
      <c r="N318" s="13"/>
      <c r="O318" s="13"/>
      <c r="P318" s="13"/>
    </row>
    <row r="319" spans="2:16" ht="30" customHeight="1" x14ac:dyDescent="0.2">
      <c r="B319" s="32" t="s">
        <v>311</v>
      </c>
      <c r="C319" s="111" t="s">
        <v>90</v>
      </c>
      <c r="D319" s="112"/>
      <c r="E319" s="23">
        <v>349</v>
      </c>
      <c r="F319" s="1"/>
      <c r="G319" s="13"/>
      <c r="H319" s="13"/>
      <c r="I319" s="13"/>
      <c r="J319" s="13"/>
      <c r="K319" s="13"/>
      <c r="L319" s="13"/>
      <c r="M319" s="13"/>
      <c r="N319" s="13"/>
      <c r="O319" s="13"/>
      <c r="P319" s="13"/>
    </row>
    <row r="320" spans="2:16" ht="33.75" customHeight="1" x14ac:dyDescent="0.2">
      <c r="B320" s="32" t="s">
        <v>312</v>
      </c>
      <c r="C320" s="111" t="s">
        <v>91</v>
      </c>
      <c r="D320" s="112"/>
      <c r="E320" s="23">
        <v>350</v>
      </c>
      <c r="F320" s="1"/>
      <c r="G320" s="13"/>
      <c r="H320" s="13"/>
      <c r="I320" s="13"/>
      <c r="J320" s="13"/>
      <c r="K320" s="13"/>
      <c r="L320" s="13"/>
      <c r="M320" s="13"/>
      <c r="N320" s="13"/>
      <c r="O320" s="13"/>
      <c r="P320" s="13"/>
    </row>
    <row r="321" spans="2:16" ht="20.25" customHeight="1" x14ac:dyDescent="0.2">
      <c r="B321" s="32" t="s">
        <v>313</v>
      </c>
      <c r="C321" s="115" t="s">
        <v>558</v>
      </c>
      <c r="D321" s="115"/>
      <c r="E321" s="23">
        <v>351</v>
      </c>
      <c r="F321" s="1"/>
      <c r="G321" s="13"/>
      <c r="H321" s="13"/>
      <c r="I321" s="13"/>
      <c r="J321" s="13"/>
      <c r="K321" s="13"/>
      <c r="L321" s="13"/>
      <c r="M321" s="13"/>
      <c r="N321" s="13"/>
      <c r="O321" s="13"/>
      <c r="P321" s="13"/>
    </row>
    <row r="322" spans="2:16" ht="33.75" customHeight="1" x14ac:dyDescent="0.2">
      <c r="B322" s="32" t="s">
        <v>314</v>
      </c>
      <c r="C322" s="111" t="s">
        <v>341</v>
      </c>
      <c r="D322" s="112"/>
      <c r="E322" s="23">
        <v>352</v>
      </c>
      <c r="F322" s="1"/>
      <c r="G322" s="13"/>
      <c r="H322" s="13"/>
      <c r="I322" s="13"/>
      <c r="J322" s="13"/>
      <c r="K322" s="13"/>
      <c r="L322" s="13"/>
      <c r="M322" s="13"/>
      <c r="N322" s="13"/>
      <c r="O322" s="13"/>
      <c r="P322" s="13"/>
    </row>
    <row r="323" spans="2:16" ht="21.75" customHeight="1" x14ac:dyDescent="0.2">
      <c r="B323" s="32" t="s">
        <v>315</v>
      </c>
      <c r="C323" s="111" t="s">
        <v>342</v>
      </c>
      <c r="D323" s="112"/>
      <c r="E323" s="23">
        <v>353</v>
      </c>
      <c r="F323" s="1"/>
      <c r="G323" s="13"/>
      <c r="H323" s="13"/>
      <c r="I323" s="13"/>
      <c r="J323" s="13"/>
      <c r="K323" s="13"/>
      <c r="L323" s="13"/>
      <c r="M323" s="13"/>
      <c r="N323" s="13"/>
      <c r="O323" s="13"/>
      <c r="P323" s="13"/>
    </row>
    <row r="324" spans="2:16" ht="18.75" customHeight="1" x14ac:dyDescent="0.2">
      <c r="B324" s="32" t="s">
        <v>316</v>
      </c>
      <c r="C324" s="111" t="s">
        <v>343</v>
      </c>
      <c r="D324" s="112"/>
      <c r="E324" s="23">
        <v>354</v>
      </c>
      <c r="F324" s="62"/>
      <c r="G324" s="13"/>
      <c r="H324" s="13"/>
      <c r="I324" s="13"/>
      <c r="J324" s="13"/>
      <c r="K324" s="13"/>
      <c r="L324" s="13"/>
      <c r="M324" s="13"/>
      <c r="N324" s="13"/>
      <c r="O324" s="13"/>
      <c r="P324" s="13"/>
    </row>
    <row r="325" spans="2:16" ht="21.75" customHeight="1" x14ac:dyDescent="0.2">
      <c r="B325" s="32" t="s">
        <v>658</v>
      </c>
      <c r="C325" s="111" t="s">
        <v>74</v>
      </c>
      <c r="D325" s="112"/>
      <c r="E325" s="23">
        <v>355</v>
      </c>
      <c r="F325" s="1"/>
      <c r="G325" s="13">
        <v>2</v>
      </c>
      <c r="H325" s="13">
        <v>1</v>
      </c>
      <c r="I325" s="13"/>
      <c r="J325" s="13">
        <v>1</v>
      </c>
      <c r="K325" s="13">
        <v>2</v>
      </c>
      <c r="L325" s="13">
        <v>1</v>
      </c>
      <c r="M325" s="13">
        <v>1</v>
      </c>
      <c r="N325" s="13"/>
      <c r="O325" s="13"/>
      <c r="P325" s="13"/>
    </row>
    <row r="326" spans="2:16" ht="18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30.75" customHeight="1" x14ac:dyDescent="0.2">
      <c r="B327" s="76" t="s">
        <v>317</v>
      </c>
      <c r="C327" s="119" t="s">
        <v>504</v>
      </c>
      <c r="D327" s="120"/>
      <c r="E327" s="23"/>
      <c r="F327" s="1">
        <f>SUM(F328:F356)</f>
        <v>2</v>
      </c>
      <c r="G327" s="1">
        <f t="shared" ref="G327:P327" si="16">SUM(G328:G356)</f>
        <v>19</v>
      </c>
      <c r="H327" s="1">
        <f t="shared" si="16"/>
        <v>17</v>
      </c>
      <c r="I327" s="1">
        <f t="shared" si="16"/>
        <v>0</v>
      </c>
      <c r="J327" s="1">
        <f t="shared" si="16"/>
        <v>0</v>
      </c>
      <c r="K327" s="1">
        <f t="shared" si="16"/>
        <v>17</v>
      </c>
      <c r="L327" s="1">
        <f t="shared" si="16"/>
        <v>13</v>
      </c>
      <c r="M327" s="1">
        <f t="shared" si="16"/>
        <v>2</v>
      </c>
      <c r="N327" s="1">
        <f t="shared" si="16"/>
        <v>0</v>
      </c>
      <c r="O327" s="1">
        <f t="shared" si="16"/>
        <v>4</v>
      </c>
      <c r="P327" s="1">
        <f t="shared" si="16"/>
        <v>0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1"/>
      <c r="G328" s="13"/>
      <c r="H328" s="13"/>
      <c r="I328" s="13"/>
      <c r="J328" s="13"/>
      <c r="K328" s="13"/>
      <c r="L328" s="13"/>
      <c r="M328" s="13"/>
      <c r="N328" s="13"/>
      <c r="O328" s="13"/>
      <c r="P328" s="13"/>
    </row>
    <row r="329" spans="2:16" ht="34.5" customHeight="1" x14ac:dyDescent="0.2">
      <c r="B329" s="32" t="s">
        <v>319</v>
      </c>
      <c r="C329" s="111" t="s">
        <v>346</v>
      </c>
      <c r="D329" s="112"/>
      <c r="E329" s="25">
        <v>357</v>
      </c>
      <c r="F329" s="1"/>
      <c r="G329" s="13"/>
      <c r="H329" s="13"/>
      <c r="I329" s="13"/>
      <c r="J329" s="13"/>
      <c r="K329" s="13"/>
      <c r="L329" s="13"/>
      <c r="M329" s="13"/>
      <c r="N329" s="13"/>
      <c r="O329" s="13"/>
      <c r="P329" s="13"/>
    </row>
    <row r="330" spans="2:16" ht="18.75" customHeight="1" x14ac:dyDescent="0.2">
      <c r="B330" s="32" t="s">
        <v>320</v>
      </c>
      <c r="C330" s="111" t="s">
        <v>505</v>
      </c>
      <c r="D330" s="112"/>
      <c r="E330" s="25">
        <v>358</v>
      </c>
      <c r="F330" s="1"/>
      <c r="G330" s="13">
        <v>4</v>
      </c>
      <c r="H330" s="13">
        <v>4</v>
      </c>
      <c r="I330" s="13"/>
      <c r="J330" s="13"/>
      <c r="K330" s="13">
        <v>4</v>
      </c>
      <c r="L330" s="13">
        <v>4</v>
      </c>
      <c r="M330" s="13">
        <v>1</v>
      </c>
      <c r="N330" s="13"/>
      <c r="O330" s="13"/>
      <c r="P330" s="13"/>
    </row>
    <row r="331" spans="2:16" ht="30.75" customHeight="1" x14ac:dyDescent="0.2">
      <c r="B331" s="32" t="s">
        <v>321</v>
      </c>
      <c r="C331" s="111" t="s">
        <v>344</v>
      </c>
      <c r="D331" s="112"/>
      <c r="E331" s="25">
        <v>359</v>
      </c>
      <c r="F331" s="1"/>
      <c r="G331" s="13">
        <v>5</v>
      </c>
      <c r="H331" s="13">
        <v>4</v>
      </c>
      <c r="I331" s="13"/>
      <c r="J331" s="13"/>
      <c r="K331" s="13">
        <v>4</v>
      </c>
      <c r="L331" s="13">
        <v>1</v>
      </c>
      <c r="M331" s="13">
        <v>1</v>
      </c>
      <c r="N331" s="13"/>
      <c r="O331" s="13">
        <v>1</v>
      </c>
      <c r="P331" s="13"/>
    </row>
    <row r="332" spans="2:16" ht="24.75" customHeight="1" x14ac:dyDescent="0.2">
      <c r="B332" s="32" t="s">
        <v>322</v>
      </c>
      <c r="C332" s="111" t="s">
        <v>506</v>
      </c>
      <c r="D332" s="112"/>
      <c r="E332" s="25">
        <v>360</v>
      </c>
      <c r="F332" s="1"/>
      <c r="G332" s="13">
        <v>2</v>
      </c>
      <c r="H332" s="13">
        <v>2</v>
      </c>
      <c r="I332" s="13"/>
      <c r="J332" s="13"/>
      <c r="K332" s="13">
        <v>2</v>
      </c>
      <c r="L332" s="13">
        <v>2</v>
      </c>
      <c r="M332" s="13"/>
      <c r="N332" s="13"/>
      <c r="O332" s="13"/>
      <c r="P332" s="13"/>
    </row>
    <row r="333" spans="2:16" ht="30.75" customHeight="1" x14ac:dyDescent="0.2">
      <c r="B333" s="32" t="s">
        <v>323</v>
      </c>
      <c r="C333" s="111" t="s">
        <v>347</v>
      </c>
      <c r="D333" s="112"/>
      <c r="E333" s="23">
        <v>361</v>
      </c>
      <c r="F333" s="1"/>
      <c r="G333" s="13">
        <v>2</v>
      </c>
      <c r="H333" s="13">
        <v>1</v>
      </c>
      <c r="I333" s="13"/>
      <c r="J333" s="13"/>
      <c r="K333" s="13">
        <v>1</v>
      </c>
      <c r="L333" s="13">
        <v>1</v>
      </c>
      <c r="M333" s="13"/>
      <c r="N333" s="13"/>
      <c r="O333" s="13">
        <v>1</v>
      </c>
      <c r="P333" s="13"/>
    </row>
    <row r="334" spans="2:16" ht="20.25" customHeight="1" x14ac:dyDescent="0.2">
      <c r="B334" s="32" t="s">
        <v>324</v>
      </c>
      <c r="C334" s="111" t="s">
        <v>348</v>
      </c>
      <c r="D334" s="112"/>
      <c r="E334" s="23">
        <v>362</v>
      </c>
      <c r="F334" s="1"/>
      <c r="G334" s="13">
        <v>1</v>
      </c>
      <c r="H334" s="13">
        <v>1</v>
      </c>
      <c r="I334" s="13"/>
      <c r="J334" s="13"/>
      <c r="K334" s="13">
        <v>1</v>
      </c>
      <c r="L334" s="13">
        <v>1</v>
      </c>
      <c r="M334" s="13"/>
      <c r="N334" s="13"/>
      <c r="O334" s="13"/>
      <c r="P334" s="13"/>
    </row>
    <row r="335" spans="2:16" ht="27.75" customHeight="1" x14ac:dyDescent="0.2">
      <c r="B335" s="32" t="s">
        <v>325</v>
      </c>
      <c r="C335" s="111" t="s">
        <v>349</v>
      </c>
      <c r="D335" s="112"/>
      <c r="E335" s="23">
        <v>363</v>
      </c>
      <c r="F335" s="1"/>
      <c r="G335" s="13">
        <v>4</v>
      </c>
      <c r="H335" s="13">
        <v>3</v>
      </c>
      <c r="I335" s="13"/>
      <c r="J335" s="13"/>
      <c r="K335" s="13">
        <v>3</v>
      </c>
      <c r="L335" s="13">
        <v>2</v>
      </c>
      <c r="M335" s="13"/>
      <c r="N335" s="13"/>
      <c r="O335" s="13">
        <v>1</v>
      </c>
      <c r="P335" s="13"/>
    </row>
    <row r="336" spans="2:16" ht="15.75" customHeight="1" x14ac:dyDescent="0.2">
      <c r="B336" s="32" t="s">
        <v>326</v>
      </c>
      <c r="C336" s="111" t="s">
        <v>350</v>
      </c>
      <c r="D336" s="112"/>
      <c r="E336" s="23">
        <v>364</v>
      </c>
      <c r="F336" s="1"/>
      <c r="G336" s="13"/>
      <c r="H336" s="13"/>
      <c r="I336" s="13"/>
      <c r="J336" s="13"/>
      <c r="K336" s="13"/>
      <c r="L336" s="13"/>
      <c r="M336" s="13"/>
      <c r="N336" s="13"/>
      <c r="O336" s="13"/>
      <c r="P336" s="13"/>
    </row>
    <row r="337" spans="2:16" ht="33.75" customHeight="1" x14ac:dyDescent="0.2">
      <c r="B337" s="32" t="s">
        <v>327</v>
      </c>
      <c r="C337" s="111" t="s">
        <v>351</v>
      </c>
      <c r="D337" s="112"/>
      <c r="E337" s="23">
        <v>365</v>
      </c>
      <c r="F337" s="1"/>
      <c r="G337" s="13"/>
      <c r="H337" s="13"/>
      <c r="I337" s="13"/>
      <c r="J337" s="13"/>
      <c r="K337" s="13"/>
      <c r="L337" s="13"/>
      <c r="M337" s="13"/>
      <c r="N337" s="13"/>
      <c r="O337" s="13"/>
      <c r="P337" s="13"/>
    </row>
    <row r="338" spans="2:16" ht="33.75" customHeight="1" x14ac:dyDescent="0.2">
      <c r="B338" s="32" t="s">
        <v>328</v>
      </c>
      <c r="C338" s="111" t="s">
        <v>352</v>
      </c>
      <c r="D338" s="112"/>
      <c r="E338" s="23">
        <v>366</v>
      </c>
      <c r="F338" s="1"/>
      <c r="G338" s="13"/>
      <c r="H338" s="13"/>
      <c r="I338" s="13"/>
      <c r="J338" s="13"/>
      <c r="K338" s="13"/>
      <c r="L338" s="13"/>
      <c r="M338" s="13"/>
      <c r="N338" s="13"/>
      <c r="O338" s="13"/>
      <c r="P338" s="13"/>
    </row>
    <row r="339" spans="2:16" ht="19.5" customHeight="1" x14ac:dyDescent="0.2">
      <c r="B339" s="32" t="s">
        <v>329</v>
      </c>
      <c r="C339" s="111" t="s">
        <v>507</v>
      </c>
      <c r="D339" s="112"/>
      <c r="E339" s="23">
        <v>367</v>
      </c>
      <c r="F339" s="1"/>
      <c r="G339" s="13"/>
      <c r="H339" s="13"/>
      <c r="I339" s="13"/>
      <c r="J339" s="13"/>
      <c r="K339" s="13"/>
      <c r="L339" s="13"/>
      <c r="M339" s="13"/>
      <c r="N339" s="13"/>
      <c r="O339" s="13"/>
      <c r="P339" s="13"/>
    </row>
    <row r="340" spans="2:16" ht="33.75" customHeight="1" x14ac:dyDescent="0.2">
      <c r="B340" s="32" t="s">
        <v>330</v>
      </c>
      <c r="C340" s="111" t="s">
        <v>508</v>
      </c>
      <c r="D340" s="112"/>
      <c r="E340" s="23">
        <v>368</v>
      </c>
      <c r="F340" s="1"/>
      <c r="G340" s="13"/>
      <c r="H340" s="13"/>
      <c r="I340" s="13"/>
      <c r="J340" s="13"/>
      <c r="K340" s="13"/>
      <c r="L340" s="13"/>
      <c r="M340" s="13"/>
      <c r="N340" s="13"/>
      <c r="O340" s="13"/>
      <c r="P340" s="13"/>
    </row>
    <row r="341" spans="2:16" ht="33.75" customHeight="1" x14ac:dyDescent="0.2">
      <c r="B341" s="32" t="s">
        <v>331</v>
      </c>
      <c r="C341" s="111" t="s">
        <v>353</v>
      </c>
      <c r="D341" s="112"/>
      <c r="E341" s="23">
        <v>369</v>
      </c>
      <c r="F341" s="1"/>
      <c r="G341" s="13"/>
      <c r="H341" s="13"/>
      <c r="I341" s="13"/>
      <c r="J341" s="13"/>
      <c r="K341" s="13"/>
      <c r="L341" s="13"/>
      <c r="M341" s="13"/>
      <c r="N341" s="13"/>
      <c r="O341" s="13"/>
      <c r="P341" s="13"/>
    </row>
    <row r="342" spans="2:16" ht="22.5" customHeight="1" x14ac:dyDescent="0.2">
      <c r="B342" s="32" t="s">
        <v>332</v>
      </c>
      <c r="C342" s="111" t="s">
        <v>354</v>
      </c>
      <c r="D342" s="112"/>
      <c r="E342" s="23">
        <v>370</v>
      </c>
      <c r="F342" s="1"/>
      <c r="G342" s="13"/>
      <c r="H342" s="13"/>
      <c r="I342" s="13"/>
      <c r="J342" s="13"/>
      <c r="K342" s="13"/>
      <c r="L342" s="13"/>
      <c r="M342" s="13"/>
      <c r="N342" s="13"/>
      <c r="O342" s="13"/>
      <c r="P342" s="13"/>
    </row>
    <row r="343" spans="2:16" ht="18.75" customHeight="1" x14ac:dyDescent="0.2">
      <c r="B343" s="32" t="s">
        <v>333</v>
      </c>
      <c r="C343" s="111" t="s">
        <v>355</v>
      </c>
      <c r="D343" s="112"/>
      <c r="E343" s="23">
        <v>371</v>
      </c>
      <c r="F343" s="1"/>
      <c r="G343" s="13"/>
      <c r="H343" s="13"/>
      <c r="I343" s="13"/>
      <c r="J343" s="13"/>
      <c r="K343" s="13"/>
      <c r="L343" s="13"/>
      <c r="M343" s="13"/>
      <c r="N343" s="13"/>
      <c r="O343" s="13"/>
      <c r="P343" s="13"/>
    </row>
    <row r="344" spans="2:16" ht="22.5" customHeight="1" x14ac:dyDescent="0.2">
      <c r="B344" s="32" t="s">
        <v>334</v>
      </c>
      <c r="C344" s="111" t="s">
        <v>356</v>
      </c>
      <c r="D344" s="112"/>
      <c r="E344" s="23">
        <v>372</v>
      </c>
      <c r="F344" s="1"/>
      <c r="G344" s="13"/>
      <c r="H344" s="13"/>
      <c r="I344" s="13"/>
      <c r="J344" s="13"/>
      <c r="K344" s="13"/>
      <c r="L344" s="13"/>
      <c r="M344" s="13"/>
      <c r="N344" s="13"/>
      <c r="O344" s="13"/>
      <c r="P344" s="13"/>
    </row>
    <row r="345" spans="2:16" ht="34.5" customHeight="1" x14ac:dyDescent="0.2">
      <c r="B345" s="32" t="s">
        <v>335</v>
      </c>
      <c r="C345" s="111" t="s">
        <v>357</v>
      </c>
      <c r="D345" s="112"/>
      <c r="E345" s="23">
        <v>373</v>
      </c>
      <c r="F345" s="1"/>
      <c r="G345" s="13"/>
      <c r="H345" s="13"/>
      <c r="I345" s="13"/>
      <c r="J345" s="13"/>
      <c r="K345" s="13"/>
      <c r="L345" s="13"/>
      <c r="M345" s="13"/>
      <c r="N345" s="13"/>
      <c r="O345" s="13"/>
      <c r="P345" s="13"/>
    </row>
    <row r="346" spans="2:16" ht="23.25" customHeight="1" x14ac:dyDescent="0.2">
      <c r="B346" s="32" t="s">
        <v>336</v>
      </c>
      <c r="C346" s="111" t="s">
        <v>358</v>
      </c>
      <c r="D346" s="112"/>
      <c r="E346" s="23">
        <v>374</v>
      </c>
      <c r="F346" s="1"/>
      <c r="G346" s="13"/>
      <c r="H346" s="13"/>
      <c r="I346" s="13"/>
      <c r="J346" s="13"/>
      <c r="K346" s="13"/>
      <c r="L346" s="13"/>
      <c r="M346" s="13"/>
      <c r="N346" s="13"/>
      <c r="O346" s="13"/>
      <c r="P346" s="13"/>
    </row>
    <row r="347" spans="2:16" ht="32.25" customHeight="1" x14ac:dyDescent="0.2">
      <c r="B347" s="32" t="s">
        <v>337</v>
      </c>
      <c r="C347" s="111" t="s">
        <v>359</v>
      </c>
      <c r="D347" s="112"/>
      <c r="E347" s="23">
        <v>375</v>
      </c>
      <c r="F347" s="1">
        <v>1</v>
      </c>
      <c r="G347" s="13">
        <v>1</v>
      </c>
      <c r="H347" s="13">
        <v>2</v>
      </c>
      <c r="I347" s="13"/>
      <c r="J347" s="13"/>
      <c r="K347" s="13">
        <v>2</v>
      </c>
      <c r="L347" s="13">
        <v>2</v>
      </c>
      <c r="M347" s="13"/>
      <c r="N347" s="13"/>
      <c r="O347" s="13"/>
      <c r="P347" s="13"/>
    </row>
    <row r="348" spans="2:16" ht="33" customHeight="1" x14ac:dyDescent="0.2">
      <c r="B348" s="32" t="s">
        <v>338</v>
      </c>
      <c r="C348" s="111" t="s">
        <v>360</v>
      </c>
      <c r="D348" s="112"/>
      <c r="E348" s="23">
        <v>376</v>
      </c>
      <c r="F348" s="1">
        <v>1</v>
      </c>
      <c r="G348" s="13"/>
      <c r="H348" s="13"/>
      <c r="I348" s="13"/>
      <c r="J348" s="13"/>
      <c r="K348" s="13"/>
      <c r="L348" s="13"/>
      <c r="M348" s="13"/>
      <c r="N348" s="13"/>
      <c r="O348" s="13">
        <v>1</v>
      </c>
      <c r="P348" s="13"/>
    </row>
    <row r="349" spans="2:16" ht="27" customHeight="1" x14ac:dyDescent="0.2">
      <c r="B349" s="32" t="s">
        <v>339</v>
      </c>
      <c r="C349" s="111" t="s">
        <v>361</v>
      </c>
      <c r="D349" s="112"/>
      <c r="E349" s="23">
        <v>377</v>
      </c>
      <c r="F349" s="1"/>
      <c r="G349" s="13"/>
      <c r="H349" s="13"/>
      <c r="I349" s="13"/>
      <c r="J349" s="13"/>
      <c r="K349" s="13"/>
      <c r="L349" s="13"/>
      <c r="M349" s="13"/>
      <c r="N349" s="13"/>
      <c r="O349" s="13"/>
      <c r="P349" s="13"/>
    </row>
    <row r="350" spans="2:16" ht="33" customHeight="1" x14ac:dyDescent="0.2">
      <c r="B350" s="32" t="s">
        <v>340</v>
      </c>
      <c r="C350" s="111" t="s">
        <v>522</v>
      </c>
      <c r="D350" s="112"/>
      <c r="E350" s="23">
        <v>378</v>
      </c>
      <c r="F350" s="1"/>
      <c r="G350" s="13"/>
      <c r="H350" s="13"/>
      <c r="I350" s="13"/>
      <c r="J350" s="13"/>
      <c r="K350" s="13"/>
      <c r="L350" s="13"/>
      <c r="M350" s="13"/>
      <c r="N350" s="13"/>
      <c r="O350" s="13"/>
      <c r="P350" s="13"/>
    </row>
    <row r="351" spans="2:16" ht="34.5" customHeight="1" x14ac:dyDescent="0.2">
      <c r="B351" s="32" t="s">
        <v>660</v>
      </c>
      <c r="C351" s="115" t="s">
        <v>559</v>
      </c>
      <c r="D351" s="115"/>
      <c r="E351" s="23">
        <v>379</v>
      </c>
      <c r="F351" s="1"/>
      <c r="G351" s="13"/>
      <c r="H351" s="13"/>
      <c r="I351" s="13"/>
      <c r="J351" s="13"/>
      <c r="K351" s="13"/>
      <c r="L351" s="13"/>
      <c r="M351" s="13"/>
      <c r="N351" s="13"/>
      <c r="O351" s="13"/>
      <c r="P351" s="13"/>
    </row>
    <row r="352" spans="2:16" ht="34.5" customHeight="1" x14ac:dyDescent="0.2">
      <c r="B352" s="32" t="s">
        <v>661</v>
      </c>
      <c r="C352" s="115" t="s">
        <v>560</v>
      </c>
      <c r="D352" s="115"/>
      <c r="E352" s="23">
        <v>380</v>
      </c>
      <c r="F352" s="1"/>
      <c r="G352" s="13"/>
      <c r="H352" s="13"/>
      <c r="I352" s="13"/>
      <c r="J352" s="13"/>
      <c r="K352" s="13"/>
      <c r="L352" s="13"/>
      <c r="M352" s="13"/>
      <c r="N352" s="13"/>
      <c r="O352" s="13"/>
      <c r="P352" s="13"/>
    </row>
    <row r="353" spans="2:16" ht="34.5" customHeight="1" x14ac:dyDescent="0.2">
      <c r="B353" s="32" t="s">
        <v>662</v>
      </c>
      <c r="C353" s="115" t="s">
        <v>561</v>
      </c>
      <c r="D353" s="115"/>
      <c r="E353" s="23">
        <v>381</v>
      </c>
      <c r="F353" s="1"/>
      <c r="G353" s="13"/>
      <c r="H353" s="13"/>
      <c r="I353" s="13"/>
      <c r="J353" s="13"/>
      <c r="K353" s="13"/>
      <c r="L353" s="13"/>
      <c r="M353" s="13"/>
      <c r="N353" s="13"/>
      <c r="O353" s="13"/>
      <c r="P353" s="13"/>
    </row>
    <row r="354" spans="2:16" ht="34.5" customHeight="1" x14ac:dyDescent="0.2">
      <c r="B354" s="32" t="s">
        <v>663</v>
      </c>
      <c r="C354" s="111" t="s">
        <v>362</v>
      </c>
      <c r="D354" s="112"/>
      <c r="E354" s="44">
        <v>382</v>
      </c>
      <c r="F354" s="1"/>
      <c r="G354" s="13"/>
      <c r="H354" s="13"/>
      <c r="I354" s="13"/>
      <c r="J354" s="13"/>
      <c r="K354" s="13"/>
      <c r="L354" s="13"/>
      <c r="M354" s="13"/>
      <c r="N354" s="13"/>
      <c r="O354" s="13"/>
      <c r="P354" s="13"/>
    </row>
    <row r="355" spans="2:16" ht="34.5" customHeight="1" x14ac:dyDescent="0.2">
      <c r="B355" s="32" t="s">
        <v>664</v>
      </c>
      <c r="C355" s="115" t="s">
        <v>562</v>
      </c>
      <c r="D355" s="115"/>
      <c r="E355" s="44">
        <v>383</v>
      </c>
      <c r="F355" s="1"/>
      <c r="G355" s="13"/>
      <c r="H355" s="13"/>
      <c r="I355" s="13"/>
      <c r="J355" s="13"/>
      <c r="K355" s="13"/>
      <c r="L355" s="13"/>
      <c r="M355" s="13"/>
      <c r="N355" s="13"/>
      <c r="O355" s="13"/>
      <c r="P355" s="13"/>
    </row>
    <row r="356" spans="2:16" ht="34.5" customHeight="1" x14ac:dyDescent="0.2">
      <c r="B356" s="32" t="s">
        <v>665</v>
      </c>
      <c r="C356" s="113" t="s">
        <v>585</v>
      </c>
      <c r="D356" s="114"/>
      <c r="E356" s="23"/>
      <c r="F356" s="1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2:16" ht="34.5" customHeight="1" x14ac:dyDescent="0.2">
      <c r="B357" s="80" t="s">
        <v>203</v>
      </c>
      <c r="C357" s="119" t="s">
        <v>509</v>
      </c>
      <c r="D357" s="120"/>
      <c r="E357" s="23"/>
      <c r="F357" s="1">
        <f>SUM(F358:F372)</f>
        <v>0</v>
      </c>
      <c r="G357" s="1">
        <f t="shared" ref="G357:P357" si="17">SUM(G358:G372)</f>
        <v>0</v>
      </c>
      <c r="H357" s="1">
        <f t="shared" si="17"/>
        <v>0</v>
      </c>
      <c r="I357" s="1">
        <f t="shared" si="17"/>
        <v>0</v>
      </c>
      <c r="J357" s="1">
        <f t="shared" si="17"/>
        <v>0</v>
      </c>
      <c r="K357" s="1">
        <f t="shared" si="17"/>
        <v>0</v>
      </c>
      <c r="L357" s="1">
        <f t="shared" si="17"/>
        <v>0</v>
      </c>
      <c r="M357" s="1">
        <f t="shared" si="17"/>
        <v>0</v>
      </c>
      <c r="N357" s="1">
        <f t="shared" si="17"/>
        <v>0</v>
      </c>
      <c r="O357" s="1">
        <f t="shared" si="17"/>
        <v>0</v>
      </c>
      <c r="P357" s="1">
        <f t="shared" si="17"/>
        <v>0</v>
      </c>
    </row>
    <row r="358" spans="2:16" ht="34.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1"/>
      <c r="G358" s="13"/>
      <c r="H358" s="13"/>
      <c r="I358" s="13"/>
      <c r="J358" s="13"/>
      <c r="K358" s="13"/>
      <c r="L358" s="13"/>
      <c r="M358" s="13"/>
      <c r="N358" s="13"/>
      <c r="O358" s="13"/>
      <c r="P358" s="13"/>
    </row>
    <row r="359" spans="2:16" ht="34.5" customHeight="1" x14ac:dyDescent="0.2">
      <c r="B359" s="32" t="s">
        <v>204</v>
      </c>
      <c r="C359" s="111" t="s">
        <v>666</v>
      </c>
      <c r="D359" s="112"/>
      <c r="E359" s="23">
        <v>385</v>
      </c>
      <c r="F359" s="1"/>
      <c r="G359" s="13"/>
      <c r="H359" s="13"/>
      <c r="I359" s="13"/>
      <c r="J359" s="13"/>
      <c r="K359" s="13"/>
      <c r="L359" s="13"/>
      <c r="M359" s="13"/>
      <c r="N359" s="13"/>
      <c r="O359" s="13"/>
      <c r="P359" s="13"/>
    </row>
    <row r="360" spans="2:16" ht="32.25" customHeight="1" x14ac:dyDescent="0.2">
      <c r="B360" s="22">
        <v>18.3</v>
      </c>
      <c r="C360" s="111" t="s">
        <v>564</v>
      </c>
      <c r="D360" s="112"/>
      <c r="E360" s="23">
        <v>386</v>
      </c>
      <c r="F360" s="1"/>
      <c r="G360" s="13"/>
      <c r="H360" s="13"/>
      <c r="I360" s="13"/>
      <c r="J360" s="13"/>
      <c r="K360" s="13"/>
      <c r="L360" s="13"/>
      <c r="M360" s="13"/>
      <c r="N360" s="13"/>
      <c r="O360" s="13"/>
      <c r="P360" s="13"/>
    </row>
    <row r="361" spans="2:16" ht="29.2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1"/>
      <c r="G361" s="13"/>
      <c r="H361" s="13"/>
      <c r="I361" s="13"/>
      <c r="J361" s="13"/>
      <c r="K361" s="13"/>
      <c r="L361" s="13"/>
      <c r="M361" s="13"/>
      <c r="N361" s="13"/>
      <c r="O361" s="13"/>
      <c r="P361" s="13"/>
    </row>
    <row r="362" spans="2:16" ht="29.25" customHeight="1" x14ac:dyDescent="0.2">
      <c r="B362" s="22">
        <v>18.5</v>
      </c>
      <c r="C362" s="111" t="s">
        <v>566</v>
      </c>
      <c r="D362" s="112"/>
      <c r="E362" s="23">
        <v>388</v>
      </c>
      <c r="F362" s="1"/>
      <c r="G362" s="13"/>
      <c r="H362" s="13"/>
      <c r="I362" s="13"/>
      <c r="J362" s="13"/>
      <c r="K362" s="13"/>
      <c r="L362" s="13"/>
      <c r="M362" s="13"/>
      <c r="N362" s="13"/>
      <c r="O362" s="13"/>
      <c r="P362" s="13"/>
    </row>
    <row r="363" spans="2:16" ht="30.75" customHeight="1" x14ac:dyDescent="0.2">
      <c r="B363" s="32" t="s">
        <v>667</v>
      </c>
      <c r="C363" s="115" t="s">
        <v>567</v>
      </c>
      <c r="D363" s="115"/>
      <c r="E363" s="23">
        <v>389</v>
      </c>
      <c r="F363" s="1"/>
      <c r="G363" s="13"/>
      <c r="H363" s="13"/>
      <c r="I363" s="13"/>
      <c r="J363" s="13"/>
      <c r="K363" s="13"/>
      <c r="L363" s="13"/>
      <c r="M363" s="13"/>
      <c r="N363" s="13"/>
      <c r="O363" s="13"/>
      <c r="P363" s="13"/>
    </row>
    <row r="364" spans="2:16" ht="22.5" customHeight="1" x14ac:dyDescent="0.2">
      <c r="B364" s="22">
        <v>18.7</v>
      </c>
      <c r="C364" s="111" t="s">
        <v>363</v>
      </c>
      <c r="D364" s="112"/>
      <c r="E364" s="25">
        <v>390</v>
      </c>
      <c r="F364" s="1"/>
      <c r="G364" s="13"/>
      <c r="H364" s="13"/>
      <c r="I364" s="13"/>
      <c r="J364" s="13"/>
      <c r="K364" s="13"/>
      <c r="L364" s="13"/>
      <c r="M364" s="13"/>
      <c r="N364" s="13"/>
      <c r="O364" s="13"/>
      <c r="P364" s="13"/>
    </row>
    <row r="365" spans="2:16" ht="41.25" customHeight="1" x14ac:dyDescent="0.2">
      <c r="B365" s="32" t="s">
        <v>668</v>
      </c>
      <c r="C365" s="111" t="s">
        <v>364</v>
      </c>
      <c r="D365" s="112"/>
      <c r="E365" s="25">
        <v>391</v>
      </c>
      <c r="F365" s="1"/>
      <c r="G365" s="13"/>
      <c r="H365" s="13"/>
      <c r="I365" s="13"/>
      <c r="J365" s="13"/>
      <c r="K365" s="13"/>
      <c r="L365" s="13"/>
      <c r="M365" s="13"/>
      <c r="N365" s="13"/>
      <c r="O365" s="13"/>
      <c r="P365" s="13"/>
    </row>
    <row r="366" spans="2:16" ht="41.2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1"/>
      <c r="G366" s="13"/>
      <c r="H366" s="13"/>
      <c r="I366" s="13"/>
      <c r="J366" s="13"/>
      <c r="K366" s="13"/>
      <c r="L366" s="13"/>
      <c r="M366" s="13"/>
      <c r="N366" s="13"/>
      <c r="O366" s="13"/>
      <c r="P366" s="13"/>
    </row>
    <row r="367" spans="2:16" ht="41.25" customHeight="1" x14ac:dyDescent="0.2">
      <c r="B367" s="32" t="s">
        <v>669</v>
      </c>
      <c r="C367" s="115" t="s">
        <v>569</v>
      </c>
      <c r="D367" s="115"/>
      <c r="E367" s="23">
        <v>393</v>
      </c>
      <c r="F367" s="1"/>
      <c r="G367" s="13"/>
      <c r="H367" s="13"/>
      <c r="I367" s="13"/>
      <c r="J367" s="13"/>
      <c r="K367" s="13"/>
      <c r="L367" s="13"/>
      <c r="M367" s="13"/>
      <c r="N367" s="13"/>
      <c r="O367" s="13"/>
      <c r="P367" s="13"/>
    </row>
    <row r="368" spans="2:16" ht="41.25" customHeight="1" x14ac:dyDescent="0.2">
      <c r="B368" s="22">
        <v>18.11</v>
      </c>
      <c r="C368" s="115" t="s">
        <v>570</v>
      </c>
      <c r="D368" s="115"/>
      <c r="E368" s="23">
        <v>394</v>
      </c>
      <c r="F368" s="1"/>
      <c r="G368" s="13"/>
      <c r="H368" s="13"/>
      <c r="I368" s="13"/>
      <c r="J368" s="13"/>
      <c r="K368" s="13"/>
      <c r="L368" s="13"/>
      <c r="M368" s="13"/>
      <c r="N368" s="13"/>
      <c r="O368" s="13"/>
      <c r="P368" s="13"/>
    </row>
    <row r="369" spans="2:16" ht="41.25" customHeight="1" x14ac:dyDescent="0.2">
      <c r="B369" s="32" t="s">
        <v>670</v>
      </c>
      <c r="C369" s="115" t="s">
        <v>571</v>
      </c>
      <c r="D369" s="115"/>
      <c r="E369" s="23">
        <v>395</v>
      </c>
      <c r="F369" s="1"/>
      <c r="G369" s="13"/>
      <c r="H369" s="13"/>
      <c r="I369" s="13"/>
      <c r="J369" s="13"/>
      <c r="K369" s="13"/>
      <c r="L369" s="13"/>
      <c r="M369" s="13"/>
      <c r="N369" s="13"/>
      <c r="O369" s="13"/>
      <c r="P369" s="13"/>
    </row>
    <row r="370" spans="2:16" ht="41.25" customHeight="1" x14ac:dyDescent="0.2">
      <c r="B370" s="22">
        <v>18.13</v>
      </c>
      <c r="C370" s="115" t="s">
        <v>572</v>
      </c>
      <c r="D370" s="115"/>
      <c r="E370" s="23">
        <v>396</v>
      </c>
      <c r="F370" s="1"/>
      <c r="G370" s="13"/>
      <c r="H370" s="13"/>
      <c r="I370" s="13"/>
      <c r="J370" s="13"/>
      <c r="K370" s="13"/>
      <c r="L370" s="13"/>
      <c r="M370" s="13"/>
      <c r="N370" s="13"/>
      <c r="O370" s="13"/>
      <c r="P370" s="13"/>
    </row>
    <row r="371" spans="2:16" ht="41.25" customHeight="1" x14ac:dyDescent="0.2">
      <c r="B371" s="32" t="s">
        <v>671</v>
      </c>
      <c r="C371" s="115" t="s">
        <v>573</v>
      </c>
      <c r="D371" s="115"/>
      <c r="E371" s="23">
        <v>397</v>
      </c>
      <c r="F371" s="1"/>
      <c r="G371" s="13"/>
      <c r="H371" s="13"/>
      <c r="I371" s="13"/>
      <c r="J371" s="13"/>
      <c r="K371" s="13"/>
      <c r="L371" s="13"/>
      <c r="M371" s="13"/>
      <c r="N371" s="13"/>
      <c r="O371" s="13"/>
      <c r="P371" s="13"/>
    </row>
    <row r="372" spans="2:16" ht="55.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1"/>
      <c r="G372" s="13"/>
      <c r="H372" s="13"/>
      <c r="I372" s="13"/>
      <c r="J372" s="13"/>
      <c r="K372" s="13"/>
      <c r="L372" s="13"/>
      <c r="M372" s="13"/>
      <c r="N372" s="13"/>
      <c r="O372" s="13"/>
      <c r="P372" s="13"/>
    </row>
    <row r="373" spans="2:16" ht="41.25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39</v>
      </c>
      <c r="G373" s="1">
        <f t="shared" ref="G373:P373" si="18">G11+G40+G50+G57+G86+G99+G113+G147+G188+G197+G207+G224+G244+G258+G274+G297+G327+G357</f>
        <v>70</v>
      </c>
      <c r="H373" s="1">
        <f>H11+H40+H50+H57+H86+H99+H113+H147+H188+H197+H207+H224+H244+H258+H274+H297+H327+H357</f>
        <v>68</v>
      </c>
      <c r="I373" s="1">
        <f t="shared" si="18"/>
        <v>6</v>
      </c>
      <c r="J373" s="1">
        <f t="shared" si="18"/>
        <v>2</v>
      </c>
      <c r="K373" s="1">
        <f t="shared" si="18"/>
        <v>76</v>
      </c>
      <c r="L373" s="1">
        <f t="shared" si="18"/>
        <v>39</v>
      </c>
      <c r="M373" s="1">
        <f t="shared" si="18"/>
        <v>22</v>
      </c>
      <c r="N373" s="1">
        <f t="shared" si="18"/>
        <v>1</v>
      </c>
      <c r="O373" s="1">
        <f t="shared" si="18"/>
        <v>32</v>
      </c>
      <c r="P373" s="1">
        <f t="shared" si="18"/>
        <v>4</v>
      </c>
    </row>
    <row r="374" spans="2:16" x14ac:dyDescent="0.2">
      <c r="B374" s="49"/>
      <c r="C374" s="9"/>
      <c r="D374" s="50"/>
      <c r="E374" s="51"/>
    </row>
    <row r="375" spans="2:16" x14ac:dyDescent="0.2">
      <c r="B375" s="49"/>
      <c r="C375" s="9"/>
      <c r="D375" s="50"/>
      <c r="E375" s="51"/>
    </row>
    <row r="376" spans="2:16" x14ac:dyDescent="0.2">
      <c r="B376" s="49"/>
      <c r="C376" s="9"/>
      <c r="D376" s="50"/>
      <c r="E376" s="51"/>
    </row>
    <row r="377" spans="2:16" x14ac:dyDescent="0.2">
      <c r="B377" s="49"/>
      <c r="C377" s="9"/>
      <c r="D377" s="50"/>
      <c r="E377" s="51"/>
    </row>
    <row r="378" spans="2:16" x14ac:dyDescent="0.2">
      <c r="B378" s="49"/>
      <c r="C378" s="9"/>
      <c r="D378" s="50"/>
      <c r="E378" s="51"/>
    </row>
    <row r="379" spans="2:16" x14ac:dyDescent="0.2">
      <c r="B379" s="49"/>
      <c r="C379" s="9"/>
      <c r="D379" s="50"/>
      <c r="E379" s="51"/>
    </row>
    <row r="380" spans="2:16" x14ac:dyDescent="0.2">
      <c r="B380" s="49"/>
      <c r="C380" s="9"/>
      <c r="D380" s="50"/>
      <c r="E380" s="51"/>
    </row>
    <row r="381" spans="2:16" x14ac:dyDescent="0.2">
      <c r="B381" s="49"/>
      <c r="C381" s="9"/>
      <c r="D381" s="50"/>
      <c r="E381" s="51"/>
    </row>
    <row r="382" spans="2:16" x14ac:dyDescent="0.2">
      <c r="B382" s="49"/>
      <c r="C382" s="9"/>
      <c r="D382" s="50"/>
      <c r="E382" s="51"/>
    </row>
    <row r="383" spans="2:16" x14ac:dyDescent="0.2">
      <c r="B383" s="49"/>
      <c r="C383" s="9"/>
      <c r="D383" s="50"/>
      <c r="E383" s="51"/>
    </row>
  </sheetData>
  <mergeCells count="380">
    <mergeCell ref="C373:D373"/>
    <mergeCell ref="C365:D365"/>
    <mergeCell ref="C366:D366"/>
    <mergeCell ref="C367:D367"/>
    <mergeCell ref="C368:D368"/>
    <mergeCell ref="C369:D369"/>
    <mergeCell ref="C370:D370"/>
    <mergeCell ref="C361:D361"/>
    <mergeCell ref="C362:D362"/>
    <mergeCell ref="C363:D363"/>
    <mergeCell ref="C364:D364"/>
    <mergeCell ref="C371:D371"/>
    <mergeCell ref="C372:D372"/>
    <mergeCell ref="C355:D355"/>
    <mergeCell ref="C356:D356"/>
    <mergeCell ref="C357:D357"/>
    <mergeCell ref="C358:D358"/>
    <mergeCell ref="C359:D359"/>
    <mergeCell ref="C360:D360"/>
    <mergeCell ref="C349:D349"/>
    <mergeCell ref="C350:D350"/>
    <mergeCell ref="C351:D351"/>
    <mergeCell ref="C352:D352"/>
    <mergeCell ref="C353:D353"/>
    <mergeCell ref="C354:D354"/>
    <mergeCell ref="C343:D343"/>
    <mergeCell ref="C344:D344"/>
    <mergeCell ref="C345:D345"/>
    <mergeCell ref="C346:D346"/>
    <mergeCell ref="C347:D347"/>
    <mergeCell ref="C348:D348"/>
    <mergeCell ref="C337:D337"/>
    <mergeCell ref="C338:D338"/>
    <mergeCell ref="C339:D339"/>
    <mergeCell ref="C340:D340"/>
    <mergeCell ref="C341:D341"/>
    <mergeCell ref="C342:D342"/>
    <mergeCell ref="C331:D331"/>
    <mergeCell ref="C332:D332"/>
    <mergeCell ref="C333:D333"/>
    <mergeCell ref="C334:D334"/>
    <mergeCell ref="C335:D335"/>
    <mergeCell ref="C336:D336"/>
    <mergeCell ref="C325:D325"/>
    <mergeCell ref="C326:D326"/>
    <mergeCell ref="C327:D327"/>
    <mergeCell ref="C328:D328"/>
    <mergeCell ref="C329:D329"/>
    <mergeCell ref="C330:D330"/>
    <mergeCell ref="C319:D319"/>
    <mergeCell ref="C320:D320"/>
    <mergeCell ref="C321:D321"/>
    <mergeCell ref="C322:D322"/>
    <mergeCell ref="C323:D323"/>
    <mergeCell ref="C324:D324"/>
    <mergeCell ref="C313:D313"/>
    <mergeCell ref="C314:D314"/>
    <mergeCell ref="C315:D315"/>
    <mergeCell ref="C316:D316"/>
    <mergeCell ref="C317:D317"/>
    <mergeCell ref="C318:D318"/>
    <mergeCell ref="C307:D307"/>
    <mergeCell ref="C308:D308"/>
    <mergeCell ref="C309:D309"/>
    <mergeCell ref="C310:D310"/>
    <mergeCell ref="C311:D311"/>
    <mergeCell ref="C312:D312"/>
    <mergeCell ref="C301:D301"/>
    <mergeCell ref="C302:D302"/>
    <mergeCell ref="C303:D303"/>
    <mergeCell ref="C304:D304"/>
    <mergeCell ref="C305:D305"/>
    <mergeCell ref="C306:D306"/>
    <mergeCell ref="C295:D295"/>
    <mergeCell ref="C296:D296"/>
    <mergeCell ref="C297:D297"/>
    <mergeCell ref="C298:D298"/>
    <mergeCell ref="C299:D299"/>
    <mergeCell ref="C300:D300"/>
    <mergeCell ref="C289:D289"/>
    <mergeCell ref="C290:D290"/>
    <mergeCell ref="C291:D291"/>
    <mergeCell ref="C292:D292"/>
    <mergeCell ref="C293:D293"/>
    <mergeCell ref="C294:D294"/>
    <mergeCell ref="C283:D283"/>
    <mergeCell ref="C284:D284"/>
    <mergeCell ref="C285:D285"/>
    <mergeCell ref="C286:D286"/>
    <mergeCell ref="C287:D287"/>
    <mergeCell ref="C288:D288"/>
    <mergeCell ref="C277:D277"/>
    <mergeCell ref="C278:D278"/>
    <mergeCell ref="C279:D279"/>
    <mergeCell ref="C280:D280"/>
    <mergeCell ref="C281:D281"/>
    <mergeCell ref="C282:D282"/>
    <mergeCell ref="C271:D271"/>
    <mergeCell ref="C272:D272"/>
    <mergeCell ref="C273:D273"/>
    <mergeCell ref="C274:D274"/>
    <mergeCell ref="C275:D275"/>
    <mergeCell ref="C276:D276"/>
    <mergeCell ref="C265:D265"/>
    <mergeCell ref="C266:D266"/>
    <mergeCell ref="C267:D267"/>
    <mergeCell ref="C268:D268"/>
    <mergeCell ref="C269:D269"/>
    <mergeCell ref="C270:D270"/>
    <mergeCell ref="C259:D259"/>
    <mergeCell ref="C260:D260"/>
    <mergeCell ref="C261:D261"/>
    <mergeCell ref="C262:D262"/>
    <mergeCell ref="C263:D263"/>
    <mergeCell ref="C264:D264"/>
    <mergeCell ref="C253:D253"/>
    <mergeCell ref="C254:D254"/>
    <mergeCell ref="C255:D255"/>
    <mergeCell ref="C256:D256"/>
    <mergeCell ref="C257:D257"/>
    <mergeCell ref="C258:D258"/>
    <mergeCell ref="C247:D247"/>
    <mergeCell ref="C248:D248"/>
    <mergeCell ref="C249:D249"/>
    <mergeCell ref="C250:D250"/>
    <mergeCell ref="C251:D251"/>
    <mergeCell ref="C252:D252"/>
    <mergeCell ref="C241:D241"/>
    <mergeCell ref="C242:D242"/>
    <mergeCell ref="C243:D243"/>
    <mergeCell ref="C244:D244"/>
    <mergeCell ref="C245:D245"/>
    <mergeCell ref="C246:D246"/>
    <mergeCell ref="C235:D235"/>
    <mergeCell ref="C236:D236"/>
    <mergeCell ref="C237:D237"/>
    <mergeCell ref="C238:D238"/>
    <mergeCell ref="C239:D239"/>
    <mergeCell ref="C240:D240"/>
    <mergeCell ref="C229:D229"/>
    <mergeCell ref="C230:D230"/>
    <mergeCell ref="C231:D231"/>
    <mergeCell ref="C232:D232"/>
    <mergeCell ref="C233:D233"/>
    <mergeCell ref="C234:D234"/>
    <mergeCell ref="C223:D223"/>
    <mergeCell ref="C224:D224"/>
    <mergeCell ref="C225:D225"/>
    <mergeCell ref="C226:D226"/>
    <mergeCell ref="C227:D227"/>
    <mergeCell ref="C228:D228"/>
    <mergeCell ref="C217:D217"/>
    <mergeCell ref="C218:D218"/>
    <mergeCell ref="C219:D219"/>
    <mergeCell ref="C220:D220"/>
    <mergeCell ref="C221:D221"/>
    <mergeCell ref="C222:D222"/>
    <mergeCell ref="C211:D211"/>
    <mergeCell ref="C212:D212"/>
    <mergeCell ref="C213:D213"/>
    <mergeCell ref="C214:D214"/>
    <mergeCell ref="C215:D215"/>
    <mergeCell ref="C216:D216"/>
    <mergeCell ref="C205:D205"/>
    <mergeCell ref="C206:D206"/>
    <mergeCell ref="C207:D207"/>
    <mergeCell ref="C208:D208"/>
    <mergeCell ref="C209:D209"/>
    <mergeCell ref="C210:D210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87:D187"/>
    <mergeCell ref="C188:D188"/>
    <mergeCell ref="C189:D189"/>
    <mergeCell ref="C190:D190"/>
    <mergeCell ref="C191:D191"/>
    <mergeCell ref="C192:D192"/>
    <mergeCell ref="C181:D181"/>
    <mergeCell ref="C182:D182"/>
    <mergeCell ref="C183:D183"/>
    <mergeCell ref="C184:D184"/>
    <mergeCell ref="C185:D185"/>
    <mergeCell ref="C186:D186"/>
    <mergeCell ref="C175:D175"/>
    <mergeCell ref="C176:D176"/>
    <mergeCell ref="C177:D177"/>
    <mergeCell ref="C178:D178"/>
    <mergeCell ref="C179:D179"/>
    <mergeCell ref="C180:D180"/>
    <mergeCell ref="C169:D169"/>
    <mergeCell ref="C170:D170"/>
    <mergeCell ref="C171:D171"/>
    <mergeCell ref="C172:D172"/>
    <mergeCell ref="C173:D173"/>
    <mergeCell ref="C174:D174"/>
    <mergeCell ref="C163:D163"/>
    <mergeCell ref="C164:D164"/>
    <mergeCell ref="C165:D165"/>
    <mergeCell ref="C166:D166"/>
    <mergeCell ref="C167:D167"/>
    <mergeCell ref="C168:D168"/>
    <mergeCell ref="C154:D154"/>
    <mergeCell ref="C155:D155"/>
    <mergeCell ref="C159:D159"/>
    <mergeCell ref="C160:D160"/>
    <mergeCell ref="C161:D161"/>
    <mergeCell ref="C162:D162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40:D40"/>
    <mergeCell ref="C41:D41"/>
    <mergeCell ref="C42:D42"/>
    <mergeCell ref="C43:D43"/>
    <mergeCell ref="C44:D44"/>
    <mergeCell ref="C45:D45"/>
    <mergeCell ref="C34:D34"/>
    <mergeCell ref="C35:D35"/>
    <mergeCell ref="C36:D36"/>
    <mergeCell ref="C37:D37"/>
    <mergeCell ref="C38:D38"/>
    <mergeCell ref="C39:D39"/>
    <mergeCell ref="C28:D28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C16:D16"/>
    <mergeCell ref="C17:D17"/>
    <mergeCell ref="C18:D18"/>
    <mergeCell ref="C19:D19"/>
    <mergeCell ref="C20:D20"/>
    <mergeCell ref="C21:D21"/>
    <mergeCell ref="C10:D10"/>
    <mergeCell ref="C11:D11"/>
    <mergeCell ref="C12:D12"/>
    <mergeCell ref="C13:D13"/>
    <mergeCell ref="C14:D14"/>
    <mergeCell ref="C15:D15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97"/>
  <sheetViews>
    <sheetView topLeftCell="B369" workbookViewId="0">
      <selection activeCell="C375" sqref="C375:D375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54.75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18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">
        <f>SUM(F12:F39)</f>
        <v>8</v>
      </c>
      <c r="G11" s="1">
        <f t="shared" ref="G11:P11" si="0">SUM(G12:G39)</f>
        <v>7</v>
      </c>
      <c r="H11" s="1">
        <f t="shared" si="0"/>
        <v>8</v>
      </c>
      <c r="I11" s="1">
        <f t="shared" si="0"/>
        <v>0</v>
      </c>
      <c r="J11" s="1">
        <f t="shared" si="0"/>
        <v>0</v>
      </c>
      <c r="K11" s="1">
        <f t="shared" si="0"/>
        <v>8</v>
      </c>
      <c r="L11" s="1">
        <f t="shared" si="0"/>
        <v>3</v>
      </c>
      <c r="M11" s="1">
        <f t="shared" si="0"/>
        <v>5</v>
      </c>
      <c r="N11" s="1">
        <f t="shared" si="0"/>
        <v>0</v>
      </c>
      <c r="O11" s="1">
        <f t="shared" si="0"/>
        <v>6</v>
      </c>
      <c r="P11" s="1">
        <f t="shared" si="0"/>
        <v>0</v>
      </c>
    </row>
    <row r="12" spans="1:108" ht="19.5" customHeight="1" x14ac:dyDescent="0.2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2"/>
      <c r="G12" s="55"/>
      <c r="H12" s="55"/>
      <c r="I12" s="13"/>
      <c r="J12" s="13"/>
      <c r="K12" s="13"/>
      <c r="L12" s="13"/>
      <c r="M12" s="13"/>
      <c r="N12" s="13"/>
      <c r="O12" s="13"/>
      <c r="P12" s="13"/>
    </row>
    <row r="13" spans="1:108" ht="21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</row>
    <row r="14" spans="1:108" ht="20.25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</row>
    <row r="15" spans="1:108" ht="30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</row>
    <row r="16" spans="1:108" ht="18.75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</row>
    <row r="17" spans="1:16" ht="19.5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</row>
    <row r="18" spans="1:16" ht="18.75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</row>
    <row r="19" spans="1:16" ht="22.5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</row>
    <row r="20" spans="1:16" ht="18" customHeight="1" x14ac:dyDescent="0.2">
      <c r="A20" s="7">
        <v>0</v>
      </c>
      <c r="B20" s="22">
        <v>1.9</v>
      </c>
      <c r="C20" s="115" t="s">
        <v>536</v>
      </c>
      <c r="D20" s="115"/>
      <c r="E20" s="23">
        <v>112</v>
      </c>
      <c r="F20" s="68">
        <v>3</v>
      </c>
      <c r="G20" s="68">
        <v>5</v>
      </c>
      <c r="H20" s="68">
        <v>4</v>
      </c>
      <c r="I20" s="68"/>
      <c r="J20" s="68"/>
      <c r="K20" s="68">
        <v>4</v>
      </c>
      <c r="L20" s="68">
        <v>1</v>
      </c>
      <c r="M20" s="68">
        <v>3</v>
      </c>
      <c r="N20" s="68"/>
      <c r="O20" s="68">
        <v>3</v>
      </c>
      <c r="P20" s="68"/>
    </row>
    <row r="21" spans="1:16" ht="21" customHeight="1" x14ac:dyDescent="0.2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68">
        <v>2</v>
      </c>
      <c r="G21" s="68">
        <v>1</v>
      </c>
      <c r="H21" s="68">
        <v>2</v>
      </c>
      <c r="I21" s="68"/>
      <c r="J21" s="68"/>
      <c r="K21" s="68">
        <v>2</v>
      </c>
      <c r="L21" s="68">
        <v>1</v>
      </c>
      <c r="M21" s="68">
        <v>1</v>
      </c>
      <c r="N21" s="68"/>
      <c r="O21" s="68">
        <v>1</v>
      </c>
      <c r="P21" s="68"/>
    </row>
    <row r="22" spans="1:16" ht="34.5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</row>
    <row r="23" spans="1:16" ht="33.75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</row>
    <row r="24" spans="1:16" ht="31.5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</row>
    <row r="25" spans="1:16" ht="27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68">
        <v>2</v>
      </c>
      <c r="G25" s="68"/>
      <c r="H25" s="68">
        <v>2</v>
      </c>
      <c r="I25" s="68"/>
      <c r="J25" s="68"/>
      <c r="K25" s="68">
        <v>2</v>
      </c>
      <c r="L25" s="68">
        <v>1</v>
      </c>
      <c r="M25" s="68">
        <v>1</v>
      </c>
      <c r="N25" s="68"/>
      <c r="O25" s="68"/>
      <c r="P25" s="68"/>
    </row>
    <row r="26" spans="1:16" ht="23.2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68">
        <v>1</v>
      </c>
      <c r="G26" s="68"/>
      <c r="H26" s="68"/>
      <c r="I26" s="68"/>
      <c r="J26" s="68"/>
      <c r="K26" s="68"/>
      <c r="L26" s="68"/>
      <c r="M26" s="68"/>
      <c r="N26" s="68"/>
      <c r="O26" s="68">
        <v>1</v>
      </c>
      <c r="P26" s="68"/>
    </row>
    <row r="27" spans="1:16" ht="17.2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</row>
    <row r="28" spans="1:16" ht="21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</row>
    <row r="29" spans="1:16" ht="21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68"/>
      <c r="G29" s="68">
        <v>1</v>
      </c>
      <c r="H29" s="68"/>
      <c r="I29" s="68"/>
      <c r="J29" s="68"/>
      <c r="K29" s="68"/>
      <c r="L29" s="68"/>
      <c r="M29" s="68"/>
      <c r="N29" s="68"/>
      <c r="O29" s="68">
        <v>1</v>
      </c>
      <c r="P29" s="68"/>
    </row>
    <row r="30" spans="1:16" ht="17.2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</row>
    <row r="31" spans="1:16" ht="20.2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</row>
    <row r="32" spans="1:16" ht="1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</row>
    <row r="33" spans="1:16" ht="21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</row>
    <row r="34" spans="1:16" ht="16.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</row>
    <row r="35" spans="1:16" ht="18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</row>
    <row r="36" spans="1:16" ht="15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</row>
    <row r="37" spans="1:16" ht="2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</row>
    <row r="38" spans="1:16" ht="32.2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</row>
    <row r="39" spans="1:16" s="26" customFormat="1" ht="32.2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59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16" ht="18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1">
        <f>SUM(F41:F49)</f>
        <v>2</v>
      </c>
      <c r="G40" s="1">
        <f t="shared" ref="G40:P40" si="1">SUM(G41:G49)</f>
        <v>0</v>
      </c>
      <c r="H40" s="1">
        <f t="shared" si="1"/>
        <v>2</v>
      </c>
      <c r="I40" s="1">
        <f t="shared" si="1"/>
        <v>0</v>
      </c>
      <c r="J40" s="1">
        <f t="shared" si="1"/>
        <v>0</v>
      </c>
      <c r="K40" s="1">
        <f t="shared" si="1"/>
        <v>2</v>
      </c>
      <c r="L40" s="1">
        <f t="shared" si="1"/>
        <v>1</v>
      </c>
      <c r="M40" s="1">
        <f t="shared" si="1"/>
        <v>1</v>
      </c>
      <c r="N40" s="1">
        <f t="shared" si="1"/>
        <v>0</v>
      </c>
      <c r="O40" s="1">
        <f t="shared" si="1"/>
        <v>0</v>
      </c>
      <c r="P40" s="1">
        <f t="shared" si="1"/>
        <v>0</v>
      </c>
    </row>
    <row r="41" spans="1:16" ht="27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68">
        <v>1</v>
      </c>
      <c r="G41" s="68"/>
      <c r="H41" s="68">
        <v>1</v>
      </c>
      <c r="I41" s="68"/>
      <c r="J41" s="68"/>
      <c r="K41" s="68">
        <v>1</v>
      </c>
      <c r="L41" s="68"/>
      <c r="M41" s="68">
        <v>1</v>
      </c>
      <c r="N41" s="68"/>
      <c r="O41" s="68"/>
      <c r="P41" s="68"/>
    </row>
    <row r="42" spans="1:16" ht="18" customHeight="1" x14ac:dyDescent="0.2">
      <c r="B42" s="29" t="s">
        <v>94</v>
      </c>
      <c r="C42" s="115" t="s">
        <v>537</v>
      </c>
      <c r="D42" s="115"/>
      <c r="E42" s="23">
        <v>132</v>
      </c>
      <c r="F42" s="68">
        <v>1</v>
      </c>
      <c r="G42" s="68"/>
      <c r="H42" s="68">
        <v>1</v>
      </c>
      <c r="I42" s="68"/>
      <c r="J42" s="68"/>
      <c r="K42" s="68">
        <v>1</v>
      </c>
      <c r="L42" s="68">
        <v>1</v>
      </c>
      <c r="M42" s="68"/>
      <c r="N42" s="68"/>
      <c r="O42" s="68"/>
      <c r="P42" s="68"/>
    </row>
    <row r="43" spans="1:16" ht="19.5" customHeight="1" x14ac:dyDescent="0.2">
      <c r="B43" s="29" t="s">
        <v>673</v>
      </c>
      <c r="C43" s="111" t="s">
        <v>674</v>
      </c>
      <c r="D43" s="112"/>
      <c r="E43" s="23">
        <v>132.1</v>
      </c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</row>
    <row r="44" spans="1:16" ht="19.5" customHeight="1" x14ac:dyDescent="0.2">
      <c r="B44" s="29" t="s">
        <v>95</v>
      </c>
      <c r="C44" s="115" t="s">
        <v>399</v>
      </c>
      <c r="D44" s="115"/>
      <c r="E44" s="23">
        <v>133</v>
      </c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</row>
    <row r="45" spans="1:16" ht="20.25" customHeight="1" x14ac:dyDescent="0.2">
      <c r="B45" s="29" t="s">
        <v>96</v>
      </c>
      <c r="C45" s="115" t="s">
        <v>400</v>
      </c>
      <c r="D45" s="115"/>
      <c r="E45" s="23">
        <v>134</v>
      </c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</row>
    <row r="46" spans="1:16" ht="24.75" customHeight="1" x14ac:dyDescent="0.2">
      <c r="B46" s="29" t="s">
        <v>97</v>
      </c>
      <c r="C46" s="115" t="s">
        <v>398</v>
      </c>
      <c r="D46" s="115"/>
      <c r="E46" s="23">
        <v>135</v>
      </c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</row>
    <row r="47" spans="1:16" ht="38.2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</row>
    <row r="48" spans="1:16" ht="21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</row>
    <row r="49" spans="1:16" ht="29.25" customHeight="1" x14ac:dyDescent="0.2">
      <c r="B49" s="29">
        <v>2.8</v>
      </c>
      <c r="C49" s="111" t="s">
        <v>585</v>
      </c>
      <c r="D49" s="112"/>
      <c r="E49" s="23"/>
      <c r="F49" s="1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ht="20.25" customHeight="1" x14ac:dyDescent="0.2">
      <c r="A50" s="7">
        <v>0</v>
      </c>
      <c r="B50" s="76" t="s">
        <v>128</v>
      </c>
      <c r="C50" s="131" t="s">
        <v>488</v>
      </c>
      <c r="D50" s="131"/>
      <c r="E50" s="23"/>
      <c r="F50" s="1">
        <f>SUM(F51:F56)</f>
        <v>0</v>
      </c>
      <c r="G50" s="1">
        <f t="shared" ref="G50:P50" si="2">SUM(G51:G56)</f>
        <v>0</v>
      </c>
      <c r="H50" s="1">
        <f t="shared" si="2"/>
        <v>0</v>
      </c>
      <c r="I50" s="1">
        <f t="shared" si="2"/>
        <v>0</v>
      </c>
      <c r="J50" s="1">
        <f t="shared" si="2"/>
        <v>0</v>
      </c>
      <c r="K50" s="1">
        <f t="shared" si="2"/>
        <v>0</v>
      </c>
      <c r="L50" s="1">
        <f t="shared" si="2"/>
        <v>0</v>
      </c>
      <c r="M50" s="1">
        <f t="shared" si="2"/>
        <v>0</v>
      </c>
      <c r="N50" s="1">
        <f t="shared" si="2"/>
        <v>0</v>
      </c>
      <c r="O50" s="1">
        <f t="shared" si="2"/>
        <v>0</v>
      </c>
      <c r="P50" s="1">
        <f t="shared" si="2"/>
        <v>0</v>
      </c>
    </row>
    <row r="51" spans="1:16" ht="20.2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</row>
    <row r="52" spans="1:16" ht="22.5" customHeight="1" x14ac:dyDescent="0.2">
      <c r="B52" s="31">
        <v>3.2</v>
      </c>
      <c r="C52" s="115" t="s">
        <v>539</v>
      </c>
      <c r="D52" s="115"/>
      <c r="E52" s="25">
        <v>139</v>
      </c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</row>
    <row r="53" spans="1:16" ht="32.25" customHeight="1" x14ac:dyDescent="0.2">
      <c r="B53" s="22">
        <v>3.3</v>
      </c>
      <c r="C53" s="115" t="s">
        <v>403</v>
      </c>
      <c r="D53" s="115"/>
      <c r="E53" s="23">
        <v>140</v>
      </c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</row>
    <row r="54" spans="1:16" ht="21" customHeight="1" x14ac:dyDescent="0.2">
      <c r="B54" s="31">
        <v>3.4</v>
      </c>
      <c r="C54" s="115" t="s">
        <v>404</v>
      </c>
      <c r="D54" s="115"/>
      <c r="E54" s="23">
        <v>141</v>
      </c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</row>
    <row r="55" spans="1:16" ht="33" customHeight="1" x14ac:dyDescent="0.2">
      <c r="B55" s="22">
        <v>3.5</v>
      </c>
      <c r="C55" s="115" t="s">
        <v>405</v>
      </c>
      <c r="D55" s="115"/>
      <c r="E55" s="23">
        <v>142</v>
      </c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</row>
    <row r="56" spans="1:16" ht="23.25" customHeight="1" x14ac:dyDescent="0.2">
      <c r="B56" s="31">
        <v>3.6</v>
      </c>
      <c r="C56" s="111" t="s">
        <v>585</v>
      </c>
      <c r="D56" s="112"/>
      <c r="E56" s="25"/>
      <c r="F56" s="1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1:16" ht="30" customHeight="1" x14ac:dyDescent="0.2">
      <c r="B57" s="76" t="s">
        <v>127</v>
      </c>
      <c r="C57" s="131" t="s">
        <v>487</v>
      </c>
      <c r="D57" s="131"/>
      <c r="E57" s="23"/>
      <c r="F57" s="1">
        <f>SUM(F58:F85)</f>
        <v>0</v>
      </c>
      <c r="G57" s="1">
        <f t="shared" ref="G57:P57" si="3">SUM(G58:G85)</f>
        <v>1</v>
      </c>
      <c r="H57" s="1">
        <f t="shared" si="3"/>
        <v>0</v>
      </c>
      <c r="I57" s="1">
        <f t="shared" si="3"/>
        <v>0</v>
      </c>
      <c r="J57" s="1">
        <f t="shared" si="3"/>
        <v>0</v>
      </c>
      <c r="K57" s="1">
        <f t="shared" si="3"/>
        <v>0</v>
      </c>
      <c r="L57" s="1">
        <f t="shared" si="3"/>
        <v>0</v>
      </c>
      <c r="M57" s="1">
        <f t="shared" si="3"/>
        <v>0</v>
      </c>
      <c r="N57" s="1">
        <f t="shared" si="3"/>
        <v>0</v>
      </c>
      <c r="O57" s="1">
        <f t="shared" si="3"/>
        <v>1</v>
      </c>
      <c r="P57" s="1">
        <f t="shared" si="3"/>
        <v>0</v>
      </c>
    </row>
    <row r="58" spans="1:16" ht="30" customHeight="1" x14ac:dyDescent="0.2">
      <c r="B58" s="32" t="s">
        <v>129</v>
      </c>
      <c r="C58" s="115" t="s">
        <v>407</v>
      </c>
      <c r="D58" s="115"/>
      <c r="E58" s="23">
        <v>143</v>
      </c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</row>
    <row r="59" spans="1:16" ht="31.5" customHeight="1" x14ac:dyDescent="0.2">
      <c r="B59" s="32" t="s">
        <v>130</v>
      </c>
      <c r="C59" s="115" t="s">
        <v>408</v>
      </c>
      <c r="D59" s="115"/>
      <c r="E59" s="25">
        <v>144</v>
      </c>
      <c r="F59" s="68"/>
      <c r="G59" s="68">
        <v>1</v>
      </c>
      <c r="H59" s="68"/>
      <c r="I59" s="68"/>
      <c r="J59" s="68"/>
      <c r="K59" s="68"/>
      <c r="L59" s="68"/>
      <c r="M59" s="68"/>
      <c r="N59" s="68"/>
      <c r="O59" s="68">
        <v>1</v>
      </c>
      <c r="P59" s="68"/>
    </row>
    <row r="60" spans="1:16" ht="18.75" customHeight="1" x14ac:dyDescent="0.2">
      <c r="B60" s="32" t="s">
        <v>131</v>
      </c>
      <c r="C60" s="115" t="s">
        <v>409</v>
      </c>
      <c r="D60" s="115"/>
      <c r="E60" s="25">
        <v>145</v>
      </c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</row>
    <row r="61" spans="1:16" ht="18.75" customHeight="1" x14ac:dyDescent="0.2">
      <c r="B61" s="32" t="s">
        <v>132</v>
      </c>
      <c r="C61" s="115" t="s">
        <v>410</v>
      </c>
      <c r="D61" s="115"/>
      <c r="E61" s="25">
        <v>146</v>
      </c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</row>
    <row r="62" spans="1:16" ht="31.5" customHeight="1" x14ac:dyDescent="0.2">
      <c r="B62" s="32" t="s">
        <v>133</v>
      </c>
      <c r="C62" s="115" t="s">
        <v>411</v>
      </c>
      <c r="D62" s="115"/>
      <c r="E62" s="25">
        <v>147</v>
      </c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</row>
    <row r="63" spans="1:16" ht="39" customHeight="1" x14ac:dyDescent="0.2">
      <c r="B63" s="32" t="s">
        <v>134</v>
      </c>
      <c r="C63" s="115" t="s">
        <v>412</v>
      </c>
      <c r="D63" s="115"/>
      <c r="E63" s="25">
        <v>148</v>
      </c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</row>
    <row r="64" spans="1:16" ht="23.25" customHeight="1" x14ac:dyDescent="0.2">
      <c r="B64" s="32" t="s">
        <v>135</v>
      </c>
      <c r="C64" s="115" t="s">
        <v>406</v>
      </c>
      <c r="D64" s="115"/>
      <c r="E64" s="25">
        <v>149</v>
      </c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</row>
    <row r="65" spans="1:16" ht="32.25" customHeight="1" x14ac:dyDescent="0.2">
      <c r="B65" s="32" t="s">
        <v>136</v>
      </c>
      <c r="C65" s="115" t="s">
        <v>413</v>
      </c>
      <c r="D65" s="115"/>
      <c r="E65" s="25">
        <v>150</v>
      </c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</row>
    <row r="66" spans="1:16" ht="24" customHeight="1" x14ac:dyDescent="0.2">
      <c r="B66" s="32" t="s">
        <v>137</v>
      </c>
      <c r="C66" s="115" t="s">
        <v>414</v>
      </c>
      <c r="D66" s="115"/>
      <c r="E66" s="23">
        <v>151</v>
      </c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</row>
    <row r="67" spans="1:16" ht="17.25" customHeight="1" x14ac:dyDescent="0.2">
      <c r="B67" s="32" t="s">
        <v>138</v>
      </c>
      <c r="C67" s="115" t="s">
        <v>415</v>
      </c>
      <c r="D67" s="115"/>
      <c r="E67" s="23">
        <v>152</v>
      </c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</row>
    <row r="68" spans="1:16" ht="24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</row>
    <row r="69" spans="1:16" ht="17.25" customHeight="1" x14ac:dyDescent="0.2">
      <c r="B69" s="32" t="s">
        <v>140</v>
      </c>
      <c r="C69" s="115" t="s">
        <v>417</v>
      </c>
      <c r="D69" s="115"/>
      <c r="E69" s="23">
        <v>154</v>
      </c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</row>
    <row r="70" spans="1:16" ht="29.25" customHeight="1" x14ac:dyDescent="0.2">
      <c r="B70" s="32" t="s">
        <v>141</v>
      </c>
      <c r="C70" s="111" t="s">
        <v>587</v>
      </c>
      <c r="D70" s="112"/>
      <c r="E70" s="23">
        <v>154.1</v>
      </c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</row>
    <row r="71" spans="1:16" ht="17.2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</row>
    <row r="72" spans="1:16" ht="27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</row>
    <row r="73" spans="1:16" ht="52.5" customHeight="1" x14ac:dyDescent="0.2">
      <c r="B73" s="32" t="s">
        <v>144</v>
      </c>
      <c r="C73" s="111" t="s">
        <v>512</v>
      </c>
      <c r="D73" s="112"/>
      <c r="E73" s="23">
        <v>154.4</v>
      </c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</row>
    <row r="74" spans="1:16" ht="21.75" customHeight="1" x14ac:dyDescent="0.2">
      <c r="B74" s="32" t="s">
        <v>145</v>
      </c>
      <c r="C74" s="111" t="s">
        <v>513</v>
      </c>
      <c r="D74" s="112"/>
      <c r="E74" s="23">
        <v>154.5</v>
      </c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</row>
    <row r="75" spans="1:16" ht="33" customHeight="1" x14ac:dyDescent="0.2">
      <c r="B75" s="32" t="s">
        <v>146</v>
      </c>
      <c r="C75" s="115" t="s">
        <v>418</v>
      </c>
      <c r="D75" s="115"/>
      <c r="E75" s="23">
        <v>155</v>
      </c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</row>
    <row r="76" spans="1:16" ht="28.5" customHeight="1" x14ac:dyDescent="0.2">
      <c r="B76" s="32" t="s">
        <v>147</v>
      </c>
      <c r="C76" s="115" t="s">
        <v>419</v>
      </c>
      <c r="D76" s="115"/>
      <c r="E76" s="23">
        <v>156</v>
      </c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</row>
    <row r="77" spans="1:16" ht="24.75" customHeight="1" x14ac:dyDescent="0.2">
      <c r="B77" s="32" t="s">
        <v>148</v>
      </c>
      <c r="C77" s="115" t="s">
        <v>420</v>
      </c>
      <c r="D77" s="115"/>
      <c r="E77" s="23">
        <v>157</v>
      </c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</row>
    <row r="78" spans="1:16" ht="27" customHeight="1" x14ac:dyDescent="0.2">
      <c r="B78" s="32" t="s">
        <v>149</v>
      </c>
      <c r="C78" s="115" t="s">
        <v>421</v>
      </c>
      <c r="D78" s="115"/>
      <c r="E78" s="23">
        <v>158</v>
      </c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</row>
    <row r="79" spans="1:16" ht="27.75" customHeight="1" x14ac:dyDescent="0.2">
      <c r="B79" s="32" t="s">
        <v>150</v>
      </c>
      <c r="C79" s="115" t="s">
        <v>422</v>
      </c>
      <c r="D79" s="115"/>
      <c r="E79" s="23">
        <v>159</v>
      </c>
      <c r="F79" s="90"/>
      <c r="G79" s="68"/>
      <c r="H79" s="68"/>
      <c r="I79" s="68"/>
      <c r="J79" s="68"/>
      <c r="K79" s="68"/>
      <c r="L79" s="68"/>
      <c r="M79" s="68"/>
      <c r="N79" s="68"/>
      <c r="O79" s="68"/>
      <c r="P79" s="68"/>
    </row>
    <row r="80" spans="1:16" ht="48.75" customHeight="1" x14ac:dyDescent="0.2">
      <c r="B80" s="32" t="s">
        <v>514</v>
      </c>
      <c r="C80" s="115" t="s">
        <v>589</v>
      </c>
      <c r="D80" s="115"/>
      <c r="E80" s="23">
        <v>160</v>
      </c>
      <c r="F80" s="90"/>
      <c r="G80" s="68"/>
      <c r="H80" s="68"/>
      <c r="I80" s="68"/>
      <c r="J80" s="68"/>
      <c r="K80" s="68"/>
      <c r="L80" s="68"/>
      <c r="M80" s="68"/>
      <c r="N80" s="68"/>
      <c r="O80" s="68"/>
      <c r="P80" s="68"/>
    </row>
    <row r="81" spans="1:16" ht="28.5" customHeight="1" x14ac:dyDescent="0.2">
      <c r="B81" s="32" t="s">
        <v>515</v>
      </c>
      <c r="C81" s="115" t="s">
        <v>423</v>
      </c>
      <c r="D81" s="115"/>
      <c r="E81" s="23">
        <v>161</v>
      </c>
      <c r="F81" s="90"/>
      <c r="G81" s="68"/>
      <c r="H81" s="68"/>
      <c r="I81" s="68"/>
      <c r="J81" s="68"/>
      <c r="K81" s="68"/>
      <c r="L81" s="68"/>
      <c r="M81" s="68"/>
      <c r="N81" s="68"/>
      <c r="O81" s="68"/>
      <c r="P81" s="68"/>
    </row>
    <row r="82" spans="1:16" ht="32.25" customHeight="1" x14ac:dyDescent="0.2">
      <c r="B82" s="32" t="s">
        <v>516</v>
      </c>
      <c r="C82" s="115" t="s">
        <v>424</v>
      </c>
      <c r="D82" s="115"/>
      <c r="E82" s="23">
        <v>162</v>
      </c>
      <c r="F82" s="90"/>
      <c r="G82" s="68"/>
      <c r="H82" s="68"/>
      <c r="I82" s="68"/>
      <c r="J82" s="68"/>
      <c r="K82" s="68"/>
      <c r="L82" s="68"/>
      <c r="M82" s="68"/>
      <c r="N82" s="68"/>
      <c r="O82" s="68"/>
      <c r="P82" s="68"/>
    </row>
    <row r="83" spans="1:16" ht="26.25" customHeight="1" x14ac:dyDescent="0.2">
      <c r="B83" s="32" t="s">
        <v>517</v>
      </c>
      <c r="C83" s="115" t="s">
        <v>425</v>
      </c>
      <c r="D83" s="115"/>
      <c r="E83" s="23">
        <v>163</v>
      </c>
      <c r="F83" s="90"/>
      <c r="G83" s="68"/>
      <c r="H83" s="68"/>
      <c r="I83" s="68"/>
      <c r="J83" s="68"/>
      <c r="K83" s="68"/>
      <c r="L83" s="68"/>
      <c r="M83" s="68"/>
      <c r="N83" s="68"/>
      <c r="O83" s="68"/>
      <c r="P83" s="68"/>
    </row>
    <row r="84" spans="1:16" ht="19.5" customHeight="1" x14ac:dyDescent="0.2">
      <c r="B84" s="32" t="s">
        <v>590</v>
      </c>
      <c r="C84" s="115" t="s">
        <v>426</v>
      </c>
      <c r="D84" s="115"/>
      <c r="E84" s="23">
        <v>164</v>
      </c>
      <c r="F84" s="90"/>
      <c r="G84" s="68"/>
      <c r="H84" s="68"/>
      <c r="I84" s="68"/>
      <c r="J84" s="68"/>
      <c r="K84" s="68"/>
      <c r="L84" s="68"/>
      <c r="M84" s="68"/>
      <c r="N84" s="68"/>
      <c r="O84" s="68"/>
      <c r="P84" s="68"/>
    </row>
    <row r="85" spans="1:16" ht="22.5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27" customHeight="1" x14ac:dyDescent="0.2">
      <c r="B86" s="77" t="s">
        <v>100</v>
      </c>
      <c r="C86" s="131" t="s">
        <v>486</v>
      </c>
      <c r="D86" s="131"/>
      <c r="E86" s="23"/>
      <c r="F86" s="62">
        <f>SUM(F87:F98)</f>
        <v>0</v>
      </c>
      <c r="G86" s="62">
        <f t="shared" ref="G86:P86" si="4">SUM(G87:G98)</f>
        <v>0</v>
      </c>
      <c r="H86" s="62">
        <f t="shared" si="4"/>
        <v>0</v>
      </c>
      <c r="I86" s="62">
        <f t="shared" si="4"/>
        <v>0</v>
      </c>
      <c r="J86" s="62">
        <f t="shared" si="4"/>
        <v>0</v>
      </c>
      <c r="K86" s="62">
        <f t="shared" si="4"/>
        <v>0</v>
      </c>
      <c r="L86" s="62">
        <f t="shared" si="4"/>
        <v>0</v>
      </c>
      <c r="M86" s="62">
        <f t="shared" si="4"/>
        <v>0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18" customHeight="1" x14ac:dyDescent="0.2">
      <c r="B87" s="34" t="s">
        <v>151</v>
      </c>
      <c r="C87" s="115" t="s">
        <v>427</v>
      </c>
      <c r="D87" s="115"/>
      <c r="E87" s="23">
        <v>165</v>
      </c>
      <c r="F87" s="90"/>
      <c r="G87" s="68"/>
      <c r="H87" s="68"/>
      <c r="I87" s="68"/>
      <c r="J87" s="68"/>
      <c r="K87" s="68"/>
      <c r="L87" s="68"/>
      <c r="M87" s="68"/>
      <c r="N87" s="68"/>
      <c r="O87" s="68"/>
      <c r="P87" s="68"/>
    </row>
    <row r="88" spans="1:16" ht="29.25" customHeight="1" x14ac:dyDescent="0.2">
      <c r="B88" s="34" t="s">
        <v>152</v>
      </c>
      <c r="C88" s="115" t="s">
        <v>428</v>
      </c>
      <c r="D88" s="115"/>
      <c r="E88" s="23">
        <v>166</v>
      </c>
      <c r="F88" s="90"/>
      <c r="G88" s="68"/>
      <c r="H88" s="68"/>
      <c r="I88" s="68"/>
      <c r="J88" s="68"/>
      <c r="K88" s="68"/>
      <c r="L88" s="68"/>
      <c r="M88" s="68"/>
      <c r="N88" s="68"/>
      <c r="O88" s="68"/>
      <c r="P88" s="68"/>
    </row>
    <row r="89" spans="1:16" ht="31.5" customHeight="1" x14ac:dyDescent="0.2">
      <c r="B89" s="34" t="s">
        <v>153</v>
      </c>
      <c r="C89" s="115" t="s">
        <v>429</v>
      </c>
      <c r="D89" s="115"/>
      <c r="E89" s="23">
        <v>167</v>
      </c>
      <c r="F89" s="90"/>
      <c r="G89" s="68"/>
      <c r="H89" s="68"/>
      <c r="I89" s="68"/>
      <c r="J89" s="68"/>
      <c r="K89" s="68"/>
      <c r="L89" s="68"/>
      <c r="M89" s="68"/>
      <c r="N89" s="68"/>
      <c r="O89" s="68"/>
      <c r="P89" s="68"/>
    </row>
    <row r="90" spans="1:16" ht="33" customHeight="1" x14ac:dyDescent="0.2">
      <c r="B90" s="34" t="s">
        <v>154</v>
      </c>
      <c r="C90" s="115" t="s">
        <v>430</v>
      </c>
      <c r="D90" s="115"/>
      <c r="E90" s="23">
        <v>168</v>
      </c>
      <c r="F90" s="90"/>
      <c r="G90" s="68"/>
      <c r="H90" s="68"/>
      <c r="I90" s="68"/>
      <c r="J90" s="68"/>
      <c r="K90" s="68"/>
      <c r="L90" s="68"/>
      <c r="M90" s="68"/>
      <c r="N90" s="68"/>
      <c r="O90" s="68"/>
      <c r="P90" s="68"/>
    </row>
    <row r="91" spans="1:16" ht="31.5" customHeight="1" x14ac:dyDescent="0.2">
      <c r="B91" s="34" t="s">
        <v>155</v>
      </c>
      <c r="C91" s="115" t="s">
        <v>432</v>
      </c>
      <c r="D91" s="115"/>
      <c r="E91" s="23">
        <v>169</v>
      </c>
      <c r="F91" s="90"/>
      <c r="G91" s="68"/>
      <c r="H91" s="68"/>
      <c r="I91" s="68"/>
      <c r="J91" s="68"/>
      <c r="K91" s="68"/>
      <c r="L91" s="68"/>
      <c r="M91" s="68"/>
      <c r="N91" s="68"/>
      <c r="O91" s="68"/>
      <c r="P91" s="68"/>
    </row>
    <row r="92" spans="1:16" ht="24.75" customHeight="1" x14ac:dyDescent="0.2">
      <c r="B92" s="34" t="s">
        <v>156</v>
      </c>
      <c r="C92" s="115" t="s">
        <v>431</v>
      </c>
      <c r="D92" s="115"/>
      <c r="E92" s="23">
        <v>169.1</v>
      </c>
      <c r="F92" s="90"/>
      <c r="G92" s="68"/>
      <c r="H92" s="68"/>
      <c r="I92" s="68"/>
      <c r="J92" s="68"/>
      <c r="K92" s="68"/>
      <c r="L92" s="68"/>
      <c r="M92" s="68"/>
      <c r="N92" s="68"/>
      <c r="O92" s="68"/>
      <c r="P92" s="68"/>
    </row>
    <row r="93" spans="1:16" ht="41.25" customHeight="1" x14ac:dyDescent="0.2">
      <c r="B93" s="34" t="s">
        <v>157</v>
      </c>
      <c r="C93" s="115" t="s">
        <v>433</v>
      </c>
      <c r="D93" s="115"/>
      <c r="E93" s="23">
        <v>170</v>
      </c>
      <c r="F93" s="90"/>
      <c r="G93" s="68"/>
      <c r="H93" s="68"/>
      <c r="I93" s="68"/>
      <c r="J93" s="68"/>
      <c r="K93" s="68"/>
      <c r="L93" s="68"/>
      <c r="M93" s="68"/>
      <c r="N93" s="68"/>
      <c r="O93" s="68"/>
      <c r="P93" s="68"/>
    </row>
    <row r="94" spans="1:16" ht="22.5" customHeight="1" x14ac:dyDescent="0.2">
      <c r="B94" s="34" t="s">
        <v>158</v>
      </c>
      <c r="C94" s="115" t="s">
        <v>434</v>
      </c>
      <c r="D94" s="115"/>
      <c r="E94" s="23">
        <v>171</v>
      </c>
      <c r="F94" s="90"/>
      <c r="G94" s="68"/>
      <c r="H94" s="68"/>
      <c r="I94" s="68"/>
      <c r="J94" s="68"/>
      <c r="K94" s="68"/>
      <c r="L94" s="68"/>
      <c r="M94" s="68"/>
      <c r="N94" s="68"/>
      <c r="O94" s="68"/>
      <c r="P94" s="68"/>
    </row>
    <row r="95" spans="1:16" ht="29.25" customHeight="1" x14ac:dyDescent="0.2">
      <c r="B95" s="34" t="s">
        <v>159</v>
      </c>
      <c r="C95" s="115" t="s">
        <v>519</v>
      </c>
      <c r="D95" s="115"/>
      <c r="E95" s="23">
        <v>172</v>
      </c>
      <c r="F95" s="90"/>
      <c r="G95" s="68"/>
      <c r="H95" s="68"/>
      <c r="I95" s="68"/>
      <c r="J95" s="68"/>
      <c r="K95" s="68"/>
      <c r="L95" s="68"/>
      <c r="M95" s="68"/>
      <c r="N95" s="68"/>
      <c r="O95" s="68"/>
      <c r="P95" s="68"/>
    </row>
    <row r="96" spans="1:16" ht="15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</row>
    <row r="97" spans="2:16" ht="16.5" customHeight="1" x14ac:dyDescent="0.2">
      <c r="B97" s="34" t="s">
        <v>161</v>
      </c>
      <c r="C97" s="115" t="s">
        <v>518</v>
      </c>
      <c r="D97" s="115"/>
      <c r="E97" s="23">
        <v>174</v>
      </c>
      <c r="F97" s="90"/>
      <c r="G97" s="68"/>
      <c r="H97" s="68"/>
      <c r="I97" s="68"/>
      <c r="J97" s="68"/>
      <c r="K97" s="68"/>
      <c r="L97" s="68"/>
      <c r="M97" s="68"/>
      <c r="N97" s="68"/>
      <c r="O97" s="68"/>
      <c r="P97" s="68"/>
    </row>
    <row r="98" spans="2:16" ht="18.75" customHeight="1" x14ac:dyDescent="0.2">
      <c r="B98" s="34" t="s">
        <v>592</v>
      </c>
      <c r="C98" s="111" t="s">
        <v>585</v>
      </c>
      <c r="D98" s="112"/>
      <c r="E98" s="23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pans="2:16" ht="21.75" customHeight="1" x14ac:dyDescent="0.2">
      <c r="B99" s="78" t="s">
        <v>101</v>
      </c>
      <c r="C99" s="131" t="s">
        <v>485</v>
      </c>
      <c r="D99" s="131"/>
      <c r="E99" s="23"/>
      <c r="F99" s="62">
        <f>SUM(F100:F112)</f>
        <v>19</v>
      </c>
      <c r="G99" s="62">
        <f t="shared" ref="G99:P99" si="5">SUM(G100:G112)</f>
        <v>27</v>
      </c>
      <c r="H99" s="62">
        <f t="shared" si="5"/>
        <v>20</v>
      </c>
      <c r="I99" s="62">
        <f t="shared" si="5"/>
        <v>3</v>
      </c>
      <c r="J99" s="62">
        <f t="shared" si="5"/>
        <v>1</v>
      </c>
      <c r="K99" s="62">
        <f t="shared" si="5"/>
        <v>24</v>
      </c>
      <c r="L99" s="62">
        <f t="shared" si="5"/>
        <v>16</v>
      </c>
      <c r="M99" s="62">
        <f t="shared" si="5"/>
        <v>9</v>
      </c>
      <c r="N99" s="62">
        <f t="shared" si="5"/>
        <v>0</v>
      </c>
      <c r="O99" s="62">
        <f t="shared" si="5"/>
        <v>21</v>
      </c>
      <c r="P99" s="62">
        <f t="shared" si="5"/>
        <v>2</v>
      </c>
    </row>
    <row r="100" spans="2:16" ht="23.25" customHeight="1" x14ac:dyDescent="0.2">
      <c r="B100" s="31">
        <v>6.1</v>
      </c>
      <c r="C100" s="111" t="s">
        <v>540</v>
      </c>
      <c r="D100" s="112"/>
      <c r="E100" s="23">
        <v>175</v>
      </c>
      <c r="F100" s="90">
        <v>1</v>
      </c>
      <c r="G100" s="68"/>
      <c r="H100" s="68">
        <v>1</v>
      </c>
      <c r="I100" s="68"/>
      <c r="J100" s="68"/>
      <c r="K100" s="68">
        <v>1</v>
      </c>
      <c r="L100" s="68"/>
      <c r="M100" s="68">
        <v>1</v>
      </c>
      <c r="N100" s="68"/>
      <c r="O100" s="68"/>
      <c r="P100" s="68"/>
    </row>
    <row r="101" spans="2:16" ht="21" customHeight="1" x14ac:dyDescent="0.2">
      <c r="B101" s="34" t="s">
        <v>162</v>
      </c>
      <c r="C101" s="115" t="s">
        <v>435</v>
      </c>
      <c r="D101" s="115"/>
      <c r="E101" s="23">
        <v>176</v>
      </c>
      <c r="F101" s="90"/>
      <c r="G101" s="68">
        <v>2</v>
      </c>
      <c r="H101" s="68">
        <v>1</v>
      </c>
      <c r="I101" s="68"/>
      <c r="J101" s="68"/>
      <c r="K101" s="68">
        <v>1</v>
      </c>
      <c r="L101" s="68">
        <v>1</v>
      </c>
      <c r="M101" s="68"/>
      <c r="N101" s="68"/>
      <c r="O101" s="68">
        <v>1</v>
      </c>
      <c r="P101" s="68"/>
    </row>
    <row r="102" spans="2:16" ht="24.75" customHeight="1" x14ac:dyDescent="0.2">
      <c r="B102" s="34" t="s">
        <v>163</v>
      </c>
      <c r="C102" s="115" t="s">
        <v>436</v>
      </c>
      <c r="D102" s="115"/>
      <c r="E102" s="23">
        <v>177</v>
      </c>
      <c r="F102" s="90">
        <v>10</v>
      </c>
      <c r="G102" s="68">
        <v>15</v>
      </c>
      <c r="H102" s="68">
        <v>13</v>
      </c>
      <c r="I102" s="68">
        <v>1</v>
      </c>
      <c r="J102" s="68">
        <v>1</v>
      </c>
      <c r="K102" s="68">
        <v>15</v>
      </c>
      <c r="L102" s="68">
        <v>10</v>
      </c>
      <c r="M102" s="68">
        <v>6</v>
      </c>
      <c r="N102" s="68"/>
      <c r="O102" s="68">
        <v>10</v>
      </c>
      <c r="P102" s="68">
        <v>1</v>
      </c>
    </row>
    <row r="103" spans="2:16" ht="19.5" customHeight="1" x14ac:dyDescent="0.2">
      <c r="B103" s="34" t="s">
        <v>164</v>
      </c>
      <c r="C103" s="115" t="s">
        <v>437</v>
      </c>
      <c r="D103" s="115"/>
      <c r="E103" s="23">
        <v>178</v>
      </c>
      <c r="F103" s="90">
        <v>6</v>
      </c>
      <c r="G103" s="68">
        <v>9</v>
      </c>
      <c r="H103" s="68">
        <v>4</v>
      </c>
      <c r="I103" s="68">
        <v>1</v>
      </c>
      <c r="J103" s="68"/>
      <c r="K103" s="68">
        <v>5</v>
      </c>
      <c r="L103" s="68">
        <v>3</v>
      </c>
      <c r="M103" s="68">
        <v>2</v>
      </c>
      <c r="N103" s="68"/>
      <c r="O103" s="68">
        <v>9</v>
      </c>
      <c r="P103" s="68">
        <v>1</v>
      </c>
    </row>
    <row r="104" spans="2:16" ht="27.75" customHeight="1" x14ac:dyDescent="0.2">
      <c r="B104" s="34" t="s">
        <v>165</v>
      </c>
      <c r="C104" s="115" t="s">
        <v>438</v>
      </c>
      <c r="D104" s="115"/>
      <c r="E104" s="23">
        <v>179</v>
      </c>
      <c r="F104" s="90">
        <v>1</v>
      </c>
      <c r="G104" s="68">
        <v>1</v>
      </c>
      <c r="H104" s="68">
        <v>1</v>
      </c>
      <c r="I104" s="68"/>
      <c r="J104" s="68"/>
      <c r="K104" s="68">
        <v>1</v>
      </c>
      <c r="L104" s="68">
        <v>1</v>
      </c>
      <c r="M104" s="68"/>
      <c r="N104" s="68"/>
      <c r="O104" s="68">
        <v>1</v>
      </c>
      <c r="P104" s="68"/>
    </row>
    <row r="105" spans="2:16" ht="22.5" customHeight="1" x14ac:dyDescent="0.2">
      <c r="B105" s="34" t="s">
        <v>166</v>
      </c>
      <c r="C105" s="115" t="s">
        <v>439</v>
      </c>
      <c r="D105" s="115"/>
      <c r="E105" s="23">
        <v>180</v>
      </c>
      <c r="F105" s="90"/>
      <c r="G105" s="68"/>
      <c r="H105" s="68"/>
      <c r="I105" s="68"/>
      <c r="J105" s="68"/>
      <c r="K105" s="68"/>
      <c r="L105" s="68"/>
      <c r="M105" s="68"/>
      <c r="N105" s="68"/>
      <c r="O105" s="68"/>
      <c r="P105" s="68"/>
    </row>
    <row r="106" spans="2:16" ht="23.25" customHeight="1" x14ac:dyDescent="0.2">
      <c r="B106" s="34" t="s">
        <v>167</v>
      </c>
      <c r="C106" s="115" t="s">
        <v>520</v>
      </c>
      <c r="D106" s="115"/>
      <c r="E106" s="23">
        <v>181</v>
      </c>
      <c r="F106" s="90"/>
      <c r="G106" s="68"/>
      <c r="H106" s="68"/>
      <c r="I106" s="68"/>
      <c r="J106" s="68"/>
      <c r="K106" s="68"/>
      <c r="L106" s="68"/>
      <c r="M106" s="68"/>
      <c r="N106" s="68"/>
      <c r="O106" s="68"/>
      <c r="P106" s="68"/>
    </row>
    <row r="107" spans="2:16" ht="21.75" customHeight="1" x14ac:dyDescent="0.2">
      <c r="B107" s="34" t="s">
        <v>168</v>
      </c>
      <c r="C107" s="115" t="s">
        <v>440</v>
      </c>
      <c r="D107" s="115"/>
      <c r="E107" s="23">
        <v>182</v>
      </c>
      <c r="F107" s="90"/>
      <c r="G107" s="68"/>
      <c r="H107" s="68"/>
      <c r="I107" s="68"/>
      <c r="J107" s="68"/>
      <c r="K107" s="68"/>
      <c r="L107" s="68"/>
      <c r="M107" s="68"/>
      <c r="N107" s="68"/>
      <c r="O107" s="68"/>
      <c r="P107" s="68"/>
    </row>
    <row r="108" spans="2:16" ht="23.25" customHeight="1" x14ac:dyDescent="0.2">
      <c r="B108" s="34" t="s">
        <v>169</v>
      </c>
      <c r="C108" s="115" t="s">
        <v>441</v>
      </c>
      <c r="D108" s="115"/>
      <c r="E108" s="23">
        <v>183</v>
      </c>
      <c r="F108" s="90"/>
      <c r="G108" s="68"/>
      <c r="H108" s="68"/>
      <c r="I108" s="68"/>
      <c r="J108" s="68"/>
      <c r="K108" s="68"/>
      <c r="L108" s="68"/>
      <c r="M108" s="68"/>
      <c r="N108" s="68"/>
      <c r="O108" s="68"/>
      <c r="P108" s="68"/>
    </row>
    <row r="109" spans="2:16" ht="19.5" customHeight="1" x14ac:dyDescent="0.2">
      <c r="B109" s="34" t="s">
        <v>170</v>
      </c>
      <c r="C109" s="115" t="s">
        <v>442</v>
      </c>
      <c r="D109" s="115"/>
      <c r="E109" s="23">
        <v>184</v>
      </c>
      <c r="F109" s="90"/>
      <c r="G109" s="68"/>
      <c r="H109" s="68"/>
      <c r="I109" s="68"/>
      <c r="J109" s="68"/>
      <c r="K109" s="68"/>
      <c r="L109" s="68"/>
      <c r="M109" s="68"/>
      <c r="N109" s="68"/>
      <c r="O109" s="68"/>
      <c r="P109" s="68"/>
    </row>
    <row r="110" spans="2:16" ht="23.25" customHeight="1" x14ac:dyDescent="0.2">
      <c r="B110" s="34" t="s">
        <v>171</v>
      </c>
      <c r="C110" s="115" t="s">
        <v>443</v>
      </c>
      <c r="D110" s="115"/>
      <c r="E110" s="23">
        <v>185</v>
      </c>
      <c r="F110" s="90"/>
      <c r="G110" s="68"/>
      <c r="H110" s="68"/>
      <c r="I110" s="68"/>
      <c r="J110" s="68"/>
      <c r="K110" s="68"/>
      <c r="L110" s="68"/>
      <c r="M110" s="68"/>
      <c r="N110" s="68"/>
      <c r="O110" s="68"/>
      <c r="P110" s="68"/>
    </row>
    <row r="111" spans="2:16" ht="23.25" customHeight="1" x14ac:dyDescent="0.2">
      <c r="B111" s="34" t="s">
        <v>172</v>
      </c>
      <c r="C111" s="115" t="s">
        <v>444</v>
      </c>
      <c r="D111" s="115"/>
      <c r="E111" s="23">
        <v>186</v>
      </c>
      <c r="F111" s="90">
        <v>1</v>
      </c>
      <c r="G111" s="68"/>
      <c r="H111" s="68"/>
      <c r="I111" s="68">
        <v>1</v>
      </c>
      <c r="J111" s="68"/>
      <c r="K111" s="68">
        <v>1</v>
      </c>
      <c r="L111" s="68">
        <v>1</v>
      </c>
      <c r="M111" s="68"/>
      <c r="N111" s="68"/>
      <c r="O111" s="68"/>
      <c r="P111" s="68"/>
    </row>
    <row r="112" spans="2:16" ht="17.25" customHeight="1" x14ac:dyDescent="0.2">
      <c r="B112" s="34" t="s">
        <v>694</v>
      </c>
      <c r="C112" s="115" t="s">
        <v>695</v>
      </c>
      <c r="D112" s="115"/>
      <c r="E112" s="23">
        <v>186.1</v>
      </c>
      <c r="F112" s="90"/>
      <c r="G112" s="68"/>
      <c r="H112" s="68"/>
      <c r="I112" s="68"/>
      <c r="J112" s="68"/>
      <c r="K112" s="68"/>
      <c r="L112" s="68"/>
      <c r="M112" s="68"/>
      <c r="N112" s="68"/>
      <c r="O112" s="68"/>
      <c r="P112" s="68"/>
    </row>
    <row r="113" spans="2:16" ht="21.75" customHeight="1" x14ac:dyDescent="0.2">
      <c r="B113" s="77" t="s">
        <v>173</v>
      </c>
      <c r="C113" s="131" t="s">
        <v>484</v>
      </c>
      <c r="D113" s="131"/>
      <c r="E113" s="23"/>
      <c r="F113" s="62">
        <f>SUM(F114:F146)</f>
        <v>0</v>
      </c>
      <c r="G113" s="62">
        <f t="shared" ref="G113:P113" si="6">SUM(G114:G146)</f>
        <v>3</v>
      </c>
      <c r="H113" s="62">
        <f t="shared" si="6"/>
        <v>1</v>
      </c>
      <c r="I113" s="62">
        <f t="shared" si="6"/>
        <v>0</v>
      </c>
      <c r="J113" s="62">
        <f t="shared" si="6"/>
        <v>0</v>
      </c>
      <c r="K113" s="62">
        <f t="shared" si="6"/>
        <v>1</v>
      </c>
      <c r="L113" s="62">
        <f t="shared" si="6"/>
        <v>1</v>
      </c>
      <c r="M113" s="62">
        <f t="shared" si="6"/>
        <v>0</v>
      </c>
      <c r="N113" s="62">
        <f t="shared" si="6"/>
        <v>1</v>
      </c>
      <c r="O113" s="62">
        <f t="shared" si="6"/>
        <v>1</v>
      </c>
      <c r="P113" s="62">
        <f t="shared" si="6"/>
        <v>0</v>
      </c>
    </row>
    <row r="114" spans="2:16" ht="17.25" customHeight="1" x14ac:dyDescent="0.2">
      <c r="B114" s="32" t="s">
        <v>174</v>
      </c>
      <c r="C114" s="115" t="s">
        <v>445</v>
      </c>
      <c r="D114" s="115"/>
      <c r="E114" s="23">
        <v>187</v>
      </c>
      <c r="F114" s="90"/>
      <c r="G114" s="68"/>
      <c r="H114" s="68"/>
      <c r="I114" s="68"/>
      <c r="J114" s="68"/>
      <c r="K114" s="68"/>
      <c r="L114" s="68"/>
      <c r="M114" s="68"/>
      <c r="N114" s="68"/>
      <c r="O114" s="68"/>
      <c r="P114" s="68"/>
    </row>
    <row r="115" spans="2:16" ht="18.75" customHeight="1" x14ac:dyDescent="0.2">
      <c r="B115" s="32" t="s">
        <v>175</v>
      </c>
      <c r="C115" s="115" t="s">
        <v>446</v>
      </c>
      <c r="D115" s="115"/>
      <c r="E115" s="23">
        <v>188</v>
      </c>
      <c r="F115" s="90"/>
      <c r="G115" s="68"/>
      <c r="H115" s="68"/>
      <c r="I115" s="68"/>
      <c r="J115" s="68"/>
      <c r="K115" s="68"/>
      <c r="L115" s="68"/>
      <c r="M115" s="68"/>
      <c r="N115" s="68"/>
      <c r="O115" s="68"/>
      <c r="P115" s="68"/>
    </row>
    <row r="116" spans="2:16" ht="20.25" customHeight="1" x14ac:dyDescent="0.2">
      <c r="B116" s="32" t="s">
        <v>176</v>
      </c>
      <c r="C116" s="111" t="s">
        <v>523</v>
      </c>
      <c r="D116" s="112"/>
      <c r="E116" s="23">
        <v>188.1</v>
      </c>
      <c r="F116" s="90"/>
      <c r="G116" s="68"/>
      <c r="H116" s="68"/>
      <c r="I116" s="68"/>
      <c r="J116" s="68"/>
      <c r="K116" s="68"/>
      <c r="L116" s="68"/>
      <c r="M116" s="68"/>
      <c r="N116" s="68"/>
      <c r="O116" s="68"/>
      <c r="P116" s="68"/>
    </row>
    <row r="117" spans="2:16" ht="20.25" customHeight="1" x14ac:dyDescent="0.2">
      <c r="B117" s="32" t="s">
        <v>177</v>
      </c>
      <c r="C117" s="115" t="s">
        <v>447</v>
      </c>
      <c r="D117" s="115"/>
      <c r="E117" s="23">
        <v>189</v>
      </c>
      <c r="F117" s="90"/>
      <c r="G117" s="68"/>
      <c r="H117" s="68"/>
      <c r="I117" s="68"/>
      <c r="J117" s="68"/>
      <c r="K117" s="68"/>
      <c r="L117" s="68"/>
      <c r="M117" s="68"/>
      <c r="N117" s="68"/>
      <c r="O117" s="68"/>
      <c r="P117" s="68"/>
    </row>
    <row r="118" spans="2:16" ht="22.5" customHeight="1" x14ac:dyDescent="0.2">
      <c r="B118" s="32" t="s">
        <v>178</v>
      </c>
      <c r="C118" s="115" t="s">
        <v>593</v>
      </c>
      <c r="D118" s="115"/>
      <c r="E118" s="23">
        <v>190</v>
      </c>
      <c r="F118" s="90"/>
      <c r="G118" s="68"/>
      <c r="H118" s="68"/>
      <c r="I118" s="68"/>
      <c r="J118" s="68"/>
      <c r="K118" s="68"/>
      <c r="L118" s="68"/>
      <c r="M118" s="68"/>
      <c r="N118" s="68"/>
      <c r="O118" s="68"/>
      <c r="P118" s="68"/>
    </row>
    <row r="119" spans="2:16" ht="22.5" customHeight="1" x14ac:dyDescent="0.2">
      <c r="B119" s="32" t="s">
        <v>179</v>
      </c>
      <c r="C119" s="115" t="s">
        <v>448</v>
      </c>
      <c r="D119" s="115"/>
      <c r="E119" s="23">
        <v>191</v>
      </c>
      <c r="F119" s="90"/>
      <c r="G119" s="68"/>
      <c r="H119" s="68"/>
      <c r="I119" s="68"/>
      <c r="J119" s="68"/>
      <c r="K119" s="68"/>
      <c r="L119" s="68"/>
      <c r="M119" s="68"/>
      <c r="N119" s="68"/>
      <c r="O119" s="68"/>
      <c r="P119" s="68"/>
    </row>
    <row r="120" spans="2:16" ht="20.25" customHeight="1" x14ac:dyDescent="0.2">
      <c r="B120" s="32" t="s">
        <v>180</v>
      </c>
      <c r="C120" s="115" t="s">
        <v>449</v>
      </c>
      <c r="D120" s="115"/>
      <c r="E120" s="23">
        <v>192</v>
      </c>
      <c r="F120" s="90"/>
      <c r="G120" s="68"/>
      <c r="H120" s="68"/>
      <c r="I120" s="68"/>
      <c r="J120" s="68"/>
      <c r="K120" s="68"/>
      <c r="L120" s="68"/>
      <c r="M120" s="68"/>
      <c r="N120" s="68"/>
      <c r="O120" s="68"/>
      <c r="P120" s="68"/>
    </row>
    <row r="121" spans="2:16" ht="15.75" customHeight="1" x14ac:dyDescent="0.2">
      <c r="B121" s="32" t="s">
        <v>181</v>
      </c>
      <c r="C121" s="115" t="s">
        <v>450</v>
      </c>
      <c r="D121" s="115"/>
      <c r="E121" s="23">
        <v>193</v>
      </c>
      <c r="F121" s="90"/>
      <c r="G121" s="68"/>
      <c r="H121" s="68"/>
      <c r="I121" s="68"/>
      <c r="J121" s="68"/>
      <c r="K121" s="68"/>
      <c r="L121" s="68"/>
      <c r="M121" s="68"/>
      <c r="N121" s="68"/>
      <c r="O121" s="68"/>
      <c r="P121" s="68"/>
    </row>
    <row r="122" spans="2:16" ht="30" customHeight="1" x14ac:dyDescent="0.2">
      <c r="B122" s="32" t="s">
        <v>182</v>
      </c>
      <c r="C122" s="115" t="s">
        <v>451</v>
      </c>
      <c r="D122" s="115"/>
      <c r="E122" s="23">
        <v>194</v>
      </c>
      <c r="F122" s="90"/>
      <c r="G122" s="68"/>
      <c r="H122" s="68"/>
      <c r="I122" s="68"/>
      <c r="J122" s="68"/>
      <c r="K122" s="68"/>
      <c r="L122" s="68"/>
      <c r="M122" s="68"/>
      <c r="N122" s="68"/>
      <c r="O122" s="68"/>
      <c r="P122" s="68"/>
    </row>
    <row r="123" spans="2:16" ht="18" customHeight="1" x14ac:dyDescent="0.2">
      <c r="B123" s="32" t="s">
        <v>183</v>
      </c>
      <c r="C123" s="115" t="s">
        <v>453</v>
      </c>
      <c r="D123" s="115"/>
      <c r="E123" s="23">
        <v>195</v>
      </c>
      <c r="F123" s="90"/>
      <c r="G123" s="68"/>
      <c r="H123" s="68"/>
      <c r="I123" s="68"/>
      <c r="J123" s="68"/>
      <c r="K123" s="68"/>
      <c r="L123" s="68"/>
      <c r="M123" s="68"/>
      <c r="N123" s="68"/>
      <c r="O123" s="68"/>
      <c r="P123" s="68"/>
    </row>
    <row r="124" spans="2:16" ht="27.75" customHeight="1" x14ac:dyDescent="0.2">
      <c r="B124" s="32" t="s">
        <v>184</v>
      </c>
      <c r="C124" s="115" t="s">
        <v>454</v>
      </c>
      <c r="D124" s="115"/>
      <c r="E124" s="23">
        <v>196</v>
      </c>
      <c r="F124" s="90"/>
      <c r="G124" s="68"/>
      <c r="H124" s="68"/>
      <c r="I124" s="68"/>
      <c r="J124" s="68"/>
      <c r="K124" s="68"/>
      <c r="L124" s="68"/>
      <c r="M124" s="68"/>
      <c r="N124" s="68"/>
      <c r="O124" s="68"/>
      <c r="P124" s="68"/>
    </row>
    <row r="125" spans="2:16" ht="16.5" customHeight="1" x14ac:dyDescent="0.2">
      <c r="B125" s="32" t="s">
        <v>185</v>
      </c>
      <c r="C125" s="115" t="s">
        <v>455</v>
      </c>
      <c r="D125" s="115"/>
      <c r="E125" s="23">
        <v>197</v>
      </c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</row>
    <row r="126" spans="2:16" ht="18.75" customHeight="1" x14ac:dyDescent="0.2">
      <c r="B126" s="32" t="s">
        <v>186</v>
      </c>
      <c r="C126" s="115" t="s">
        <v>456</v>
      </c>
      <c r="D126" s="115"/>
      <c r="E126" s="23">
        <v>198</v>
      </c>
      <c r="F126" s="90"/>
      <c r="G126" s="68"/>
      <c r="H126" s="68"/>
      <c r="I126" s="68"/>
      <c r="J126" s="68"/>
      <c r="K126" s="68"/>
      <c r="L126" s="68"/>
      <c r="M126" s="68"/>
      <c r="N126" s="68"/>
      <c r="O126" s="68"/>
      <c r="P126" s="68"/>
    </row>
    <row r="127" spans="2:16" ht="19.5" customHeight="1" x14ac:dyDescent="0.2">
      <c r="B127" s="32" t="s">
        <v>187</v>
      </c>
      <c r="C127" s="115" t="s">
        <v>457</v>
      </c>
      <c r="D127" s="115"/>
      <c r="E127" s="23">
        <v>199</v>
      </c>
      <c r="F127" s="90"/>
      <c r="G127" s="68"/>
      <c r="H127" s="68"/>
      <c r="I127" s="68"/>
      <c r="J127" s="68"/>
      <c r="K127" s="68"/>
      <c r="L127" s="68"/>
      <c r="M127" s="68"/>
      <c r="N127" s="68"/>
      <c r="O127" s="68"/>
      <c r="P127" s="68"/>
    </row>
    <row r="128" spans="2:16" ht="31.5" customHeight="1" x14ac:dyDescent="0.2">
      <c r="B128" s="32" t="s">
        <v>676</v>
      </c>
      <c r="C128" s="134" t="s">
        <v>677</v>
      </c>
      <c r="D128" s="135"/>
      <c r="E128" s="23">
        <v>199.1</v>
      </c>
      <c r="F128" s="90"/>
      <c r="G128" s="68"/>
      <c r="H128" s="68"/>
      <c r="I128" s="68"/>
      <c r="J128" s="68"/>
      <c r="K128" s="68"/>
      <c r="L128" s="68"/>
      <c r="M128" s="68"/>
      <c r="N128" s="68"/>
      <c r="O128" s="68"/>
      <c r="P128" s="68"/>
    </row>
    <row r="129" spans="2:16" ht="21" customHeight="1" x14ac:dyDescent="0.2">
      <c r="B129" s="32" t="s">
        <v>188</v>
      </c>
      <c r="C129" s="115" t="s">
        <v>452</v>
      </c>
      <c r="D129" s="115"/>
      <c r="E129" s="23">
        <v>200</v>
      </c>
      <c r="F129" s="90"/>
      <c r="G129" s="68"/>
      <c r="H129" s="68"/>
      <c r="I129" s="68"/>
      <c r="J129" s="68"/>
      <c r="K129" s="68"/>
      <c r="L129" s="68"/>
      <c r="M129" s="68"/>
      <c r="N129" s="68"/>
      <c r="O129" s="68"/>
      <c r="P129" s="68"/>
    </row>
    <row r="130" spans="2:16" ht="18" customHeight="1" x14ac:dyDescent="0.2">
      <c r="B130" s="32" t="s">
        <v>189</v>
      </c>
      <c r="C130" s="115" t="s">
        <v>458</v>
      </c>
      <c r="D130" s="115"/>
      <c r="E130" s="23">
        <v>201</v>
      </c>
      <c r="F130" s="90"/>
      <c r="G130" s="68"/>
      <c r="H130" s="68"/>
      <c r="I130" s="68"/>
      <c r="J130" s="68"/>
      <c r="K130" s="68"/>
      <c r="L130" s="68"/>
      <c r="M130" s="68"/>
      <c r="N130" s="68"/>
      <c r="O130" s="68"/>
      <c r="P130" s="68"/>
    </row>
    <row r="131" spans="2:16" ht="20.25" customHeight="1" x14ac:dyDescent="0.2">
      <c r="B131" s="32" t="s">
        <v>190</v>
      </c>
      <c r="C131" s="115" t="s">
        <v>541</v>
      </c>
      <c r="D131" s="115"/>
      <c r="E131" s="23">
        <v>202</v>
      </c>
      <c r="F131" s="90"/>
      <c r="G131" s="68"/>
      <c r="H131" s="68"/>
      <c r="I131" s="68"/>
      <c r="J131" s="68"/>
      <c r="K131" s="68"/>
      <c r="L131" s="68"/>
      <c r="M131" s="68"/>
      <c r="N131" s="68"/>
      <c r="O131" s="68"/>
      <c r="P131" s="68"/>
    </row>
    <row r="132" spans="2:16" ht="29.25" customHeight="1" x14ac:dyDescent="0.2">
      <c r="B132" s="32" t="s">
        <v>191</v>
      </c>
      <c r="C132" s="115" t="s">
        <v>459</v>
      </c>
      <c r="D132" s="115"/>
      <c r="E132" s="23">
        <v>203</v>
      </c>
      <c r="F132" s="90"/>
      <c r="G132" s="68"/>
      <c r="H132" s="68"/>
      <c r="I132" s="68"/>
      <c r="J132" s="68"/>
      <c r="K132" s="68"/>
      <c r="L132" s="68"/>
      <c r="M132" s="68"/>
      <c r="N132" s="68"/>
      <c r="O132" s="68"/>
      <c r="P132" s="68"/>
    </row>
    <row r="133" spans="2:16" ht="28.5" customHeight="1" x14ac:dyDescent="0.2">
      <c r="B133" s="32" t="s">
        <v>192</v>
      </c>
      <c r="C133" s="115" t="s">
        <v>469</v>
      </c>
      <c r="D133" s="115"/>
      <c r="E133" s="23">
        <v>204</v>
      </c>
      <c r="F133" s="90"/>
      <c r="G133" s="68"/>
      <c r="H133" s="68"/>
      <c r="I133" s="68"/>
      <c r="J133" s="68"/>
      <c r="K133" s="68"/>
      <c r="L133" s="68"/>
      <c r="M133" s="68"/>
      <c r="N133" s="68"/>
      <c r="O133" s="68"/>
      <c r="P133" s="68"/>
    </row>
    <row r="134" spans="2:16" ht="21" customHeight="1" x14ac:dyDescent="0.2">
      <c r="B134" s="32" t="s">
        <v>193</v>
      </c>
      <c r="C134" s="115" t="s">
        <v>76</v>
      </c>
      <c r="D134" s="115"/>
      <c r="E134" s="23">
        <v>205</v>
      </c>
      <c r="F134" s="90"/>
      <c r="G134" s="68">
        <v>1</v>
      </c>
      <c r="H134" s="68"/>
      <c r="I134" s="68"/>
      <c r="J134" s="68"/>
      <c r="K134" s="68"/>
      <c r="L134" s="68"/>
      <c r="M134" s="68"/>
      <c r="N134" s="68"/>
      <c r="O134" s="68">
        <v>1</v>
      </c>
      <c r="P134" s="68"/>
    </row>
    <row r="135" spans="2:16" ht="16.5" customHeight="1" x14ac:dyDescent="0.2">
      <c r="B135" s="32" t="s">
        <v>194</v>
      </c>
      <c r="C135" s="115" t="s">
        <v>460</v>
      </c>
      <c r="D135" s="115"/>
      <c r="E135" s="23">
        <v>206</v>
      </c>
      <c r="F135" s="90"/>
      <c r="G135" s="68"/>
      <c r="H135" s="68"/>
      <c r="I135" s="68"/>
      <c r="J135" s="68"/>
      <c r="K135" s="68"/>
      <c r="L135" s="68"/>
      <c r="M135" s="68"/>
      <c r="N135" s="68"/>
      <c r="O135" s="68"/>
      <c r="P135" s="68"/>
    </row>
    <row r="136" spans="2:16" ht="20.25" customHeight="1" x14ac:dyDescent="0.2">
      <c r="B136" s="32" t="s">
        <v>195</v>
      </c>
      <c r="C136" s="115" t="s">
        <v>461</v>
      </c>
      <c r="D136" s="115"/>
      <c r="E136" s="23">
        <v>207</v>
      </c>
      <c r="F136" s="90"/>
      <c r="G136" s="68"/>
      <c r="H136" s="68"/>
      <c r="I136" s="68"/>
      <c r="J136" s="68"/>
      <c r="K136" s="68"/>
      <c r="L136" s="68"/>
      <c r="M136" s="68"/>
      <c r="N136" s="68"/>
      <c r="O136" s="68"/>
      <c r="P136" s="68"/>
    </row>
    <row r="137" spans="2:16" ht="29.25" customHeight="1" x14ac:dyDescent="0.2">
      <c r="B137" s="32" t="s">
        <v>196</v>
      </c>
      <c r="C137" s="115" t="s">
        <v>462</v>
      </c>
      <c r="D137" s="115"/>
      <c r="E137" s="23">
        <v>208</v>
      </c>
      <c r="F137" s="90"/>
      <c r="G137" s="68"/>
      <c r="H137" s="68"/>
      <c r="I137" s="68"/>
      <c r="J137" s="68"/>
      <c r="K137" s="68"/>
      <c r="L137" s="68"/>
      <c r="M137" s="68"/>
      <c r="N137" s="68"/>
      <c r="O137" s="68"/>
      <c r="P137" s="68"/>
    </row>
    <row r="138" spans="2:16" ht="40.5" customHeight="1" x14ac:dyDescent="0.2">
      <c r="B138" s="32" t="s">
        <v>197</v>
      </c>
      <c r="C138" s="115" t="s">
        <v>463</v>
      </c>
      <c r="D138" s="115"/>
      <c r="E138" s="23">
        <v>209</v>
      </c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</row>
    <row r="139" spans="2:16" ht="20.25" customHeight="1" x14ac:dyDescent="0.2">
      <c r="B139" s="32" t="s">
        <v>198</v>
      </c>
      <c r="C139" s="115" t="s">
        <v>464</v>
      </c>
      <c r="D139" s="115"/>
      <c r="E139" s="23">
        <v>210</v>
      </c>
      <c r="F139" s="90"/>
      <c r="G139" s="68"/>
      <c r="H139" s="68"/>
      <c r="I139" s="68"/>
      <c r="J139" s="68"/>
      <c r="K139" s="68"/>
      <c r="L139" s="68"/>
      <c r="M139" s="68"/>
      <c r="N139" s="68"/>
      <c r="O139" s="68"/>
      <c r="P139" s="68"/>
    </row>
    <row r="140" spans="2:16" ht="31.5" customHeight="1" x14ac:dyDescent="0.2">
      <c r="B140" s="32" t="s">
        <v>199</v>
      </c>
      <c r="C140" s="115" t="s">
        <v>470</v>
      </c>
      <c r="D140" s="115"/>
      <c r="E140" s="23">
        <v>211</v>
      </c>
      <c r="F140" s="90"/>
      <c r="G140" s="68"/>
      <c r="H140" s="68"/>
      <c r="I140" s="68"/>
      <c r="J140" s="68"/>
      <c r="K140" s="68"/>
      <c r="L140" s="68"/>
      <c r="M140" s="68"/>
      <c r="N140" s="68"/>
      <c r="O140" s="68"/>
      <c r="P140" s="68"/>
    </row>
    <row r="141" spans="2:16" ht="32.25" customHeight="1" x14ac:dyDescent="0.2">
      <c r="B141" s="32" t="s">
        <v>200</v>
      </c>
      <c r="C141" s="115" t="s">
        <v>465</v>
      </c>
      <c r="D141" s="115"/>
      <c r="E141" s="23">
        <v>212</v>
      </c>
      <c r="F141" s="90"/>
      <c r="G141" s="68"/>
      <c r="H141" s="68"/>
      <c r="I141" s="68"/>
      <c r="J141" s="68"/>
      <c r="K141" s="68"/>
      <c r="L141" s="68"/>
      <c r="M141" s="68"/>
      <c r="N141" s="68"/>
      <c r="O141" s="68"/>
      <c r="P141" s="68"/>
    </row>
    <row r="142" spans="2:16" ht="18.75" customHeight="1" x14ac:dyDescent="0.2">
      <c r="B142" s="32" t="s">
        <v>201</v>
      </c>
      <c r="C142" s="115" t="s">
        <v>466</v>
      </c>
      <c r="D142" s="115"/>
      <c r="E142" s="23">
        <v>213</v>
      </c>
      <c r="F142" s="68"/>
      <c r="G142" s="68">
        <v>2</v>
      </c>
      <c r="H142" s="68">
        <v>1</v>
      </c>
      <c r="I142" s="68"/>
      <c r="J142" s="68"/>
      <c r="K142" s="68">
        <v>1</v>
      </c>
      <c r="L142" s="68">
        <v>1</v>
      </c>
      <c r="M142" s="68"/>
      <c r="N142" s="68">
        <v>1</v>
      </c>
      <c r="O142" s="68"/>
      <c r="P142" s="68"/>
    </row>
    <row r="143" spans="2:16" ht="17.25" customHeight="1" x14ac:dyDescent="0.2">
      <c r="B143" s="32" t="s">
        <v>594</v>
      </c>
      <c r="C143" s="115" t="s">
        <v>467</v>
      </c>
      <c r="D143" s="115"/>
      <c r="E143" s="23">
        <v>214</v>
      </c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</row>
    <row r="144" spans="2:16" ht="27.75" customHeight="1" x14ac:dyDescent="0.2">
      <c r="B144" s="32" t="s">
        <v>595</v>
      </c>
      <c r="C144" s="115" t="s">
        <v>542</v>
      </c>
      <c r="D144" s="115"/>
      <c r="E144" s="23">
        <v>215</v>
      </c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</row>
    <row r="145" spans="2:16" ht="32.25" customHeight="1" x14ac:dyDescent="0.2">
      <c r="B145" s="32" t="s">
        <v>596</v>
      </c>
      <c r="C145" s="111" t="s">
        <v>471</v>
      </c>
      <c r="D145" s="112"/>
      <c r="E145" s="23">
        <v>216</v>
      </c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</row>
    <row r="146" spans="2:16" ht="27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27.75" customHeight="1" x14ac:dyDescent="0.2">
      <c r="B147" s="77" t="s">
        <v>202</v>
      </c>
      <c r="C147" s="119" t="s">
        <v>510</v>
      </c>
      <c r="D147" s="120"/>
      <c r="E147" s="23"/>
      <c r="F147" s="1">
        <f>SUM(F148:F187)</f>
        <v>1</v>
      </c>
      <c r="G147" s="1">
        <f t="shared" ref="G147:P147" si="7">SUM(G148:G187)</f>
        <v>5</v>
      </c>
      <c r="H147" s="1">
        <f t="shared" si="7"/>
        <v>4</v>
      </c>
      <c r="I147" s="1">
        <f t="shared" si="7"/>
        <v>0</v>
      </c>
      <c r="J147" s="1">
        <f t="shared" si="7"/>
        <v>0</v>
      </c>
      <c r="K147" s="1">
        <f t="shared" si="7"/>
        <v>4</v>
      </c>
      <c r="L147" s="1">
        <f t="shared" si="7"/>
        <v>2</v>
      </c>
      <c r="M147" s="1">
        <f t="shared" si="7"/>
        <v>2</v>
      </c>
      <c r="N147" s="1">
        <f t="shared" si="7"/>
        <v>0</v>
      </c>
      <c r="O147" s="1">
        <f t="shared" si="7"/>
        <v>2</v>
      </c>
      <c r="P147" s="1">
        <f t="shared" si="7"/>
        <v>0</v>
      </c>
    </row>
    <row r="148" spans="2:16" ht="27.75" customHeight="1" x14ac:dyDescent="0.2">
      <c r="B148" s="22">
        <v>8.1</v>
      </c>
      <c r="C148" s="115" t="s">
        <v>543</v>
      </c>
      <c r="D148" s="115"/>
      <c r="E148" s="23">
        <v>217</v>
      </c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</row>
    <row r="149" spans="2:16" ht="27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</row>
    <row r="150" spans="2:16" ht="18.75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</row>
    <row r="151" spans="2:16" ht="18.75" customHeight="1" x14ac:dyDescent="0.2">
      <c r="B151" s="22">
        <v>8.4</v>
      </c>
      <c r="C151" s="111" t="s">
        <v>524</v>
      </c>
      <c r="D151" s="112"/>
      <c r="E151" s="23">
        <v>219</v>
      </c>
      <c r="F151" s="90"/>
      <c r="G151" s="68"/>
      <c r="H151" s="68"/>
      <c r="I151" s="68"/>
      <c r="J151" s="68"/>
      <c r="K151" s="68"/>
      <c r="L151" s="68"/>
      <c r="M151" s="68"/>
      <c r="N151" s="68"/>
      <c r="O151" s="68"/>
      <c r="P151" s="68"/>
    </row>
    <row r="152" spans="2:16" ht="19.5" customHeight="1" x14ac:dyDescent="0.2">
      <c r="B152" s="22">
        <v>8.5</v>
      </c>
      <c r="C152" s="111" t="s">
        <v>576</v>
      </c>
      <c r="D152" s="112"/>
      <c r="E152" s="23">
        <v>220</v>
      </c>
      <c r="F152" s="90"/>
      <c r="G152" s="68"/>
      <c r="H152" s="68"/>
      <c r="I152" s="68"/>
      <c r="J152" s="68"/>
      <c r="K152" s="68"/>
      <c r="L152" s="68"/>
      <c r="M152" s="68"/>
      <c r="N152" s="68"/>
      <c r="O152" s="68"/>
      <c r="P152" s="68"/>
    </row>
    <row r="153" spans="2:16" ht="1.5" hidden="1" customHeight="1" x14ac:dyDescent="0.2">
      <c r="B153" s="22">
        <v>8.6</v>
      </c>
      <c r="C153" s="111" t="s">
        <v>577</v>
      </c>
      <c r="D153" s="112"/>
      <c r="E153" s="23">
        <v>221</v>
      </c>
      <c r="F153" s="90"/>
      <c r="G153" s="68"/>
      <c r="H153" s="68"/>
      <c r="I153" s="68"/>
      <c r="J153" s="68"/>
      <c r="K153" s="68"/>
      <c r="L153" s="68"/>
      <c r="M153" s="68"/>
      <c r="N153" s="68"/>
      <c r="O153" s="68"/>
      <c r="P153" s="68"/>
    </row>
    <row r="154" spans="2:16" ht="0.75" hidden="1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90"/>
      <c r="G154" s="68"/>
      <c r="H154" s="68"/>
      <c r="I154" s="68"/>
      <c r="J154" s="68"/>
      <c r="K154" s="68"/>
      <c r="L154" s="68"/>
      <c r="M154" s="68"/>
      <c r="N154" s="68"/>
      <c r="O154" s="68"/>
      <c r="P154" s="68"/>
    </row>
    <row r="155" spans="2:16" ht="39.75" hidden="1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90"/>
      <c r="G155" s="68"/>
      <c r="H155" s="68"/>
      <c r="I155" s="68"/>
      <c r="J155" s="68"/>
      <c r="K155" s="68"/>
      <c r="L155" s="68"/>
      <c r="M155" s="68"/>
      <c r="N155" s="68"/>
      <c r="O155" s="68"/>
      <c r="P155" s="68"/>
    </row>
    <row r="156" spans="2:16" ht="39.75" customHeight="1" x14ac:dyDescent="0.2">
      <c r="B156" s="22">
        <v>8.6</v>
      </c>
      <c r="C156" s="38" t="s">
        <v>577</v>
      </c>
      <c r="D156" s="39"/>
      <c r="E156" s="23">
        <v>221</v>
      </c>
      <c r="F156" s="90"/>
      <c r="G156" s="68"/>
      <c r="H156" s="68"/>
      <c r="I156" s="68"/>
      <c r="J156" s="68"/>
      <c r="K156" s="68"/>
      <c r="L156" s="68"/>
      <c r="M156" s="68"/>
      <c r="N156" s="68"/>
      <c r="O156" s="68"/>
      <c r="P156" s="68"/>
    </row>
    <row r="157" spans="2:16" ht="39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90"/>
      <c r="G157" s="68"/>
      <c r="H157" s="68"/>
      <c r="I157" s="68"/>
      <c r="J157" s="68"/>
      <c r="K157" s="68"/>
      <c r="L157" s="68"/>
      <c r="M157" s="68"/>
      <c r="N157" s="68"/>
      <c r="O157" s="68"/>
      <c r="P157" s="68"/>
    </row>
    <row r="158" spans="2:16" ht="39.7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90"/>
      <c r="G158" s="68"/>
      <c r="H158" s="68"/>
      <c r="I158" s="68"/>
      <c r="J158" s="68"/>
      <c r="K158" s="68"/>
      <c r="L158" s="68"/>
      <c r="M158" s="68"/>
      <c r="N158" s="68"/>
      <c r="O158" s="68"/>
      <c r="P158" s="68"/>
    </row>
    <row r="159" spans="2:16" ht="29.25" customHeight="1" x14ac:dyDescent="0.2">
      <c r="B159" s="32" t="s">
        <v>598</v>
      </c>
      <c r="C159" s="111" t="s">
        <v>0</v>
      </c>
      <c r="D159" s="112"/>
      <c r="E159" s="23">
        <v>224</v>
      </c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</row>
    <row r="160" spans="2:16" ht="34.5" customHeight="1" x14ac:dyDescent="0.2">
      <c r="B160" s="32" t="s">
        <v>205</v>
      </c>
      <c r="C160" s="111" t="s">
        <v>472</v>
      </c>
      <c r="D160" s="112"/>
      <c r="E160" s="23">
        <v>225</v>
      </c>
      <c r="F160" s="90"/>
      <c r="G160" s="68"/>
      <c r="H160" s="68"/>
      <c r="I160" s="68"/>
      <c r="J160" s="68"/>
      <c r="K160" s="68"/>
      <c r="L160" s="68"/>
      <c r="M160" s="68"/>
      <c r="N160" s="68"/>
      <c r="O160" s="68"/>
      <c r="P160" s="68"/>
    </row>
    <row r="161" spans="2:16" ht="21" customHeight="1" x14ac:dyDescent="0.2">
      <c r="B161" s="32" t="s">
        <v>599</v>
      </c>
      <c r="C161" s="111" t="s">
        <v>521</v>
      </c>
      <c r="D161" s="112"/>
      <c r="E161" s="23">
        <v>225.1</v>
      </c>
      <c r="F161" s="90"/>
      <c r="G161" s="68"/>
      <c r="H161" s="68"/>
      <c r="I161" s="68"/>
      <c r="J161" s="68"/>
      <c r="K161" s="68"/>
      <c r="L161" s="68"/>
      <c r="M161" s="68"/>
      <c r="N161" s="68"/>
      <c r="O161" s="68"/>
      <c r="P161" s="68"/>
    </row>
    <row r="162" spans="2:16" ht="21" customHeight="1" x14ac:dyDescent="0.2">
      <c r="B162" s="32" t="s">
        <v>600</v>
      </c>
      <c r="C162" s="111" t="s">
        <v>1</v>
      </c>
      <c r="D162" s="112"/>
      <c r="E162" s="23">
        <v>226</v>
      </c>
      <c r="F162" s="90"/>
      <c r="G162" s="68"/>
      <c r="H162" s="68"/>
      <c r="I162" s="68"/>
      <c r="J162" s="68"/>
      <c r="K162" s="68"/>
      <c r="L162" s="68"/>
      <c r="M162" s="68"/>
      <c r="N162" s="68"/>
      <c r="O162" s="68"/>
      <c r="P162" s="68"/>
    </row>
    <row r="163" spans="2:16" ht="36" customHeight="1" x14ac:dyDescent="0.2">
      <c r="B163" s="32" t="s">
        <v>206</v>
      </c>
      <c r="C163" s="111" t="s">
        <v>546</v>
      </c>
      <c r="D163" s="112"/>
      <c r="E163" s="23">
        <v>227</v>
      </c>
      <c r="F163" s="90"/>
      <c r="G163" s="68"/>
      <c r="H163" s="68"/>
      <c r="I163" s="68"/>
      <c r="J163" s="68"/>
      <c r="K163" s="68"/>
      <c r="L163" s="68"/>
      <c r="M163" s="68"/>
      <c r="N163" s="68"/>
      <c r="O163" s="68"/>
      <c r="P163" s="68"/>
    </row>
    <row r="164" spans="2:16" ht="36" customHeight="1" x14ac:dyDescent="0.2">
      <c r="B164" s="32" t="s">
        <v>207</v>
      </c>
      <c r="C164" s="111" t="s">
        <v>547</v>
      </c>
      <c r="D164" s="112"/>
      <c r="E164" s="23">
        <v>228</v>
      </c>
      <c r="F164" s="90"/>
      <c r="G164" s="68"/>
      <c r="H164" s="68"/>
      <c r="I164" s="68"/>
      <c r="J164" s="68"/>
      <c r="K164" s="68"/>
      <c r="L164" s="68"/>
      <c r="M164" s="68"/>
      <c r="N164" s="68"/>
      <c r="O164" s="68"/>
      <c r="P164" s="68"/>
    </row>
    <row r="165" spans="2:16" ht="32.25" customHeight="1" x14ac:dyDescent="0.2">
      <c r="B165" s="32" t="s">
        <v>208</v>
      </c>
      <c r="C165" s="111" t="s">
        <v>525</v>
      </c>
      <c r="D165" s="112"/>
      <c r="E165" s="23">
        <v>229</v>
      </c>
      <c r="F165" s="90"/>
      <c r="G165" s="68"/>
      <c r="H165" s="68"/>
      <c r="I165" s="68"/>
      <c r="J165" s="68"/>
      <c r="K165" s="68"/>
      <c r="L165" s="68"/>
      <c r="M165" s="68"/>
      <c r="N165" s="68"/>
      <c r="O165" s="68"/>
      <c r="P165" s="68"/>
    </row>
    <row r="166" spans="2:16" ht="19.5" customHeight="1" x14ac:dyDescent="0.2">
      <c r="B166" s="32" t="s">
        <v>209</v>
      </c>
      <c r="C166" s="111" t="s">
        <v>526</v>
      </c>
      <c r="D166" s="112"/>
      <c r="E166" s="23">
        <v>230</v>
      </c>
      <c r="F166" s="90"/>
      <c r="G166" s="68"/>
      <c r="H166" s="68"/>
      <c r="I166" s="68"/>
      <c r="J166" s="68"/>
      <c r="K166" s="68"/>
      <c r="L166" s="68"/>
      <c r="M166" s="68"/>
      <c r="N166" s="68"/>
      <c r="O166" s="68"/>
      <c r="P166" s="68"/>
    </row>
    <row r="167" spans="2:16" ht="19.5" customHeight="1" x14ac:dyDescent="0.2">
      <c r="B167" s="32" t="s">
        <v>210</v>
      </c>
      <c r="C167" s="111" t="s">
        <v>2</v>
      </c>
      <c r="D167" s="112"/>
      <c r="E167" s="23">
        <v>231</v>
      </c>
      <c r="F167" s="90"/>
      <c r="G167" s="68"/>
      <c r="H167" s="68"/>
      <c r="I167" s="68"/>
      <c r="J167" s="68"/>
      <c r="K167" s="68"/>
      <c r="L167" s="68"/>
      <c r="M167" s="68"/>
      <c r="N167" s="68"/>
      <c r="O167" s="68"/>
      <c r="P167" s="68"/>
    </row>
    <row r="168" spans="2:16" ht="19.5" customHeight="1" x14ac:dyDescent="0.2">
      <c r="B168" s="32" t="s">
        <v>211</v>
      </c>
      <c r="C168" s="111" t="s">
        <v>3</v>
      </c>
      <c r="D168" s="112"/>
      <c r="E168" s="23">
        <v>232</v>
      </c>
      <c r="F168" s="90"/>
      <c r="G168" s="68"/>
      <c r="H168" s="68"/>
      <c r="I168" s="68"/>
      <c r="J168" s="68"/>
      <c r="K168" s="68"/>
      <c r="L168" s="68"/>
      <c r="M168" s="68"/>
      <c r="N168" s="68"/>
      <c r="O168" s="68"/>
      <c r="P168" s="68"/>
    </row>
    <row r="169" spans="2:16" ht="31.5" customHeight="1" x14ac:dyDescent="0.2">
      <c r="B169" s="32" t="s">
        <v>212</v>
      </c>
      <c r="C169" s="111" t="s">
        <v>527</v>
      </c>
      <c r="D169" s="112"/>
      <c r="E169" s="23">
        <v>233</v>
      </c>
      <c r="F169" s="90"/>
      <c r="G169" s="68"/>
      <c r="H169" s="68"/>
      <c r="I169" s="68"/>
      <c r="J169" s="68"/>
      <c r="K169" s="68"/>
      <c r="L169" s="68"/>
      <c r="M169" s="68"/>
      <c r="N169" s="68"/>
      <c r="O169" s="68"/>
      <c r="P169" s="68"/>
    </row>
    <row r="170" spans="2:16" ht="27.75" customHeight="1" x14ac:dyDescent="0.2">
      <c r="B170" s="32" t="s">
        <v>548</v>
      </c>
      <c r="C170" s="111" t="s">
        <v>528</v>
      </c>
      <c r="D170" s="112"/>
      <c r="E170" s="23">
        <v>234</v>
      </c>
      <c r="F170" s="90"/>
      <c r="G170" s="68"/>
      <c r="H170" s="68"/>
      <c r="I170" s="68"/>
      <c r="J170" s="68"/>
      <c r="K170" s="68"/>
      <c r="L170" s="68"/>
      <c r="M170" s="68"/>
      <c r="N170" s="68"/>
      <c r="O170" s="68"/>
      <c r="P170" s="68"/>
    </row>
    <row r="171" spans="2:16" ht="27" customHeight="1" x14ac:dyDescent="0.2">
      <c r="B171" s="32" t="s">
        <v>549</v>
      </c>
      <c r="C171" s="111" t="s">
        <v>4</v>
      </c>
      <c r="D171" s="112"/>
      <c r="E171" s="23">
        <v>235</v>
      </c>
      <c r="F171" s="68"/>
      <c r="G171" s="68">
        <v>2</v>
      </c>
      <c r="H171" s="68">
        <v>1</v>
      </c>
      <c r="I171" s="68"/>
      <c r="J171" s="68"/>
      <c r="K171" s="68">
        <v>1</v>
      </c>
      <c r="L171" s="68">
        <v>1</v>
      </c>
      <c r="M171" s="68"/>
      <c r="N171" s="68"/>
      <c r="O171" s="68">
        <v>1</v>
      </c>
      <c r="P171" s="68"/>
    </row>
    <row r="172" spans="2:16" ht="30.75" customHeight="1" x14ac:dyDescent="0.2">
      <c r="B172" s="32" t="s">
        <v>601</v>
      </c>
      <c r="C172" s="111" t="s">
        <v>5</v>
      </c>
      <c r="D172" s="112"/>
      <c r="E172" s="23">
        <v>236</v>
      </c>
      <c r="F172" s="90"/>
      <c r="G172" s="68"/>
      <c r="H172" s="68"/>
      <c r="I172" s="68"/>
      <c r="J172" s="68"/>
      <c r="K172" s="68"/>
      <c r="L172" s="68"/>
      <c r="M172" s="68"/>
      <c r="N172" s="68"/>
      <c r="O172" s="68"/>
      <c r="P172" s="68"/>
    </row>
    <row r="173" spans="2:16" ht="20.25" customHeight="1" x14ac:dyDescent="0.2">
      <c r="B173" s="32" t="s">
        <v>602</v>
      </c>
      <c r="C173" s="111" t="s">
        <v>6</v>
      </c>
      <c r="D173" s="112"/>
      <c r="E173" s="23">
        <v>237</v>
      </c>
      <c r="F173" s="90"/>
      <c r="G173" s="68"/>
      <c r="H173" s="68"/>
      <c r="I173" s="68"/>
      <c r="J173" s="68"/>
      <c r="K173" s="68"/>
      <c r="L173" s="68"/>
      <c r="M173" s="68"/>
      <c r="N173" s="68"/>
      <c r="O173" s="68"/>
      <c r="P173" s="68"/>
    </row>
    <row r="174" spans="2:16" ht="31.5" customHeight="1" x14ac:dyDescent="0.2">
      <c r="B174" s="32" t="s">
        <v>603</v>
      </c>
      <c r="C174" s="115" t="s">
        <v>7</v>
      </c>
      <c r="D174" s="115"/>
      <c r="E174" s="23">
        <v>238</v>
      </c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</row>
    <row r="175" spans="2:16" ht="18.75" customHeight="1" x14ac:dyDescent="0.2">
      <c r="B175" s="32" t="s">
        <v>604</v>
      </c>
      <c r="C175" s="111" t="s">
        <v>8</v>
      </c>
      <c r="D175" s="112"/>
      <c r="E175" s="23">
        <v>239</v>
      </c>
      <c r="F175" s="90"/>
      <c r="G175" s="68"/>
      <c r="H175" s="68"/>
      <c r="I175" s="68"/>
      <c r="J175" s="68"/>
      <c r="K175" s="68"/>
      <c r="L175" s="68"/>
      <c r="M175" s="68"/>
      <c r="N175" s="68"/>
      <c r="O175" s="68"/>
      <c r="P175" s="68"/>
    </row>
    <row r="176" spans="2:16" ht="27" customHeight="1" x14ac:dyDescent="0.2">
      <c r="B176" s="32" t="s">
        <v>605</v>
      </c>
      <c r="C176" s="111" t="s">
        <v>9</v>
      </c>
      <c r="D176" s="112"/>
      <c r="E176" s="23">
        <v>240</v>
      </c>
      <c r="F176" s="90"/>
      <c r="G176" s="68"/>
      <c r="H176" s="68"/>
      <c r="I176" s="68"/>
      <c r="J176" s="68"/>
      <c r="K176" s="68"/>
      <c r="L176" s="68"/>
      <c r="M176" s="68"/>
      <c r="N176" s="68"/>
      <c r="O176" s="68"/>
      <c r="P176" s="68"/>
    </row>
    <row r="177" spans="2:16" ht="30.75" customHeight="1" x14ac:dyDescent="0.2">
      <c r="B177" s="32" t="s">
        <v>606</v>
      </c>
      <c r="C177" s="115" t="s">
        <v>10</v>
      </c>
      <c r="D177" s="115"/>
      <c r="E177" s="23">
        <v>241</v>
      </c>
      <c r="F177" s="90"/>
      <c r="G177" s="68"/>
      <c r="H177" s="68"/>
      <c r="I177" s="68"/>
      <c r="J177" s="68"/>
      <c r="K177" s="68"/>
      <c r="L177" s="68"/>
      <c r="M177" s="68"/>
      <c r="N177" s="68"/>
      <c r="O177" s="68"/>
      <c r="P177" s="68"/>
    </row>
    <row r="178" spans="2:16" ht="24" customHeight="1" x14ac:dyDescent="0.2">
      <c r="B178" s="32" t="s">
        <v>607</v>
      </c>
      <c r="C178" s="111" t="s">
        <v>473</v>
      </c>
      <c r="D178" s="112"/>
      <c r="E178" s="23">
        <v>242</v>
      </c>
      <c r="F178" s="90">
        <v>1</v>
      </c>
      <c r="G178" s="68">
        <v>3</v>
      </c>
      <c r="H178" s="68">
        <v>3</v>
      </c>
      <c r="I178" s="68"/>
      <c r="J178" s="68"/>
      <c r="K178" s="68">
        <v>3</v>
      </c>
      <c r="L178" s="68">
        <v>1</v>
      </c>
      <c r="M178" s="68">
        <v>2</v>
      </c>
      <c r="N178" s="68"/>
      <c r="O178" s="68">
        <v>1</v>
      </c>
      <c r="P178" s="68"/>
    </row>
    <row r="179" spans="2:16" ht="24.75" customHeight="1" x14ac:dyDescent="0.2">
      <c r="B179" s="32" t="s">
        <v>608</v>
      </c>
      <c r="C179" s="111" t="s">
        <v>11</v>
      </c>
      <c r="D179" s="112"/>
      <c r="E179" s="23">
        <v>243</v>
      </c>
      <c r="F179" s="90"/>
      <c r="G179" s="68"/>
      <c r="H179" s="68"/>
      <c r="I179" s="68"/>
      <c r="J179" s="68"/>
      <c r="K179" s="68"/>
      <c r="L179" s="68"/>
      <c r="M179" s="68"/>
      <c r="N179" s="68"/>
      <c r="O179" s="68"/>
      <c r="P179" s="68"/>
    </row>
    <row r="180" spans="2:16" ht="32.25" customHeight="1" x14ac:dyDescent="0.2">
      <c r="B180" s="32" t="s">
        <v>609</v>
      </c>
      <c r="C180" s="111" t="s">
        <v>474</v>
      </c>
      <c r="D180" s="112"/>
      <c r="E180" s="23">
        <v>244</v>
      </c>
      <c r="F180" s="90"/>
      <c r="G180" s="68"/>
      <c r="H180" s="68"/>
      <c r="I180" s="68"/>
      <c r="J180" s="68"/>
      <c r="K180" s="68"/>
      <c r="L180" s="68"/>
      <c r="M180" s="68"/>
      <c r="N180" s="68"/>
      <c r="O180" s="68"/>
      <c r="P180" s="68"/>
    </row>
    <row r="181" spans="2:16" ht="29.25" customHeight="1" x14ac:dyDescent="0.2">
      <c r="B181" s="32" t="s">
        <v>610</v>
      </c>
      <c r="C181" s="111" t="s">
        <v>580</v>
      </c>
      <c r="D181" s="112"/>
      <c r="E181" s="23">
        <v>245</v>
      </c>
      <c r="F181" s="90"/>
      <c r="G181" s="68"/>
      <c r="H181" s="68"/>
      <c r="I181" s="68"/>
      <c r="J181" s="68"/>
      <c r="K181" s="68"/>
      <c r="L181" s="68"/>
      <c r="M181" s="68"/>
      <c r="N181" s="68"/>
      <c r="O181" s="68"/>
      <c r="P181" s="68"/>
    </row>
    <row r="182" spans="2:16" ht="30" customHeight="1" x14ac:dyDescent="0.2">
      <c r="B182" s="32" t="s">
        <v>611</v>
      </c>
      <c r="C182" s="111" t="s">
        <v>12</v>
      </c>
      <c r="D182" s="112"/>
      <c r="E182" s="23">
        <v>246</v>
      </c>
      <c r="F182" s="90"/>
      <c r="G182" s="68"/>
      <c r="H182" s="68"/>
      <c r="I182" s="68"/>
      <c r="J182" s="68"/>
      <c r="K182" s="68"/>
      <c r="L182" s="68"/>
      <c r="M182" s="68"/>
      <c r="N182" s="68"/>
      <c r="O182" s="68"/>
      <c r="P182" s="68"/>
    </row>
    <row r="183" spans="2:16" ht="35.25" customHeight="1" x14ac:dyDescent="0.2">
      <c r="B183" s="32" t="s">
        <v>612</v>
      </c>
      <c r="C183" s="113" t="s">
        <v>475</v>
      </c>
      <c r="D183" s="114"/>
      <c r="E183" s="23">
        <v>247</v>
      </c>
      <c r="F183" s="90"/>
      <c r="G183" s="68"/>
      <c r="H183" s="68"/>
      <c r="I183" s="68"/>
      <c r="J183" s="68"/>
      <c r="K183" s="68"/>
      <c r="L183" s="68"/>
      <c r="M183" s="68"/>
      <c r="N183" s="68"/>
      <c r="O183" s="68"/>
      <c r="P183" s="68"/>
    </row>
    <row r="184" spans="2:16" ht="18" customHeight="1" x14ac:dyDescent="0.2">
      <c r="B184" s="32" t="s">
        <v>613</v>
      </c>
      <c r="C184" s="113" t="s">
        <v>14</v>
      </c>
      <c r="D184" s="114"/>
      <c r="E184" s="23">
        <v>248</v>
      </c>
      <c r="F184" s="90"/>
      <c r="G184" s="68"/>
      <c r="H184" s="68"/>
      <c r="I184" s="68"/>
      <c r="J184" s="68"/>
      <c r="K184" s="68"/>
      <c r="L184" s="68"/>
      <c r="M184" s="68"/>
      <c r="N184" s="68"/>
      <c r="O184" s="68"/>
      <c r="P184" s="68"/>
    </row>
    <row r="185" spans="2:16" ht="33" customHeight="1" x14ac:dyDescent="0.2">
      <c r="B185" s="32" t="s">
        <v>614</v>
      </c>
      <c r="C185" s="113" t="s">
        <v>615</v>
      </c>
      <c r="D185" s="114"/>
      <c r="E185" s="23">
        <v>249</v>
      </c>
      <c r="F185" s="90"/>
      <c r="G185" s="68"/>
      <c r="H185" s="68"/>
      <c r="I185" s="68"/>
      <c r="J185" s="68"/>
      <c r="K185" s="68"/>
      <c r="L185" s="68"/>
      <c r="M185" s="68"/>
      <c r="N185" s="68"/>
      <c r="O185" s="68"/>
      <c r="P185" s="68"/>
    </row>
    <row r="186" spans="2:16" ht="34.5" customHeight="1" x14ac:dyDescent="0.2">
      <c r="B186" s="32" t="s">
        <v>616</v>
      </c>
      <c r="C186" s="113" t="s">
        <v>550</v>
      </c>
      <c r="D186" s="114"/>
      <c r="E186" s="23">
        <v>250</v>
      </c>
      <c r="F186" s="90"/>
      <c r="G186" s="68"/>
      <c r="H186" s="68"/>
      <c r="I186" s="68"/>
      <c r="J186" s="68"/>
      <c r="K186" s="68"/>
      <c r="L186" s="68"/>
      <c r="M186" s="68"/>
      <c r="N186" s="68"/>
      <c r="O186" s="68"/>
      <c r="P186" s="68"/>
    </row>
    <row r="187" spans="2:16" ht="34.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2.25" customHeight="1" x14ac:dyDescent="0.2">
      <c r="B188" s="77" t="s">
        <v>102</v>
      </c>
      <c r="C188" s="119" t="s">
        <v>476</v>
      </c>
      <c r="D188" s="120"/>
      <c r="E188" s="23"/>
      <c r="F188" s="62">
        <f>SUM(F189:F196)</f>
        <v>0</v>
      </c>
      <c r="G188" s="62">
        <f t="shared" ref="G188:P188" si="8">SUM(G189:G196)</f>
        <v>0</v>
      </c>
      <c r="H188" s="62">
        <f t="shared" si="8"/>
        <v>0</v>
      </c>
      <c r="I188" s="62">
        <f t="shared" si="8"/>
        <v>0</v>
      </c>
      <c r="J188" s="62">
        <f t="shared" si="8"/>
        <v>0</v>
      </c>
      <c r="K188" s="62">
        <f t="shared" si="8"/>
        <v>0</v>
      </c>
      <c r="L188" s="62">
        <f t="shared" si="8"/>
        <v>0</v>
      </c>
      <c r="M188" s="62">
        <f t="shared" si="8"/>
        <v>0</v>
      </c>
      <c r="N188" s="62">
        <f t="shared" si="8"/>
        <v>0</v>
      </c>
      <c r="O188" s="62">
        <f t="shared" si="8"/>
        <v>0</v>
      </c>
      <c r="P188" s="62">
        <f t="shared" si="8"/>
        <v>0</v>
      </c>
    </row>
    <row r="189" spans="2:16" ht="32.25" customHeight="1" x14ac:dyDescent="0.2">
      <c r="B189" s="32" t="s">
        <v>213</v>
      </c>
      <c r="C189" s="111" t="s">
        <v>478</v>
      </c>
      <c r="D189" s="112"/>
      <c r="E189" s="23">
        <v>251</v>
      </c>
      <c r="F189" s="90"/>
      <c r="G189" s="68"/>
      <c r="H189" s="68"/>
      <c r="I189" s="68"/>
      <c r="J189" s="68"/>
      <c r="K189" s="68"/>
      <c r="L189" s="68"/>
      <c r="M189" s="68"/>
      <c r="N189" s="68"/>
      <c r="O189" s="68"/>
      <c r="P189" s="68"/>
    </row>
    <row r="190" spans="2:16" ht="32.25" customHeight="1" x14ac:dyDescent="0.2">
      <c r="B190" s="32" t="s">
        <v>214</v>
      </c>
      <c r="C190" s="111" t="s">
        <v>479</v>
      </c>
      <c r="D190" s="112"/>
      <c r="E190" s="23">
        <v>252</v>
      </c>
      <c r="F190" s="90"/>
      <c r="G190" s="68"/>
      <c r="H190" s="68"/>
      <c r="I190" s="68"/>
      <c r="J190" s="68"/>
      <c r="K190" s="68"/>
      <c r="L190" s="68"/>
      <c r="M190" s="68"/>
      <c r="N190" s="68"/>
      <c r="O190" s="68"/>
      <c r="P190" s="68"/>
    </row>
    <row r="191" spans="2:16" ht="31.5" customHeight="1" x14ac:dyDescent="0.2">
      <c r="B191" s="32" t="s">
        <v>215</v>
      </c>
      <c r="C191" s="111" t="s">
        <v>23</v>
      </c>
      <c r="D191" s="112"/>
      <c r="E191" s="23">
        <v>253</v>
      </c>
      <c r="F191" s="90"/>
      <c r="G191" s="68"/>
      <c r="H191" s="68"/>
      <c r="I191" s="68"/>
      <c r="J191" s="68"/>
      <c r="K191" s="68"/>
      <c r="L191" s="68"/>
      <c r="M191" s="68"/>
      <c r="N191" s="68"/>
      <c r="O191" s="68"/>
      <c r="P191" s="68"/>
    </row>
    <row r="192" spans="2:16" ht="27.75" customHeight="1" x14ac:dyDescent="0.2">
      <c r="B192" s="32" t="s">
        <v>216</v>
      </c>
      <c r="C192" s="113" t="s">
        <v>480</v>
      </c>
      <c r="D192" s="114"/>
      <c r="E192" s="23">
        <v>254</v>
      </c>
      <c r="F192" s="90"/>
      <c r="G192" s="68"/>
      <c r="H192" s="68"/>
      <c r="I192" s="68"/>
      <c r="J192" s="68"/>
      <c r="K192" s="68"/>
      <c r="L192" s="68"/>
      <c r="M192" s="68"/>
      <c r="N192" s="68"/>
      <c r="O192" s="68"/>
      <c r="P192" s="68"/>
    </row>
    <row r="193" spans="2:16" ht="30.75" customHeight="1" x14ac:dyDescent="0.2">
      <c r="B193" s="32" t="s">
        <v>217</v>
      </c>
      <c r="C193" s="113" t="s">
        <v>24</v>
      </c>
      <c r="D193" s="114"/>
      <c r="E193" s="23">
        <v>255</v>
      </c>
      <c r="F193" s="90"/>
      <c r="G193" s="68"/>
      <c r="H193" s="68"/>
      <c r="I193" s="68"/>
      <c r="J193" s="68"/>
      <c r="K193" s="68"/>
      <c r="L193" s="68"/>
      <c r="M193" s="68"/>
      <c r="N193" s="68"/>
      <c r="O193" s="68"/>
      <c r="P193" s="68"/>
    </row>
    <row r="194" spans="2:16" ht="29.25" customHeight="1" x14ac:dyDescent="0.2">
      <c r="B194" s="32" t="s">
        <v>218</v>
      </c>
      <c r="C194" s="113" t="s">
        <v>25</v>
      </c>
      <c r="D194" s="114"/>
      <c r="E194" s="23">
        <v>256</v>
      </c>
      <c r="F194" s="90"/>
      <c r="G194" s="68"/>
      <c r="H194" s="68"/>
      <c r="I194" s="68"/>
      <c r="J194" s="68"/>
      <c r="K194" s="68"/>
      <c r="L194" s="68"/>
      <c r="M194" s="68"/>
      <c r="N194" s="68"/>
      <c r="O194" s="68"/>
      <c r="P194" s="68"/>
    </row>
    <row r="195" spans="2:16" ht="39" customHeight="1" x14ac:dyDescent="0.2">
      <c r="B195" s="32" t="s">
        <v>219</v>
      </c>
      <c r="C195" s="113" t="s">
        <v>26</v>
      </c>
      <c r="D195" s="114"/>
      <c r="E195" s="23">
        <v>257</v>
      </c>
      <c r="F195" s="90"/>
      <c r="G195" s="68"/>
      <c r="H195" s="68"/>
      <c r="I195" s="68"/>
      <c r="J195" s="68"/>
      <c r="K195" s="68"/>
      <c r="L195" s="68"/>
      <c r="M195" s="68"/>
      <c r="N195" s="68"/>
      <c r="O195" s="68"/>
      <c r="P195" s="68"/>
    </row>
    <row r="196" spans="2:16" ht="30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28.5" customHeight="1" x14ac:dyDescent="0.2">
      <c r="B197" s="77" t="s">
        <v>220</v>
      </c>
      <c r="C197" s="119" t="s">
        <v>477</v>
      </c>
      <c r="D197" s="120"/>
      <c r="E197" s="23"/>
      <c r="F197" s="62">
        <f>SUM(F198:F206)</f>
        <v>2</v>
      </c>
      <c r="G197" s="62">
        <f t="shared" ref="G197:P197" si="9">SUM(G198:G206)</f>
        <v>5</v>
      </c>
      <c r="H197" s="62">
        <f t="shared" si="9"/>
        <v>2</v>
      </c>
      <c r="I197" s="62">
        <f t="shared" si="9"/>
        <v>0</v>
      </c>
      <c r="J197" s="62">
        <f t="shared" si="9"/>
        <v>0</v>
      </c>
      <c r="K197" s="62">
        <f t="shared" si="9"/>
        <v>2</v>
      </c>
      <c r="L197" s="62">
        <f t="shared" si="9"/>
        <v>2</v>
      </c>
      <c r="M197" s="62">
        <f t="shared" si="9"/>
        <v>1</v>
      </c>
      <c r="N197" s="62">
        <f t="shared" si="9"/>
        <v>0</v>
      </c>
      <c r="O197" s="62">
        <f t="shared" si="9"/>
        <v>5</v>
      </c>
      <c r="P197" s="62">
        <f t="shared" si="9"/>
        <v>0</v>
      </c>
    </row>
    <row r="198" spans="2:16" ht="23.25" customHeight="1" x14ac:dyDescent="0.2">
      <c r="B198" s="32" t="s">
        <v>221</v>
      </c>
      <c r="C198" s="111" t="s">
        <v>27</v>
      </c>
      <c r="D198" s="112"/>
      <c r="E198" s="23">
        <v>258</v>
      </c>
      <c r="F198" s="90">
        <v>1</v>
      </c>
      <c r="G198" s="68">
        <v>3</v>
      </c>
      <c r="H198" s="68">
        <v>1</v>
      </c>
      <c r="I198" s="68"/>
      <c r="J198" s="68"/>
      <c r="K198" s="68">
        <v>1</v>
      </c>
      <c r="L198" s="68">
        <v>1</v>
      </c>
      <c r="M198" s="68"/>
      <c r="N198" s="68"/>
      <c r="O198" s="68">
        <v>3</v>
      </c>
      <c r="P198" s="68"/>
    </row>
    <row r="199" spans="2:16" ht="18" customHeight="1" x14ac:dyDescent="0.2">
      <c r="B199" s="32" t="s">
        <v>222</v>
      </c>
      <c r="C199" s="111" t="s">
        <v>29</v>
      </c>
      <c r="D199" s="112"/>
      <c r="E199" s="23">
        <v>259</v>
      </c>
      <c r="F199" s="90"/>
      <c r="G199" s="68"/>
      <c r="H199" s="68"/>
      <c r="I199" s="68"/>
      <c r="J199" s="68"/>
      <c r="K199" s="68"/>
      <c r="L199" s="68"/>
      <c r="M199" s="68"/>
      <c r="N199" s="68"/>
      <c r="O199" s="68"/>
      <c r="P199" s="68"/>
    </row>
    <row r="200" spans="2:16" ht="25.5" customHeight="1" x14ac:dyDescent="0.2">
      <c r="B200" s="32" t="s">
        <v>223</v>
      </c>
      <c r="C200" s="111" t="s">
        <v>28</v>
      </c>
      <c r="D200" s="112"/>
      <c r="E200" s="23">
        <v>260</v>
      </c>
      <c r="F200" s="90"/>
      <c r="G200" s="68"/>
      <c r="H200" s="68"/>
      <c r="I200" s="68"/>
      <c r="J200" s="68"/>
      <c r="K200" s="68"/>
      <c r="L200" s="68"/>
      <c r="M200" s="68"/>
      <c r="N200" s="68"/>
      <c r="O200" s="68"/>
      <c r="P200" s="68"/>
    </row>
    <row r="201" spans="2:16" ht="19.5" customHeight="1" x14ac:dyDescent="0.2">
      <c r="B201" s="32" t="s">
        <v>224</v>
      </c>
      <c r="C201" s="111" t="s">
        <v>618</v>
      </c>
      <c r="D201" s="112"/>
      <c r="E201" s="23">
        <v>261</v>
      </c>
      <c r="F201" s="90"/>
      <c r="G201" s="68"/>
      <c r="H201" s="68"/>
      <c r="I201" s="68"/>
      <c r="J201" s="68"/>
      <c r="K201" s="68"/>
      <c r="L201" s="68"/>
      <c r="M201" s="68"/>
      <c r="N201" s="68"/>
      <c r="O201" s="68"/>
      <c r="P201" s="68"/>
    </row>
    <row r="202" spans="2:16" ht="21" customHeight="1" x14ac:dyDescent="0.2">
      <c r="B202" s="32" t="s">
        <v>225</v>
      </c>
      <c r="C202" s="111" t="s">
        <v>482</v>
      </c>
      <c r="D202" s="112"/>
      <c r="E202" s="23">
        <v>262</v>
      </c>
      <c r="F202" s="68">
        <v>1</v>
      </c>
      <c r="G202" s="68">
        <v>2</v>
      </c>
      <c r="H202" s="68">
        <v>1</v>
      </c>
      <c r="I202" s="68"/>
      <c r="J202" s="68"/>
      <c r="K202" s="68">
        <v>1</v>
      </c>
      <c r="L202" s="68">
        <v>1</v>
      </c>
      <c r="M202" s="68">
        <v>1</v>
      </c>
      <c r="N202" s="68"/>
      <c r="O202" s="68">
        <v>2</v>
      </c>
      <c r="P202" s="68"/>
    </row>
    <row r="203" spans="2:16" ht="21.75" customHeight="1" x14ac:dyDescent="0.2">
      <c r="B203" s="32" t="s">
        <v>226</v>
      </c>
      <c r="C203" s="111" t="s">
        <v>30</v>
      </c>
      <c r="D203" s="112"/>
      <c r="E203" s="23">
        <v>263</v>
      </c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</row>
    <row r="204" spans="2:16" ht="26.25" customHeight="1" x14ac:dyDescent="0.2">
      <c r="B204" s="32" t="s">
        <v>227</v>
      </c>
      <c r="C204" s="111" t="s">
        <v>31</v>
      </c>
      <c r="D204" s="112"/>
      <c r="E204" s="23">
        <v>264</v>
      </c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</row>
    <row r="205" spans="2:16" ht="27.75" customHeight="1" x14ac:dyDescent="0.2">
      <c r="B205" s="32" t="s">
        <v>228</v>
      </c>
      <c r="C205" s="111" t="s">
        <v>32</v>
      </c>
      <c r="D205" s="112"/>
      <c r="E205" s="23">
        <v>265</v>
      </c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</row>
    <row r="206" spans="2:16" ht="36.75" customHeight="1" x14ac:dyDescent="0.2">
      <c r="B206" s="32" t="s">
        <v>619</v>
      </c>
      <c r="C206" s="111" t="s">
        <v>585</v>
      </c>
      <c r="D206" s="112"/>
      <c r="E206" s="23"/>
      <c r="F206" s="1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2:16" ht="66" customHeight="1" x14ac:dyDescent="0.2">
      <c r="B207" s="77" t="s">
        <v>229</v>
      </c>
      <c r="C207" s="119" t="s">
        <v>481</v>
      </c>
      <c r="D207" s="120"/>
      <c r="E207" s="23"/>
      <c r="F207" s="1">
        <f>SUM(F208:F223)</f>
        <v>3</v>
      </c>
      <c r="G207" s="1">
        <f t="shared" ref="G207:P207" si="10">SUM(G208:G223)</f>
        <v>4</v>
      </c>
      <c r="H207" s="1">
        <f t="shared" si="10"/>
        <v>5</v>
      </c>
      <c r="I207" s="1">
        <f t="shared" si="10"/>
        <v>0</v>
      </c>
      <c r="J207" s="1">
        <f t="shared" si="10"/>
        <v>0</v>
      </c>
      <c r="K207" s="1">
        <f t="shared" si="10"/>
        <v>5</v>
      </c>
      <c r="L207" s="1">
        <f t="shared" si="10"/>
        <v>0</v>
      </c>
      <c r="M207" s="1">
        <f t="shared" si="10"/>
        <v>5</v>
      </c>
      <c r="N207" s="1">
        <f t="shared" si="10"/>
        <v>0</v>
      </c>
      <c r="O207" s="1">
        <f t="shared" si="10"/>
        <v>2</v>
      </c>
      <c r="P207" s="1">
        <f t="shared" si="10"/>
        <v>0</v>
      </c>
    </row>
    <row r="208" spans="2:16" ht="36" customHeight="1" x14ac:dyDescent="0.2">
      <c r="B208" s="32" t="s">
        <v>230</v>
      </c>
      <c r="C208" s="111" t="s">
        <v>620</v>
      </c>
      <c r="D208" s="112"/>
      <c r="E208" s="23">
        <v>266</v>
      </c>
      <c r="F208" s="68">
        <v>3</v>
      </c>
      <c r="G208" s="68">
        <v>1</v>
      </c>
      <c r="H208" s="68">
        <v>3</v>
      </c>
      <c r="I208" s="68"/>
      <c r="J208" s="68"/>
      <c r="K208" s="68">
        <v>3</v>
      </c>
      <c r="L208" s="68"/>
      <c r="M208" s="68">
        <v>3</v>
      </c>
      <c r="N208" s="68"/>
      <c r="O208" s="68">
        <v>1</v>
      </c>
      <c r="P208" s="68"/>
    </row>
    <row r="209" spans="2:16" ht="32.25" customHeight="1" x14ac:dyDescent="0.2">
      <c r="B209" s="32" t="s">
        <v>231</v>
      </c>
      <c r="C209" s="111" t="s">
        <v>621</v>
      </c>
      <c r="D209" s="112"/>
      <c r="E209" s="23">
        <v>267</v>
      </c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</row>
    <row r="210" spans="2:16" ht="37.5" customHeight="1" x14ac:dyDescent="0.2">
      <c r="B210" s="32" t="s">
        <v>232</v>
      </c>
      <c r="C210" s="111" t="s">
        <v>622</v>
      </c>
      <c r="D210" s="112"/>
      <c r="E210" s="23">
        <v>268</v>
      </c>
      <c r="F210" s="68"/>
      <c r="G210" s="68">
        <v>3</v>
      </c>
      <c r="H210" s="68">
        <v>2</v>
      </c>
      <c r="I210" s="68"/>
      <c r="J210" s="68"/>
      <c r="K210" s="68">
        <v>2</v>
      </c>
      <c r="L210" s="68"/>
      <c r="M210" s="68">
        <v>2</v>
      </c>
      <c r="N210" s="68"/>
      <c r="O210" s="68">
        <v>1</v>
      </c>
      <c r="P210" s="68"/>
    </row>
    <row r="211" spans="2:16" ht="48" customHeight="1" x14ac:dyDescent="0.2">
      <c r="B211" s="32" t="s">
        <v>233</v>
      </c>
      <c r="C211" s="115" t="s">
        <v>623</v>
      </c>
      <c r="D211" s="115"/>
      <c r="E211" s="23">
        <v>269</v>
      </c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</row>
    <row r="212" spans="2:16" ht="30.75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</row>
    <row r="213" spans="2:16" ht="32.25" customHeight="1" x14ac:dyDescent="0.2">
      <c r="B213" s="32" t="s">
        <v>235</v>
      </c>
      <c r="C213" s="111" t="s">
        <v>625</v>
      </c>
      <c r="D213" s="112"/>
      <c r="E213" s="23">
        <v>270</v>
      </c>
      <c r="F213" s="90"/>
      <c r="G213" s="68"/>
      <c r="H213" s="68"/>
      <c r="I213" s="68"/>
      <c r="J213" s="68"/>
      <c r="K213" s="68"/>
      <c r="L213" s="68"/>
      <c r="M213" s="68"/>
      <c r="N213" s="68"/>
      <c r="O213" s="68"/>
      <c r="P213" s="68"/>
    </row>
    <row r="214" spans="2:16" ht="32.25" customHeight="1" x14ac:dyDescent="0.2">
      <c r="B214" s="32" t="s">
        <v>236</v>
      </c>
      <c r="C214" s="111" t="s">
        <v>626</v>
      </c>
      <c r="D214" s="112"/>
      <c r="E214" s="23">
        <v>272</v>
      </c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</row>
    <row r="215" spans="2:16" ht="28.5" customHeight="1" x14ac:dyDescent="0.2">
      <c r="B215" s="32" t="s">
        <v>237</v>
      </c>
      <c r="C215" s="111" t="s">
        <v>627</v>
      </c>
      <c r="D215" s="112"/>
      <c r="E215" s="23">
        <v>273</v>
      </c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</row>
    <row r="216" spans="2:16" ht="35.25" customHeight="1" x14ac:dyDescent="0.2">
      <c r="B216" s="32" t="s">
        <v>628</v>
      </c>
      <c r="C216" s="111" t="s">
        <v>629</v>
      </c>
      <c r="D216" s="112"/>
      <c r="E216" s="23">
        <v>274</v>
      </c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</row>
    <row r="217" spans="2:16" ht="26.25" customHeight="1" x14ac:dyDescent="0.2">
      <c r="B217" s="32" t="s">
        <v>238</v>
      </c>
      <c r="C217" s="111" t="s">
        <v>33</v>
      </c>
      <c r="D217" s="112"/>
      <c r="E217" s="23">
        <v>275</v>
      </c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</row>
    <row r="218" spans="2:16" ht="31.5" customHeight="1" x14ac:dyDescent="0.2">
      <c r="B218" s="32" t="s">
        <v>239</v>
      </c>
      <c r="C218" s="111" t="s">
        <v>35</v>
      </c>
      <c r="D218" s="112"/>
      <c r="E218" s="23">
        <v>276</v>
      </c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</row>
    <row r="219" spans="2:16" ht="30.75" customHeight="1" x14ac:dyDescent="0.2">
      <c r="B219" s="32" t="s">
        <v>240</v>
      </c>
      <c r="C219" s="111" t="s">
        <v>36</v>
      </c>
      <c r="D219" s="112"/>
      <c r="E219" s="23">
        <v>277</v>
      </c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</row>
    <row r="220" spans="2:16" ht="28.5" customHeight="1" x14ac:dyDescent="0.2">
      <c r="B220" s="32" t="s">
        <v>241</v>
      </c>
      <c r="C220" s="111" t="s">
        <v>37</v>
      </c>
      <c r="D220" s="112"/>
      <c r="E220" s="23">
        <v>278</v>
      </c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</row>
    <row r="221" spans="2:16" ht="33" customHeight="1" x14ac:dyDescent="0.2">
      <c r="B221" s="32" t="s">
        <v>242</v>
      </c>
      <c r="C221" s="111" t="s">
        <v>491</v>
      </c>
      <c r="D221" s="112"/>
      <c r="E221" s="23">
        <v>279</v>
      </c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</row>
    <row r="222" spans="2:16" ht="32.25" customHeight="1" x14ac:dyDescent="0.2">
      <c r="B222" s="32" t="s">
        <v>243</v>
      </c>
      <c r="C222" s="111" t="s">
        <v>38</v>
      </c>
      <c r="D222" s="112"/>
      <c r="E222" s="23">
        <v>280</v>
      </c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</row>
    <row r="223" spans="2:16" ht="32.25" customHeight="1" x14ac:dyDescent="0.2">
      <c r="B223" s="32" t="s">
        <v>630</v>
      </c>
      <c r="C223" s="111" t="s">
        <v>585</v>
      </c>
      <c r="D223" s="112"/>
      <c r="E223" s="23"/>
      <c r="F223" s="1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spans="2:16" ht="33.75" customHeight="1" x14ac:dyDescent="0.2">
      <c r="B224" s="76" t="s">
        <v>244</v>
      </c>
      <c r="C224" s="119" t="s">
        <v>483</v>
      </c>
      <c r="D224" s="120"/>
      <c r="E224" s="23"/>
      <c r="F224" s="1">
        <f>SUM(F225:F243)</f>
        <v>1</v>
      </c>
      <c r="G224" s="1">
        <f t="shared" ref="G224:P224" si="11">SUM(G225:G243)</f>
        <v>0</v>
      </c>
      <c r="H224" s="1">
        <f t="shared" si="11"/>
        <v>1</v>
      </c>
      <c r="I224" s="1">
        <f t="shared" si="11"/>
        <v>0</v>
      </c>
      <c r="J224" s="1">
        <f t="shared" si="11"/>
        <v>0</v>
      </c>
      <c r="K224" s="1">
        <f t="shared" si="11"/>
        <v>1</v>
      </c>
      <c r="L224" s="1">
        <f t="shared" si="11"/>
        <v>1</v>
      </c>
      <c r="M224" s="1">
        <f t="shared" si="11"/>
        <v>1</v>
      </c>
      <c r="N224" s="1">
        <f t="shared" si="11"/>
        <v>0</v>
      </c>
      <c r="O224" s="1">
        <f t="shared" si="11"/>
        <v>0</v>
      </c>
      <c r="P224" s="1">
        <f t="shared" si="11"/>
        <v>0</v>
      </c>
    </row>
    <row r="225" spans="2:16" ht="36" customHeight="1" x14ac:dyDescent="0.2">
      <c r="B225" s="32" t="s">
        <v>245</v>
      </c>
      <c r="C225" s="113" t="s">
        <v>39</v>
      </c>
      <c r="D225" s="114"/>
      <c r="E225" s="23">
        <v>281</v>
      </c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</row>
    <row r="226" spans="2:16" ht="30.75" customHeight="1" x14ac:dyDescent="0.2">
      <c r="B226" s="32" t="s">
        <v>246</v>
      </c>
      <c r="C226" s="113" t="s">
        <v>40</v>
      </c>
      <c r="D226" s="114"/>
      <c r="E226" s="25">
        <v>282</v>
      </c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</row>
    <row r="227" spans="2:16" ht="30" customHeight="1" x14ac:dyDescent="0.2">
      <c r="B227" s="32" t="s">
        <v>247</v>
      </c>
      <c r="C227" s="130" t="s">
        <v>551</v>
      </c>
      <c r="D227" s="130"/>
      <c r="E227" s="23">
        <v>283</v>
      </c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</row>
    <row r="228" spans="2:16" ht="36" customHeight="1" x14ac:dyDescent="0.2">
      <c r="B228" s="32" t="s">
        <v>248</v>
      </c>
      <c r="C228" s="113" t="s">
        <v>41</v>
      </c>
      <c r="D228" s="114"/>
      <c r="E228" s="23">
        <v>284</v>
      </c>
      <c r="F228" s="90"/>
      <c r="G228" s="68"/>
      <c r="H228" s="68"/>
      <c r="I228" s="68"/>
      <c r="J228" s="68"/>
      <c r="K228" s="68"/>
      <c r="L228" s="68"/>
      <c r="M228" s="68"/>
      <c r="N228" s="68"/>
      <c r="O228" s="68"/>
      <c r="P228" s="68"/>
    </row>
    <row r="229" spans="2:16" ht="30.75" customHeight="1" x14ac:dyDescent="0.2">
      <c r="B229" s="32" t="s">
        <v>249</v>
      </c>
      <c r="C229" s="113" t="s">
        <v>529</v>
      </c>
      <c r="D229" s="114"/>
      <c r="E229" s="23">
        <v>285</v>
      </c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</row>
    <row r="230" spans="2:16" ht="30.75" customHeight="1" x14ac:dyDescent="0.2">
      <c r="B230" s="32" t="s">
        <v>250</v>
      </c>
      <c r="C230" s="113" t="s">
        <v>16</v>
      </c>
      <c r="D230" s="114"/>
      <c r="E230" s="23">
        <v>286</v>
      </c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</row>
    <row r="231" spans="2:16" ht="31.5" customHeight="1" x14ac:dyDescent="0.2">
      <c r="B231" s="32" t="s">
        <v>251</v>
      </c>
      <c r="C231" s="113" t="s">
        <v>42</v>
      </c>
      <c r="D231" s="114"/>
      <c r="E231" s="23">
        <v>287</v>
      </c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</row>
    <row r="232" spans="2:16" ht="20.25" customHeight="1" x14ac:dyDescent="0.2">
      <c r="B232" s="32" t="s">
        <v>252</v>
      </c>
      <c r="C232" s="113" t="s">
        <v>552</v>
      </c>
      <c r="D232" s="114"/>
      <c r="E232" s="23">
        <v>288</v>
      </c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</row>
    <row r="233" spans="2:16" ht="20.25" customHeight="1" x14ac:dyDescent="0.2">
      <c r="B233" s="32" t="s">
        <v>253</v>
      </c>
      <c r="C233" s="113" t="s">
        <v>17</v>
      </c>
      <c r="D233" s="114"/>
      <c r="E233" s="23">
        <v>289</v>
      </c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</row>
    <row r="234" spans="2:16" ht="24" customHeight="1" x14ac:dyDescent="0.2">
      <c r="B234" s="32" t="s">
        <v>254</v>
      </c>
      <c r="C234" s="113" t="s">
        <v>43</v>
      </c>
      <c r="D234" s="114"/>
      <c r="E234" s="23">
        <v>290</v>
      </c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</row>
    <row r="235" spans="2:16" ht="28.5" customHeight="1" x14ac:dyDescent="0.2">
      <c r="B235" s="32" t="s">
        <v>255</v>
      </c>
      <c r="C235" s="113" t="s">
        <v>530</v>
      </c>
      <c r="D235" s="114"/>
      <c r="E235" s="23">
        <v>291</v>
      </c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</row>
    <row r="236" spans="2:16" ht="22.5" customHeight="1" x14ac:dyDescent="0.2">
      <c r="B236" s="32" t="s">
        <v>256</v>
      </c>
      <c r="C236" s="113" t="s">
        <v>44</v>
      </c>
      <c r="D236" s="114"/>
      <c r="E236" s="23">
        <v>292</v>
      </c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</row>
    <row r="237" spans="2:16" ht="29.25" customHeight="1" x14ac:dyDescent="0.2">
      <c r="B237" s="32" t="s">
        <v>257</v>
      </c>
      <c r="C237" s="113" t="s">
        <v>45</v>
      </c>
      <c r="D237" s="114"/>
      <c r="E237" s="23">
        <v>293</v>
      </c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</row>
    <row r="238" spans="2:16" ht="35.25" customHeight="1" x14ac:dyDescent="0.2">
      <c r="B238" s="32" t="s">
        <v>258</v>
      </c>
      <c r="C238" s="113" t="s">
        <v>46</v>
      </c>
      <c r="D238" s="114"/>
      <c r="E238" s="23">
        <v>294</v>
      </c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</row>
    <row r="239" spans="2:16" ht="24" customHeight="1" x14ac:dyDescent="0.2">
      <c r="B239" s="32" t="s">
        <v>631</v>
      </c>
      <c r="C239" s="113" t="s">
        <v>492</v>
      </c>
      <c r="D239" s="114"/>
      <c r="E239" s="23">
        <v>295</v>
      </c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</row>
    <row r="240" spans="2:16" ht="18" customHeight="1" x14ac:dyDescent="0.2">
      <c r="B240" s="32" t="s">
        <v>632</v>
      </c>
      <c r="C240" s="113" t="s">
        <v>47</v>
      </c>
      <c r="D240" s="114"/>
      <c r="E240" s="23">
        <v>296</v>
      </c>
      <c r="F240" s="68">
        <v>1</v>
      </c>
      <c r="G240" s="68"/>
      <c r="H240" s="68">
        <v>1</v>
      </c>
      <c r="I240" s="68"/>
      <c r="J240" s="68"/>
      <c r="K240" s="68">
        <v>1</v>
      </c>
      <c r="L240" s="68">
        <v>1</v>
      </c>
      <c r="M240" s="68">
        <v>1</v>
      </c>
      <c r="N240" s="68"/>
      <c r="O240" s="68"/>
      <c r="P240" s="68"/>
    </row>
    <row r="241" spans="2:16" ht="16.5" customHeight="1" x14ac:dyDescent="0.2">
      <c r="B241" s="32" t="s">
        <v>633</v>
      </c>
      <c r="C241" s="113" t="s">
        <v>48</v>
      </c>
      <c r="D241" s="114"/>
      <c r="E241" s="25">
        <v>297</v>
      </c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</row>
    <row r="242" spans="2:16" ht="18" customHeight="1" x14ac:dyDescent="0.2">
      <c r="B242" s="32" t="s">
        <v>634</v>
      </c>
      <c r="C242" s="113" t="s">
        <v>49</v>
      </c>
      <c r="D242" s="114"/>
      <c r="E242" s="23">
        <v>298</v>
      </c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</row>
    <row r="243" spans="2:16" ht="2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9.75" customHeight="1" x14ac:dyDescent="0.2">
      <c r="B244" s="32" t="s">
        <v>259</v>
      </c>
      <c r="C244" s="119" t="s">
        <v>493</v>
      </c>
      <c r="D244" s="120"/>
      <c r="E244" s="23"/>
      <c r="F244" s="1">
        <f>SUM(F245:F257)</f>
        <v>0</v>
      </c>
      <c r="G244" s="1">
        <f t="shared" ref="G244:P244" si="12">SUM(G245:G257)</f>
        <v>0</v>
      </c>
      <c r="H244" s="1">
        <f t="shared" si="12"/>
        <v>0</v>
      </c>
      <c r="I244" s="1">
        <f t="shared" si="12"/>
        <v>0</v>
      </c>
      <c r="J244" s="1">
        <f t="shared" si="12"/>
        <v>0</v>
      </c>
      <c r="K244" s="1">
        <f t="shared" si="12"/>
        <v>0</v>
      </c>
      <c r="L244" s="1">
        <f t="shared" si="12"/>
        <v>0</v>
      </c>
      <c r="M244" s="1">
        <f t="shared" si="12"/>
        <v>0</v>
      </c>
      <c r="N244" s="1">
        <f t="shared" si="12"/>
        <v>0</v>
      </c>
      <c r="O244" s="1">
        <f t="shared" si="12"/>
        <v>0</v>
      </c>
      <c r="P244" s="1">
        <f t="shared" si="12"/>
        <v>0</v>
      </c>
    </row>
    <row r="245" spans="2:16" ht="29.25" customHeight="1" x14ac:dyDescent="0.2">
      <c r="B245" s="32" t="s">
        <v>260</v>
      </c>
      <c r="C245" s="115" t="s">
        <v>553</v>
      </c>
      <c r="D245" s="115"/>
      <c r="E245" s="23">
        <v>299</v>
      </c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</row>
    <row r="246" spans="2:16" ht="22.5" customHeight="1" x14ac:dyDescent="0.2">
      <c r="B246" s="32" t="s">
        <v>261</v>
      </c>
      <c r="C246" s="115" t="s">
        <v>678</v>
      </c>
      <c r="D246" s="115"/>
      <c r="E246" s="23">
        <v>300</v>
      </c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</row>
    <row r="247" spans="2:16" ht="27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</row>
    <row r="248" spans="2:16" ht="20.25" customHeight="1" x14ac:dyDescent="0.2">
      <c r="B248" s="32" t="s">
        <v>681</v>
      </c>
      <c r="C248" s="111" t="s">
        <v>682</v>
      </c>
      <c r="D248" s="112"/>
      <c r="E248" s="23">
        <v>300.2</v>
      </c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</row>
    <row r="249" spans="2:16" ht="22.5" customHeight="1" x14ac:dyDescent="0.2">
      <c r="B249" s="32" t="s">
        <v>262</v>
      </c>
      <c r="C249" s="111" t="s">
        <v>50</v>
      </c>
      <c r="D249" s="112"/>
      <c r="E249" s="23">
        <v>301</v>
      </c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</row>
    <row r="250" spans="2:16" ht="33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</row>
    <row r="251" spans="2:16" ht="23.25" customHeight="1" x14ac:dyDescent="0.2">
      <c r="B251" s="32" t="s">
        <v>636</v>
      </c>
      <c r="C251" s="115" t="s">
        <v>554</v>
      </c>
      <c r="D251" s="115"/>
      <c r="E251" s="23">
        <v>302</v>
      </c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</row>
    <row r="252" spans="2:16" ht="39.75" customHeight="1" x14ac:dyDescent="0.2">
      <c r="B252" s="32" t="s">
        <v>637</v>
      </c>
      <c r="C252" s="115" t="s">
        <v>555</v>
      </c>
      <c r="D252" s="115"/>
      <c r="E252" s="23">
        <v>303</v>
      </c>
      <c r="F252" s="90"/>
      <c r="G252" s="68"/>
      <c r="H252" s="68"/>
      <c r="I252" s="68"/>
      <c r="J252" s="68"/>
      <c r="K252" s="68"/>
      <c r="L252" s="68"/>
      <c r="M252" s="68"/>
      <c r="N252" s="68"/>
      <c r="O252" s="68"/>
      <c r="P252" s="68"/>
    </row>
    <row r="253" spans="2:16" ht="19.5" customHeight="1" x14ac:dyDescent="0.2">
      <c r="B253" s="32" t="s">
        <v>638</v>
      </c>
      <c r="C253" s="115" t="s">
        <v>556</v>
      </c>
      <c r="D253" s="115"/>
      <c r="E253" s="23">
        <v>304</v>
      </c>
      <c r="F253" s="90"/>
      <c r="G253" s="68"/>
      <c r="H253" s="68"/>
      <c r="I253" s="68"/>
      <c r="J253" s="68"/>
      <c r="K253" s="68"/>
      <c r="L253" s="68"/>
      <c r="M253" s="68"/>
      <c r="N253" s="68"/>
      <c r="O253" s="68"/>
      <c r="P253" s="68"/>
    </row>
    <row r="254" spans="2:16" ht="17.25" customHeight="1" x14ac:dyDescent="0.2">
      <c r="B254" s="32" t="s">
        <v>639</v>
      </c>
      <c r="C254" s="115" t="s">
        <v>557</v>
      </c>
      <c r="D254" s="115"/>
      <c r="E254" s="23">
        <v>305</v>
      </c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</row>
    <row r="255" spans="2:16" ht="21.75" customHeight="1" x14ac:dyDescent="0.2">
      <c r="B255" s="32" t="s">
        <v>640</v>
      </c>
      <c r="C255" s="111" t="s">
        <v>642</v>
      </c>
      <c r="D255" s="112"/>
      <c r="E255" s="23">
        <v>306</v>
      </c>
      <c r="F255" s="90"/>
      <c r="G255" s="68"/>
      <c r="H255" s="68"/>
      <c r="I255" s="68"/>
      <c r="J255" s="68"/>
      <c r="K255" s="68"/>
      <c r="L255" s="68"/>
      <c r="M255" s="68"/>
      <c r="N255" s="68"/>
      <c r="O255" s="68"/>
      <c r="P255" s="68"/>
    </row>
    <row r="256" spans="2:16" ht="17.25" customHeight="1" x14ac:dyDescent="0.2">
      <c r="B256" s="32" t="s">
        <v>641</v>
      </c>
      <c r="C256" s="111" t="s">
        <v>51</v>
      </c>
      <c r="D256" s="112"/>
      <c r="E256" s="23">
        <v>307</v>
      </c>
      <c r="F256" s="90"/>
      <c r="G256" s="68"/>
      <c r="H256" s="68"/>
      <c r="I256" s="68"/>
      <c r="J256" s="68"/>
      <c r="K256" s="68"/>
      <c r="L256" s="68"/>
      <c r="M256" s="68"/>
      <c r="N256" s="68"/>
      <c r="O256" s="68"/>
      <c r="P256" s="68"/>
    </row>
    <row r="257" spans="2:16" ht="18.75" customHeight="1" x14ac:dyDescent="0.2">
      <c r="B257" s="32" t="s">
        <v>643</v>
      </c>
      <c r="C257" s="113" t="s">
        <v>585</v>
      </c>
      <c r="D257" s="114"/>
      <c r="E257" s="23"/>
      <c r="F257" s="90"/>
      <c r="G257" s="68"/>
      <c r="H257" s="68"/>
      <c r="I257" s="68"/>
      <c r="J257" s="68"/>
      <c r="K257" s="68"/>
      <c r="L257" s="68"/>
      <c r="M257" s="68"/>
      <c r="N257" s="68"/>
      <c r="O257" s="68"/>
      <c r="P257" s="68"/>
    </row>
    <row r="258" spans="2:16" ht="18.75" customHeight="1" x14ac:dyDescent="0.2">
      <c r="B258" s="76" t="s">
        <v>263</v>
      </c>
      <c r="C258" s="119" t="s">
        <v>494</v>
      </c>
      <c r="D258" s="120"/>
      <c r="E258" s="23"/>
      <c r="F258" s="1">
        <f>SUM(F259:F273)</f>
        <v>0</v>
      </c>
      <c r="G258" s="1">
        <f t="shared" ref="G258:P258" si="13">SUM(G259:G273)</f>
        <v>2</v>
      </c>
      <c r="H258" s="1">
        <f t="shared" si="13"/>
        <v>1</v>
      </c>
      <c r="I258" s="1">
        <f t="shared" si="13"/>
        <v>0</v>
      </c>
      <c r="J258" s="1">
        <f t="shared" si="13"/>
        <v>0</v>
      </c>
      <c r="K258" s="1">
        <f t="shared" si="13"/>
        <v>1</v>
      </c>
      <c r="L258" s="1">
        <f t="shared" si="13"/>
        <v>1</v>
      </c>
      <c r="M258" s="1">
        <f t="shared" si="13"/>
        <v>0</v>
      </c>
      <c r="N258" s="1">
        <f t="shared" si="13"/>
        <v>0</v>
      </c>
      <c r="O258" s="1">
        <f t="shared" si="13"/>
        <v>1</v>
      </c>
      <c r="P258" s="1">
        <f t="shared" si="13"/>
        <v>0</v>
      </c>
    </row>
    <row r="259" spans="2:16" ht="21.75" customHeight="1" x14ac:dyDescent="0.2">
      <c r="B259" s="32" t="s">
        <v>264</v>
      </c>
      <c r="C259" s="111" t="s">
        <v>52</v>
      </c>
      <c r="D259" s="112"/>
      <c r="E259" s="23">
        <v>308</v>
      </c>
      <c r="F259" s="68"/>
      <c r="G259" s="68">
        <v>1</v>
      </c>
      <c r="H259" s="68">
        <v>1</v>
      </c>
      <c r="I259" s="68"/>
      <c r="J259" s="68"/>
      <c r="K259" s="68">
        <v>1</v>
      </c>
      <c r="L259" s="68">
        <v>1</v>
      </c>
      <c r="M259" s="68"/>
      <c r="N259" s="68"/>
      <c r="O259" s="68"/>
      <c r="P259" s="68"/>
    </row>
    <row r="260" spans="2:16" ht="19.5" customHeight="1" x14ac:dyDescent="0.2">
      <c r="B260" s="32" t="s">
        <v>265</v>
      </c>
      <c r="C260" s="111" t="s">
        <v>495</v>
      </c>
      <c r="D260" s="112"/>
      <c r="E260" s="25">
        <v>309</v>
      </c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</row>
    <row r="261" spans="2:16" ht="21.75" customHeight="1" x14ac:dyDescent="0.2">
      <c r="B261" s="32" t="s">
        <v>266</v>
      </c>
      <c r="C261" s="128" t="s">
        <v>53</v>
      </c>
      <c r="D261" s="129"/>
      <c r="E261" s="23">
        <v>310</v>
      </c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</row>
    <row r="262" spans="2:16" ht="35.25" customHeight="1" x14ac:dyDescent="0.2">
      <c r="B262" s="32" t="s">
        <v>267</v>
      </c>
      <c r="C262" s="111" t="s">
        <v>54</v>
      </c>
      <c r="D262" s="112"/>
      <c r="E262" s="23">
        <v>311</v>
      </c>
      <c r="F262" s="68"/>
      <c r="G262" s="68">
        <v>1</v>
      </c>
      <c r="H262" s="68"/>
      <c r="I262" s="68"/>
      <c r="J262" s="68"/>
      <c r="K262" s="68"/>
      <c r="L262" s="68"/>
      <c r="M262" s="68"/>
      <c r="N262" s="68"/>
      <c r="O262" s="68">
        <v>1</v>
      </c>
      <c r="P262" s="68"/>
    </row>
    <row r="263" spans="2:16" ht="29.2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</row>
    <row r="264" spans="2:16" ht="30" customHeight="1" x14ac:dyDescent="0.2">
      <c r="B264" s="32" t="s">
        <v>687</v>
      </c>
      <c r="C264" s="111" t="s">
        <v>688</v>
      </c>
      <c r="D264" s="112"/>
      <c r="E264" s="23">
        <v>311.2</v>
      </c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</row>
    <row r="265" spans="2:16" ht="48" customHeight="1" x14ac:dyDescent="0.2">
      <c r="B265" s="32" t="s">
        <v>268</v>
      </c>
      <c r="C265" s="111" t="s">
        <v>55</v>
      </c>
      <c r="D265" s="112"/>
      <c r="E265" s="25">
        <v>312</v>
      </c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</row>
    <row r="266" spans="2:16" ht="18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</row>
    <row r="267" spans="2:16" ht="21" customHeight="1" x14ac:dyDescent="0.2">
      <c r="B267" s="32" t="s">
        <v>269</v>
      </c>
      <c r="C267" s="111" t="s">
        <v>56</v>
      </c>
      <c r="D267" s="112"/>
      <c r="E267" s="23">
        <v>313</v>
      </c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</row>
    <row r="268" spans="2:16" ht="29.25" customHeight="1" x14ac:dyDescent="0.2">
      <c r="B268" s="32" t="s">
        <v>270</v>
      </c>
      <c r="C268" s="111" t="s">
        <v>57</v>
      </c>
      <c r="D268" s="112"/>
      <c r="E268" s="23">
        <v>314</v>
      </c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</row>
    <row r="269" spans="2:16" ht="18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</row>
    <row r="270" spans="2:16" ht="21.75" customHeight="1" x14ac:dyDescent="0.2">
      <c r="B270" s="32" t="s">
        <v>644</v>
      </c>
      <c r="C270" s="111" t="s">
        <v>496</v>
      </c>
      <c r="D270" s="112"/>
      <c r="E270" s="23">
        <v>315</v>
      </c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</row>
    <row r="271" spans="2:16" ht="42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</row>
    <row r="272" spans="2:16" ht="42.75" customHeight="1" x14ac:dyDescent="0.2">
      <c r="B272" s="32" t="s">
        <v>646</v>
      </c>
      <c r="C272" s="111" t="s">
        <v>533</v>
      </c>
      <c r="D272" s="112"/>
      <c r="E272" s="23">
        <v>315.2</v>
      </c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</row>
    <row r="273" spans="2:16" ht="27.75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29.25" customHeight="1" x14ac:dyDescent="0.2">
      <c r="B274" s="79" t="s">
        <v>272</v>
      </c>
      <c r="C274" s="119" t="s">
        <v>497</v>
      </c>
      <c r="D274" s="120"/>
      <c r="E274" s="23"/>
      <c r="F274" s="1">
        <f>SUM(F275:F296)</f>
        <v>2</v>
      </c>
      <c r="G274" s="1">
        <f t="shared" ref="G274:P274" si="14">SUM(G275:G296)</f>
        <v>2</v>
      </c>
      <c r="H274" s="1">
        <f t="shared" si="14"/>
        <v>1</v>
      </c>
      <c r="I274" s="1">
        <f t="shared" si="14"/>
        <v>1</v>
      </c>
      <c r="J274" s="1">
        <f t="shared" si="14"/>
        <v>0</v>
      </c>
      <c r="K274" s="1">
        <f t="shared" si="14"/>
        <v>2</v>
      </c>
      <c r="L274" s="1">
        <f t="shared" si="14"/>
        <v>2</v>
      </c>
      <c r="M274" s="1">
        <f t="shared" si="14"/>
        <v>0</v>
      </c>
      <c r="N274" s="1">
        <f t="shared" si="14"/>
        <v>0</v>
      </c>
      <c r="O274" s="1">
        <f t="shared" si="14"/>
        <v>2</v>
      </c>
      <c r="P274" s="1">
        <f t="shared" si="14"/>
        <v>1</v>
      </c>
    </row>
    <row r="275" spans="2:16" ht="33" customHeight="1" x14ac:dyDescent="0.2">
      <c r="B275" s="32" t="s">
        <v>273</v>
      </c>
      <c r="C275" s="111" t="s">
        <v>58</v>
      </c>
      <c r="D275" s="112"/>
      <c r="E275" s="23">
        <v>316</v>
      </c>
      <c r="F275" s="68"/>
      <c r="G275" s="68">
        <v>1</v>
      </c>
      <c r="H275" s="68"/>
      <c r="I275" s="68"/>
      <c r="J275" s="68"/>
      <c r="K275" s="68"/>
      <c r="L275" s="68"/>
      <c r="M275" s="68"/>
      <c r="N275" s="68"/>
      <c r="O275" s="68">
        <v>1</v>
      </c>
      <c r="P275" s="68"/>
    </row>
    <row r="276" spans="2:16" s="43" customFormat="1" ht="30.75" customHeight="1" x14ac:dyDescent="0.2">
      <c r="B276" s="32" t="s">
        <v>274</v>
      </c>
      <c r="C276" s="111" t="s">
        <v>59</v>
      </c>
      <c r="D276" s="112"/>
      <c r="E276" s="23">
        <v>317</v>
      </c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</row>
    <row r="277" spans="2:16" ht="33" customHeight="1" x14ac:dyDescent="0.2">
      <c r="B277" s="32" t="s">
        <v>275</v>
      </c>
      <c r="C277" s="111" t="s">
        <v>60</v>
      </c>
      <c r="D277" s="112"/>
      <c r="E277" s="23">
        <v>318</v>
      </c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</row>
    <row r="278" spans="2:16" ht="18.75" customHeight="1" x14ac:dyDescent="0.2">
      <c r="B278" s="32" t="s">
        <v>276</v>
      </c>
      <c r="C278" s="111" t="s">
        <v>498</v>
      </c>
      <c r="D278" s="112"/>
      <c r="E278" s="23">
        <v>319</v>
      </c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</row>
    <row r="279" spans="2:16" ht="22.5" customHeight="1" x14ac:dyDescent="0.2">
      <c r="B279" s="32" t="s">
        <v>277</v>
      </c>
      <c r="C279" s="111" t="s">
        <v>18</v>
      </c>
      <c r="D279" s="112"/>
      <c r="E279" s="23">
        <v>320</v>
      </c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</row>
    <row r="280" spans="2:16" ht="18" customHeight="1" x14ac:dyDescent="0.2">
      <c r="B280" s="32" t="s">
        <v>278</v>
      </c>
      <c r="C280" s="111" t="s">
        <v>61</v>
      </c>
      <c r="D280" s="112"/>
      <c r="E280" s="23">
        <v>321</v>
      </c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</row>
    <row r="281" spans="2:16" ht="19.5" customHeight="1" x14ac:dyDescent="0.2">
      <c r="B281" s="32" t="s">
        <v>279</v>
      </c>
      <c r="C281" s="111" t="s">
        <v>62</v>
      </c>
      <c r="D281" s="112"/>
      <c r="E281" s="23">
        <v>322</v>
      </c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</row>
    <row r="282" spans="2:16" ht="28.5" customHeight="1" x14ac:dyDescent="0.2">
      <c r="B282" s="32" t="s">
        <v>280</v>
      </c>
      <c r="C282" s="111" t="s">
        <v>64</v>
      </c>
      <c r="D282" s="112"/>
      <c r="E282" s="23">
        <v>323</v>
      </c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</row>
    <row r="283" spans="2:16" ht="30.75" customHeight="1" x14ac:dyDescent="0.2">
      <c r="B283" s="32" t="s">
        <v>648</v>
      </c>
      <c r="C283" s="111" t="s">
        <v>63</v>
      </c>
      <c r="D283" s="112"/>
      <c r="E283" s="23">
        <v>324</v>
      </c>
      <c r="F283" s="68"/>
      <c r="G283" s="68">
        <v>1</v>
      </c>
      <c r="H283" s="68">
        <v>1</v>
      </c>
      <c r="I283" s="68"/>
      <c r="J283" s="68"/>
      <c r="K283" s="68">
        <v>1</v>
      </c>
      <c r="L283" s="68">
        <v>1</v>
      </c>
      <c r="M283" s="68"/>
      <c r="N283" s="68"/>
      <c r="O283" s="68"/>
      <c r="P283" s="68"/>
    </row>
    <row r="284" spans="2:16" ht="32.25" customHeight="1" x14ac:dyDescent="0.2">
      <c r="B284" s="32" t="s">
        <v>281</v>
      </c>
      <c r="C284" s="111" t="s">
        <v>500</v>
      </c>
      <c r="D284" s="112"/>
      <c r="E284" s="23">
        <v>325</v>
      </c>
      <c r="F284" s="68">
        <v>2</v>
      </c>
      <c r="G284" s="68"/>
      <c r="H284" s="68"/>
      <c r="I284" s="68">
        <v>1</v>
      </c>
      <c r="J284" s="68"/>
      <c r="K284" s="68">
        <v>1</v>
      </c>
      <c r="L284" s="68">
        <v>1</v>
      </c>
      <c r="M284" s="68"/>
      <c r="N284" s="68"/>
      <c r="O284" s="68">
        <v>1</v>
      </c>
      <c r="P284" s="68">
        <v>1</v>
      </c>
    </row>
    <row r="285" spans="2:16" ht="31.5" customHeight="1" x14ac:dyDescent="0.2">
      <c r="B285" s="32" t="s">
        <v>649</v>
      </c>
      <c r="C285" s="111" t="s">
        <v>65</v>
      </c>
      <c r="D285" s="112"/>
      <c r="E285" s="23">
        <v>326</v>
      </c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</row>
    <row r="286" spans="2:16" ht="33" customHeight="1" x14ac:dyDescent="0.2">
      <c r="B286" s="32" t="s">
        <v>650</v>
      </c>
      <c r="C286" s="111" t="s">
        <v>581</v>
      </c>
      <c r="D286" s="112"/>
      <c r="E286" s="23">
        <v>327</v>
      </c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</row>
    <row r="287" spans="2:16" ht="33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</row>
    <row r="288" spans="2:16" ht="33" customHeight="1" x14ac:dyDescent="0.2">
      <c r="B288" s="32" t="s">
        <v>282</v>
      </c>
      <c r="C288" s="111" t="s">
        <v>652</v>
      </c>
      <c r="D288" s="112"/>
      <c r="E288" s="23">
        <v>327.2</v>
      </c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</row>
    <row r="289" spans="2:16" ht="33" customHeight="1" x14ac:dyDescent="0.2">
      <c r="B289" s="32" t="s">
        <v>283</v>
      </c>
      <c r="C289" s="111" t="s">
        <v>653</v>
      </c>
      <c r="D289" s="112"/>
      <c r="E289" s="23">
        <v>327.3</v>
      </c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</row>
    <row r="290" spans="2:16" ht="33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</row>
    <row r="291" spans="2:16" ht="33" customHeight="1" x14ac:dyDescent="0.2">
      <c r="B291" s="32" t="s">
        <v>285</v>
      </c>
      <c r="C291" s="111" t="s">
        <v>534</v>
      </c>
      <c r="D291" s="112"/>
      <c r="E291" s="23">
        <v>327.5</v>
      </c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</row>
    <row r="292" spans="2:16" ht="24" customHeight="1" x14ac:dyDescent="0.2">
      <c r="B292" s="32" t="s">
        <v>286</v>
      </c>
      <c r="C292" s="111" t="s">
        <v>66</v>
      </c>
      <c r="D292" s="112"/>
      <c r="E292" s="23">
        <v>328</v>
      </c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</row>
    <row r="293" spans="2:16" ht="42.75" customHeight="1" x14ac:dyDescent="0.2">
      <c r="B293" s="32" t="s">
        <v>287</v>
      </c>
      <c r="C293" s="111" t="s">
        <v>67</v>
      </c>
      <c r="D293" s="112"/>
      <c r="E293" s="23">
        <v>329</v>
      </c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</row>
    <row r="294" spans="2:16" ht="35.25" customHeight="1" x14ac:dyDescent="0.2">
      <c r="B294" s="32" t="s">
        <v>288</v>
      </c>
      <c r="C294" s="111" t="s">
        <v>68</v>
      </c>
      <c r="D294" s="112"/>
      <c r="E294" s="23">
        <v>330</v>
      </c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</row>
    <row r="295" spans="2:16" ht="35.25" customHeight="1" x14ac:dyDescent="0.2">
      <c r="B295" s="32" t="s">
        <v>655</v>
      </c>
      <c r="C295" s="111" t="s">
        <v>501</v>
      </c>
      <c r="D295" s="112"/>
      <c r="E295" s="23">
        <v>331</v>
      </c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</row>
    <row r="296" spans="2:16" ht="18.75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18" customHeight="1" x14ac:dyDescent="0.2">
      <c r="B297" s="76" t="s">
        <v>289</v>
      </c>
      <c r="C297" s="119" t="s">
        <v>499</v>
      </c>
      <c r="D297" s="120"/>
      <c r="E297" s="23"/>
      <c r="F297" s="1">
        <f>SUM(F298:F326)</f>
        <v>0</v>
      </c>
      <c r="G297" s="1">
        <f t="shared" ref="G297:P297" si="15">SUM(G298:G326)</f>
        <v>7</v>
      </c>
      <c r="H297" s="1">
        <f t="shared" si="15"/>
        <v>2</v>
      </c>
      <c r="I297" s="1">
        <f t="shared" si="15"/>
        <v>0</v>
      </c>
      <c r="J297" s="1">
        <f t="shared" si="15"/>
        <v>0</v>
      </c>
      <c r="K297" s="1">
        <f t="shared" si="15"/>
        <v>2</v>
      </c>
      <c r="L297" s="1">
        <f t="shared" si="15"/>
        <v>2</v>
      </c>
      <c r="M297" s="1">
        <f t="shared" si="15"/>
        <v>1</v>
      </c>
      <c r="N297" s="1">
        <f t="shared" si="15"/>
        <v>0</v>
      </c>
      <c r="O297" s="1">
        <f t="shared" si="15"/>
        <v>5</v>
      </c>
      <c r="P297" s="1">
        <f t="shared" si="15"/>
        <v>0</v>
      </c>
    </row>
    <row r="298" spans="2:16" ht="25.5" customHeight="1" x14ac:dyDescent="0.2">
      <c r="B298" s="32" t="s">
        <v>290</v>
      </c>
      <c r="C298" s="111" t="s">
        <v>70</v>
      </c>
      <c r="D298" s="112"/>
      <c r="E298" s="23">
        <v>332</v>
      </c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</row>
    <row r="299" spans="2:16" ht="18" customHeight="1" x14ac:dyDescent="0.2">
      <c r="B299" s="32" t="s">
        <v>291</v>
      </c>
      <c r="C299" s="111" t="s">
        <v>71</v>
      </c>
      <c r="D299" s="112"/>
      <c r="E299" s="23">
        <v>332.1</v>
      </c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</row>
    <row r="300" spans="2:16" ht="21.75" customHeight="1" x14ac:dyDescent="0.2">
      <c r="B300" s="32" t="s">
        <v>292</v>
      </c>
      <c r="C300" s="111" t="s">
        <v>72</v>
      </c>
      <c r="D300" s="112"/>
      <c r="E300" s="25">
        <v>332.2</v>
      </c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</row>
    <row r="301" spans="2:16" ht="18.75" customHeight="1" x14ac:dyDescent="0.2">
      <c r="B301" s="32" t="s">
        <v>293</v>
      </c>
      <c r="C301" s="111" t="s">
        <v>73</v>
      </c>
      <c r="D301" s="112"/>
      <c r="E301" s="25">
        <v>333</v>
      </c>
      <c r="F301" s="68"/>
      <c r="G301" s="68">
        <v>5</v>
      </c>
      <c r="H301" s="68"/>
      <c r="I301" s="68"/>
      <c r="J301" s="68"/>
      <c r="K301" s="68"/>
      <c r="L301" s="68"/>
      <c r="M301" s="68">
        <v>1</v>
      </c>
      <c r="N301" s="68"/>
      <c r="O301" s="68">
        <v>5</v>
      </c>
      <c r="P301" s="68"/>
    </row>
    <row r="302" spans="2:16" ht="18" customHeight="1" x14ac:dyDescent="0.2">
      <c r="B302" s="32" t="s">
        <v>294</v>
      </c>
      <c r="C302" s="111" t="s">
        <v>69</v>
      </c>
      <c r="D302" s="112"/>
      <c r="E302" s="25">
        <v>334</v>
      </c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</row>
    <row r="303" spans="2:16" ht="28.5" customHeight="1" x14ac:dyDescent="0.2">
      <c r="B303" s="32" t="s">
        <v>295</v>
      </c>
      <c r="C303" s="111" t="s">
        <v>78</v>
      </c>
      <c r="D303" s="112"/>
      <c r="E303" s="25">
        <v>334.1</v>
      </c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</row>
    <row r="304" spans="2:16" ht="21" customHeight="1" x14ac:dyDescent="0.2">
      <c r="B304" s="32" t="s">
        <v>296</v>
      </c>
      <c r="C304" s="111" t="s">
        <v>79</v>
      </c>
      <c r="D304" s="112"/>
      <c r="E304" s="23">
        <v>335</v>
      </c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</row>
    <row r="305" spans="2:16" ht="18.75" customHeight="1" x14ac:dyDescent="0.2">
      <c r="B305" s="32" t="s">
        <v>297</v>
      </c>
      <c r="C305" s="111" t="s">
        <v>75</v>
      </c>
      <c r="D305" s="112"/>
      <c r="E305" s="23">
        <v>336</v>
      </c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</row>
    <row r="306" spans="2:16" ht="29.25" customHeight="1" x14ac:dyDescent="0.2">
      <c r="B306" s="32" t="s">
        <v>298</v>
      </c>
      <c r="C306" s="111" t="s">
        <v>80</v>
      </c>
      <c r="D306" s="112"/>
      <c r="E306" s="23">
        <v>337</v>
      </c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</row>
    <row r="307" spans="2:16" ht="33" customHeight="1" x14ac:dyDescent="0.2">
      <c r="B307" s="32" t="s">
        <v>299</v>
      </c>
      <c r="C307" s="111" t="s">
        <v>657</v>
      </c>
      <c r="D307" s="112"/>
      <c r="E307" s="23">
        <v>338</v>
      </c>
      <c r="F307" s="68"/>
      <c r="G307" s="68">
        <v>1</v>
      </c>
      <c r="H307" s="68">
        <v>1</v>
      </c>
      <c r="I307" s="68"/>
      <c r="J307" s="68"/>
      <c r="K307" s="68">
        <v>1</v>
      </c>
      <c r="L307" s="68">
        <v>1</v>
      </c>
      <c r="M307" s="68"/>
      <c r="N307" s="68"/>
      <c r="O307" s="68"/>
      <c r="P307" s="68"/>
    </row>
    <row r="308" spans="2:16" ht="17.25" customHeight="1" x14ac:dyDescent="0.2">
      <c r="B308" s="32" t="s">
        <v>300</v>
      </c>
      <c r="C308" s="111" t="s">
        <v>81</v>
      </c>
      <c r="D308" s="112"/>
      <c r="E308" s="23">
        <v>339</v>
      </c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</row>
    <row r="309" spans="2:16" ht="21" customHeight="1" x14ac:dyDescent="0.2">
      <c r="B309" s="32" t="s">
        <v>301</v>
      </c>
      <c r="C309" s="111" t="s">
        <v>82</v>
      </c>
      <c r="D309" s="112"/>
      <c r="E309" s="23">
        <v>340</v>
      </c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</row>
    <row r="310" spans="2:16" ht="31.5" customHeight="1" x14ac:dyDescent="0.2">
      <c r="B310" s="32" t="s">
        <v>302</v>
      </c>
      <c r="C310" s="111" t="s">
        <v>83</v>
      </c>
      <c r="D310" s="112"/>
      <c r="E310" s="23">
        <v>341</v>
      </c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</row>
    <row r="311" spans="2:16" ht="18" customHeight="1" x14ac:dyDescent="0.2">
      <c r="B311" s="32" t="s">
        <v>303</v>
      </c>
      <c r="C311" s="111" t="s">
        <v>84</v>
      </c>
      <c r="D311" s="112"/>
      <c r="E311" s="23">
        <v>342</v>
      </c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</row>
    <row r="312" spans="2:16" ht="30" customHeight="1" x14ac:dyDescent="0.2">
      <c r="B312" s="32" t="s">
        <v>304</v>
      </c>
      <c r="C312" s="111" t="s">
        <v>85</v>
      </c>
      <c r="D312" s="112"/>
      <c r="E312" s="23">
        <v>343</v>
      </c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</row>
    <row r="313" spans="2:16" ht="28.5" customHeight="1" x14ac:dyDescent="0.2">
      <c r="B313" s="32" t="s">
        <v>305</v>
      </c>
      <c r="C313" s="111" t="s">
        <v>86</v>
      </c>
      <c r="D313" s="112"/>
      <c r="E313" s="23">
        <v>344</v>
      </c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</row>
    <row r="314" spans="2:16" ht="25.5" customHeight="1" x14ac:dyDescent="0.2">
      <c r="B314" s="32" t="s">
        <v>306</v>
      </c>
      <c r="C314" s="111" t="s">
        <v>87</v>
      </c>
      <c r="D314" s="112"/>
      <c r="E314" s="23">
        <v>345</v>
      </c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</row>
    <row r="315" spans="2:16" ht="17.25" customHeight="1" x14ac:dyDescent="0.2">
      <c r="B315" s="32" t="s">
        <v>307</v>
      </c>
      <c r="C315" s="111" t="s">
        <v>88</v>
      </c>
      <c r="D315" s="112"/>
      <c r="E315" s="23">
        <v>345.1</v>
      </c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</row>
    <row r="316" spans="2:16" ht="29.25" customHeight="1" x14ac:dyDescent="0.2">
      <c r="B316" s="32" t="s">
        <v>308</v>
      </c>
      <c r="C316" s="111" t="s">
        <v>502</v>
      </c>
      <c r="D316" s="112"/>
      <c r="E316" s="23">
        <v>346</v>
      </c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</row>
    <row r="317" spans="2:16" ht="30" customHeight="1" x14ac:dyDescent="0.2">
      <c r="B317" s="32" t="s">
        <v>309</v>
      </c>
      <c r="C317" s="111" t="s">
        <v>503</v>
      </c>
      <c r="D317" s="112"/>
      <c r="E317" s="23">
        <v>347</v>
      </c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</row>
    <row r="318" spans="2:16" ht="44.25" customHeight="1" x14ac:dyDescent="0.2">
      <c r="B318" s="32" t="s">
        <v>310</v>
      </c>
      <c r="C318" s="111" t="s">
        <v>89</v>
      </c>
      <c r="D318" s="112"/>
      <c r="E318" s="23">
        <v>348</v>
      </c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</row>
    <row r="319" spans="2:16" ht="30" customHeight="1" x14ac:dyDescent="0.2">
      <c r="B319" s="32" t="s">
        <v>311</v>
      </c>
      <c r="C319" s="111" t="s">
        <v>90</v>
      </c>
      <c r="D319" s="112"/>
      <c r="E319" s="23">
        <v>349</v>
      </c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</row>
    <row r="320" spans="2:16" ht="33.75" customHeight="1" x14ac:dyDescent="0.2">
      <c r="B320" s="32" t="s">
        <v>312</v>
      </c>
      <c r="C320" s="111" t="s">
        <v>91</v>
      </c>
      <c r="D320" s="112"/>
      <c r="E320" s="23">
        <v>350</v>
      </c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</row>
    <row r="321" spans="2:16" ht="20.25" customHeight="1" x14ac:dyDescent="0.2">
      <c r="B321" s="32" t="s">
        <v>313</v>
      </c>
      <c r="C321" s="115" t="s">
        <v>558</v>
      </c>
      <c r="D321" s="115"/>
      <c r="E321" s="23">
        <v>351</v>
      </c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</row>
    <row r="322" spans="2:16" ht="33.75" customHeight="1" x14ac:dyDescent="0.2">
      <c r="B322" s="32" t="s">
        <v>314</v>
      </c>
      <c r="C322" s="111" t="s">
        <v>341</v>
      </c>
      <c r="D322" s="112"/>
      <c r="E322" s="23">
        <v>352</v>
      </c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</row>
    <row r="323" spans="2:16" ht="21.75" customHeight="1" x14ac:dyDescent="0.2">
      <c r="B323" s="32" t="s">
        <v>315</v>
      </c>
      <c r="C323" s="111" t="s">
        <v>342</v>
      </c>
      <c r="D323" s="112"/>
      <c r="E323" s="23">
        <v>353</v>
      </c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</row>
    <row r="324" spans="2:16" ht="18.75" customHeight="1" x14ac:dyDescent="0.2">
      <c r="B324" s="32" t="s">
        <v>316</v>
      </c>
      <c r="C324" s="111" t="s">
        <v>343</v>
      </c>
      <c r="D324" s="112"/>
      <c r="E324" s="23">
        <v>354</v>
      </c>
      <c r="F324" s="90"/>
      <c r="G324" s="68"/>
      <c r="H324" s="68"/>
      <c r="I324" s="68"/>
      <c r="J324" s="68"/>
      <c r="K324" s="68"/>
      <c r="L324" s="68"/>
      <c r="M324" s="68"/>
      <c r="N324" s="68"/>
      <c r="O324" s="68"/>
      <c r="P324" s="68"/>
    </row>
    <row r="325" spans="2:16" ht="21.75" customHeight="1" x14ac:dyDescent="0.2">
      <c r="B325" s="32" t="s">
        <v>658</v>
      </c>
      <c r="C325" s="111" t="s">
        <v>74</v>
      </c>
      <c r="D325" s="112"/>
      <c r="E325" s="23">
        <v>355</v>
      </c>
      <c r="F325" s="68"/>
      <c r="G325" s="68">
        <v>1</v>
      </c>
      <c r="H325" s="68">
        <v>1</v>
      </c>
      <c r="I325" s="68"/>
      <c r="J325" s="68"/>
      <c r="K325" s="68">
        <v>1</v>
      </c>
      <c r="L325" s="68">
        <v>1</v>
      </c>
      <c r="M325" s="68"/>
      <c r="N325" s="68"/>
      <c r="O325" s="68"/>
      <c r="P325" s="68"/>
    </row>
    <row r="326" spans="2:16" ht="18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30.75" customHeight="1" x14ac:dyDescent="0.2">
      <c r="B327" s="76" t="s">
        <v>317</v>
      </c>
      <c r="C327" s="119" t="s">
        <v>504</v>
      </c>
      <c r="D327" s="120"/>
      <c r="E327" s="23"/>
      <c r="F327" s="1">
        <f>SUM(F328:F356)</f>
        <v>1</v>
      </c>
      <c r="G327" s="1">
        <f t="shared" ref="G327:P327" si="16">SUM(G328:G356)</f>
        <v>3</v>
      </c>
      <c r="H327" s="1">
        <f t="shared" si="16"/>
        <v>2</v>
      </c>
      <c r="I327" s="1">
        <f t="shared" si="16"/>
        <v>1</v>
      </c>
      <c r="J327" s="1">
        <f t="shared" si="16"/>
        <v>0</v>
      </c>
      <c r="K327" s="1">
        <f t="shared" si="16"/>
        <v>3</v>
      </c>
      <c r="L327" s="1">
        <f t="shared" si="16"/>
        <v>2</v>
      </c>
      <c r="M327" s="1">
        <f t="shared" si="16"/>
        <v>2</v>
      </c>
      <c r="N327" s="1">
        <f t="shared" si="16"/>
        <v>0</v>
      </c>
      <c r="O327" s="1">
        <f t="shared" si="16"/>
        <v>1</v>
      </c>
      <c r="P327" s="1">
        <f t="shared" si="16"/>
        <v>0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</row>
    <row r="329" spans="2:16" ht="34.5" customHeight="1" x14ac:dyDescent="0.2">
      <c r="B329" s="32" t="s">
        <v>319</v>
      </c>
      <c r="C329" s="111" t="s">
        <v>346</v>
      </c>
      <c r="D329" s="112"/>
      <c r="E329" s="25">
        <v>357</v>
      </c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</row>
    <row r="330" spans="2:16" ht="18.75" customHeight="1" x14ac:dyDescent="0.2">
      <c r="B330" s="32" t="s">
        <v>320</v>
      </c>
      <c r="C330" s="111" t="s">
        <v>505</v>
      </c>
      <c r="D330" s="112"/>
      <c r="E330" s="25">
        <v>358</v>
      </c>
      <c r="F330" s="68"/>
      <c r="G330" s="68">
        <v>1</v>
      </c>
      <c r="H330" s="68">
        <v>1</v>
      </c>
      <c r="I330" s="68"/>
      <c r="J330" s="68"/>
      <c r="K330" s="68">
        <v>1</v>
      </c>
      <c r="L330" s="68"/>
      <c r="M330" s="68">
        <v>1</v>
      </c>
      <c r="N330" s="68"/>
      <c r="O330" s="68"/>
      <c r="P330" s="68"/>
    </row>
    <row r="331" spans="2:16" ht="30.75" customHeight="1" x14ac:dyDescent="0.2">
      <c r="B331" s="32" t="s">
        <v>321</v>
      </c>
      <c r="C331" s="111" t="s">
        <v>344</v>
      </c>
      <c r="D331" s="112"/>
      <c r="E331" s="25">
        <v>359</v>
      </c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</row>
    <row r="332" spans="2:16" ht="24.75" customHeight="1" x14ac:dyDescent="0.2">
      <c r="B332" s="32" t="s">
        <v>322</v>
      </c>
      <c r="C332" s="111" t="s">
        <v>506</v>
      </c>
      <c r="D332" s="112"/>
      <c r="E332" s="25">
        <v>360</v>
      </c>
      <c r="F332" s="68"/>
      <c r="G332" s="68">
        <v>2</v>
      </c>
      <c r="H332" s="68">
        <v>1</v>
      </c>
      <c r="I332" s="68"/>
      <c r="J332" s="68"/>
      <c r="K332" s="68">
        <v>1</v>
      </c>
      <c r="L332" s="68">
        <v>1</v>
      </c>
      <c r="M332" s="68">
        <v>1</v>
      </c>
      <c r="N332" s="68"/>
      <c r="O332" s="68">
        <v>1</v>
      </c>
      <c r="P332" s="68"/>
    </row>
    <row r="333" spans="2:16" ht="30.75" customHeight="1" x14ac:dyDescent="0.2">
      <c r="B333" s="32" t="s">
        <v>323</v>
      </c>
      <c r="C333" s="111" t="s">
        <v>347</v>
      </c>
      <c r="D333" s="112"/>
      <c r="E333" s="23">
        <v>361</v>
      </c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</row>
    <row r="334" spans="2:16" ht="20.25" customHeight="1" x14ac:dyDescent="0.2">
      <c r="B334" s="32" t="s">
        <v>324</v>
      </c>
      <c r="C334" s="111" t="s">
        <v>348</v>
      </c>
      <c r="D334" s="112"/>
      <c r="E334" s="23">
        <v>362</v>
      </c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</row>
    <row r="335" spans="2:16" ht="27.75" customHeight="1" x14ac:dyDescent="0.2">
      <c r="B335" s="32" t="s">
        <v>325</v>
      </c>
      <c r="C335" s="111" t="s">
        <v>349</v>
      </c>
      <c r="D335" s="112"/>
      <c r="E335" s="23">
        <v>363</v>
      </c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</row>
    <row r="336" spans="2:16" ht="15.75" customHeight="1" x14ac:dyDescent="0.2">
      <c r="B336" s="32" t="s">
        <v>326</v>
      </c>
      <c r="C336" s="111" t="s">
        <v>350</v>
      </c>
      <c r="D336" s="112"/>
      <c r="E336" s="23">
        <v>364</v>
      </c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</row>
    <row r="337" spans="2:16" ht="33.75" customHeight="1" x14ac:dyDescent="0.2">
      <c r="B337" s="32" t="s">
        <v>327</v>
      </c>
      <c r="C337" s="111" t="s">
        <v>351</v>
      </c>
      <c r="D337" s="112"/>
      <c r="E337" s="23">
        <v>365</v>
      </c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</row>
    <row r="338" spans="2:16" ht="33.75" customHeight="1" x14ac:dyDescent="0.2">
      <c r="B338" s="32" t="s">
        <v>328</v>
      </c>
      <c r="C338" s="111" t="s">
        <v>352</v>
      </c>
      <c r="D338" s="112"/>
      <c r="E338" s="23">
        <v>366</v>
      </c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</row>
    <row r="339" spans="2:16" ht="19.5" customHeight="1" x14ac:dyDescent="0.2">
      <c r="B339" s="32" t="s">
        <v>329</v>
      </c>
      <c r="C339" s="111" t="s">
        <v>507</v>
      </c>
      <c r="D339" s="112"/>
      <c r="E339" s="23">
        <v>367</v>
      </c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</row>
    <row r="340" spans="2:16" ht="33.75" customHeight="1" x14ac:dyDescent="0.2">
      <c r="B340" s="32" t="s">
        <v>330</v>
      </c>
      <c r="C340" s="111" t="s">
        <v>508</v>
      </c>
      <c r="D340" s="112"/>
      <c r="E340" s="23">
        <v>368</v>
      </c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</row>
    <row r="341" spans="2:16" ht="33.75" customHeight="1" x14ac:dyDescent="0.2">
      <c r="B341" s="32" t="s">
        <v>331</v>
      </c>
      <c r="C341" s="111" t="s">
        <v>353</v>
      </c>
      <c r="D341" s="112"/>
      <c r="E341" s="23">
        <v>369</v>
      </c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</row>
    <row r="342" spans="2:16" ht="22.5" customHeight="1" x14ac:dyDescent="0.2">
      <c r="B342" s="32" t="s">
        <v>332</v>
      </c>
      <c r="C342" s="111" t="s">
        <v>354</v>
      </c>
      <c r="D342" s="112"/>
      <c r="E342" s="23">
        <v>370</v>
      </c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</row>
    <row r="343" spans="2:16" ht="18.75" customHeight="1" x14ac:dyDescent="0.2">
      <c r="B343" s="32" t="s">
        <v>333</v>
      </c>
      <c r="C343" s="111" t="s">
        <v>355</v>
      </c>
      <c r="D343" s="112"/>
      <c r="E343" s="23">
        <v>371</v>
      </c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</row>
    <row r="344" spans="2:16" ht="22.5" customHeight="1" x14ac:dyDescent="0.2">
      <c r="B344" s="32" t="s">
        <v>334</v>
      </c>
      <c r="C344" s="111" t="s">
        <v>356</v>
      </c>
      <c r="D344" s="112"/>
      <c r="E344" s="23">
        <v>372</v>
      </c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</row>
    <row r="345" spans="2:16" ht="34.5" customHeight="1" x14ac:dyDescent="0.2">
      <c r="B345" s="32" t="s">
        <v>335</v>
      </c>
      <c r="C345" s="111" t="s">
        <v>357</v>
      </c>
      <c r="D345" s="112"/>
      <c r="E345" s="23">
        <v>373</v>
      </c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</row>
    <row r="346" spans="2:16" ht="23.25" customHeight="1" x14ac:dyDescent="0.2">
      <c r="B346" s="32" t="s">
        <v>336</v>
      </c>
      <c r="C346" s="111" t="s">
        <v>358</v>
      </c>
      <c r="D346" s="112"/>
      <c r="E346" s="23">
        <v>374</v>
      </c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</row>
    <row r="347" spans="2:16" ht="32.25" customHeight="1" x14ac:dyDescent="0.2">
      <c r="B347" s="32" t="s">
        <v>337</v>
      </c>
      <c r="C347" s="111" t="s">
        <v>359</v>
      </c>
      <c r="D347" s="112"/>
      <c r="E347" s="23">
        <v>375</v>
      </c>
      <c r="F347" s="68">
        <v>1</v>
      </c>
      <c r="G347" s="68"/>
      <c r="H347" s="68"/>
      <c r="I347" s="68">
        <v>1</v>
      </c>
      <c r="J347" s="68"/>
      <c r="K347" s="68">
        <v>1</v>
      </c>
      <c r="L347" s="68">
        <v>1</v>
      </c>
      <c r="M347" s="68"/>
      <c r="N347" s="68"/>
      <c r="O347" s="68"/>
      <c r="P347" s="68"/>
    </row>
    <row r="348" spans="2:16" ht="33" customHeight="1" x14ac:dyDescent="0.2">
      <c r="B348" s="32" t="s">
        <v>338</v>
      </c>
      <c r="C348" s="111" t="s">
        <v>360</v>
      </c>
      <c r="D348" s="112"/>
      <c r="E348" s="23">
        <v>376</v>
      </c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</row>
    <row r="349" spans="2:16" ht="16.5" customHeight="1" x14ac:dyDescent="0.2">
      <c r="B349" s="32" t="s">
        <v>339</v>
      </c>
      <c r="C349" s="111" t="s">
        <v>361</v>
      </c>
      <c r="D349" s="112"/>
      <c r="E349" s="23">
        <v>377</v>
      </c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</row>
    <row r="350" spans="2:16" ht="20.25" customHeight="1" x14ac:dyDescent="0.2">
      <c r="B350" s="32" t="s">
        <v>340</v>
      </c>
      <c r="C350" s="111" t="s">
        <v>522</v>
      </c>
      <c r="D350" s="112"/>
      <c r="E350" s="23">
        <v>378</v>
      </c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</row>
    <row r="351" spans="2:16" ht="34.5" customHeight="1" x14ac:dyDescent="0.2">
      <c r="B351" s="32" t="s">
        <v>660</v>
      </c>
      <c r="C351" s="115" t="s">
        <v>559</v>
      </c>
      <c r="D351" s="115"/>
      <c r="E351" s="23">
        <v>379</v>
      </c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</row>
    <row r="352" spans="2:16" ht="34.5" customHeight="1" x14ac:dyDescent="0.2">
      <c r="B352" s="32" t="s">
        <v>661</v>
      </c>
      <c r="C352" s="115" t="s">
        <v>560</v>
      </c>
      <c r="D352" s="115"/>
      <c r="E352" s="23">
        <v>380</v>
      </c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</row>
    <row r="353" spans="2:16" ht="34.5" customHeight="1" x14ac:dyDescent="0.2">
      <c r="B353" s="32" t="s">
        <v>662</v>
      </c>
      <c r="C353" s="115" t="s">
        <v>561</v>
      </c>
      <c r="D353" s="115"/>
      <c r="E353" s="23">
        <v>381</v>
      </c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</row>
    <row r="354" spans="2:16" ht="34.5" customHeight="1" x14ac:dyDescent="0.2">
      <c r="B354" s="32" t="s">
        <v>663</v>
      </c>
      <c r="C354" s="111" t="s">
        <v>362</v>
      </c>
      <c r="D354" s="112"/>
      <c r="E354" s="44">
        <v>382</v>
      </c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</row>
    <row r="355" spans="2:16" ht="34.5" customHeight="1" x14ac:dyDescent="0.2">
      <c r="B355" s="32" t="s">
        <v>664</v>
      </c>
      <c r="C355" s="115" t="s">
        <v>562</v>
      </c>
      <c r="D355" s="115"/>
      <c r="E355" s="44">
        <v>383</v>
      </c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</row>
    <row r="356" spans="2:16" ht="34.5" customHeight="1" x14ac:dyDescent="0.2">
      <c r="B356" s="32" t="s">
        <v>665</v>
      </c>
      <c r="C356" s="113" t="s">
        <v>585</v>
      </c>
      <c r="D356" s="114"/>
      <c r="E356" s="23"/>
      <c r="F356" s="1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2:16" ht="34.5" customHeight="1" x14ac:dyDescent="0.2">
      <c r="B357" s="80" t="s">
        <v>203</v>
      </c>
      <c r="C357" s="119" t="s">
        <v>509</v>
      </c>
      <c r="D357" s="120"/>
      <c r="E357" s="23"/>
      <c r="F357" s="1">
        <f>SUM(F358:F372)</f>
        <v>0</v>
      </c>
      <c r="G357" s="1">
        <f t="shared" ref="G357:P357" si="17">SUM(G358:G372)</f>
        <v>0</v>
      </c>
      <c r="H357" s="1">
        <f t="shared" si="17"/>
        <v>0</v>
      </c>
      <c r="I357" s="1">
        <f t="shared" si="17"/>
        <v>0</v>
      </c>
      <c r="J357" s="1">
        <f t="shared" si="17"/>
        <v>0</v>
      </c>
      <c r="K357" s="1">
        <f t="shared" si="17"/>
        <v>0</v>
      </c>
      <c r="L357" s="1">
        <f t="shared" si="17"/>
        <v>0</v>
      </c>
      <c r="M357" s="1">
        <f t="shared" si="17"/>
        <v>0</v>
      </c>
      <c r="N357" s="1">
        <f t="shared" si="17"/>
        <v>0</v>
      </c>
      <c r="O357" s="1">
        <f t="shared" si="17"/>
        <v>0</v>
      </c>
      <c r="P357" s="1">
        <f t="shared" si="17"/>
        <v>0</v>
      </c>
    </row>
    <row r="358" spans="2:16" ht="34.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</row>
    <row r="359" spans="2:16" ht="34.5" customHeight="1" x14ac:dyDescent="0.2">
      <c r="B359" s="32" t="s">
        <v>204</v>
      </c>
      <c r="C359" s="111" t="s">
        <v>666</v>
      </c>
      <c r="D359" s="112"/>
      <c r="E359" s="23">
        <v>385</v>
      </c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</row>
    <row r="360" spans="2:16" ht="32.25" customHeight="1" x14ac:dyDescent="0.2">
      <c r="B360" s="22">
        <v>18.3</v>
      </c>
      <c r="C360" s="111" t="s">
        <v>564</v>
      </c>
      <c r="D360" s="112"/>
      <c r="E360" s="23">
        <v>386</v>
      </c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</row>
    <row r="361" spans="2:16" ht="29.2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</row>
    <row r="362" spans="2:16" ht="29.25" customHeight="1" x14ac:dyDescent="0.2">
      <c r="B362" s="22">
        <v>18.5</v>
      </c>
      <c r="C362" s="111" t="s">
        <v>566</v>
      </c>
      <c r="D362" s="112"/>
      <c r="E362" s="23">
        <v>388</v>
      </c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</row>
    <row r="363" spans="2:16" ht="30.75" customHeight="1" x14ac:dyDescent="0.2">
      <c r="B363" s="32" t="s">
        <v>667</v>
      </c>
      <c r="C363" s="115" t="s">
        <v>567</v>
      </c>
      <c r="D363" s="115"/>
      <c r="E363" s="23">
        <v>389</v>
      </c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</row>
    <row r="364" spans="2:16" ht="22.5" customHeight="1" x14ac:dyDescent="0.2">
      <c r="B364" s="22">
        <v>18.7</v>
      </c>
      <c r="C364" s="111" t="s">
        <v>363</v>
      </c>
      <c r="D364" s="112"/>
      <c r="E364" s="25">
        <v>390</v>
      </c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</row>
    <row r="365" spans="2:16" ht="41.25" customHeight="1" x14ac:dyDescent="0.2">
      <c r="B365" s="32" t="s">
        <v>668</v>
      </c>
      <c r="C365" s="111" t="s">
        <v>364</v>
      </c>
      <c r="D365" s="112"/>
      <c r="E365" s="25">
        <v>391</v>
      </c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</row>
    <row r="366" spans="2:16" ht="41.2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</row>
    <row r="367" spans="2:16" ht="41.25" customHeight="1" x14ac:dyDescent="0.2">
      <c r="B367" s="32" t="s">
        <v>669</v>
      </c>
      <c r="C367" s="115" t="s">
        <v>569</v>
      </c>
      <c r="D367" s="115"/>
      <c r="E367" s="23">
        <v>393</v>
      </c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</row>
    <row r="368" spans="2:16" ht="41.25" customHeight="1" x14ac:dyDescent="0.2">
      <c r="B368" s="22">
        <v>18.11</v>
      </c>
      <c r="C368" s="115" t="s">
        <v>570</v>
      </c>
      <c r="D368" s="115"/>
      <c r="E368" s="23">
        <v>394</v>
      </c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</row>
    <row r="369" spans="2:16" ht="41.25" customHeight="1" x14ac:dyDescent="0.2">
      <c r="B369" s="32" t="s">
        <v>670</v>
      </c>
      <c r="C369" s="115" t="s">
        <v>571</v>
      </c>
      <c r="D369" s="115"/>
      <c r="E369" s="23">
        <v>395</v>
      </c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</row>
    <row r="370" spans="2:16" ht="41.25" customHeight="1" x14ac:dyDescent="0.2">
      <c r="B370" s="22">
        <v>18.13</v>
      </c>
      <c r="C370" s="115" t="s">
        <v>572</v>
      </c>
      <c r="D370" s="115"/>
      <c r="E370" s="23">
        <v>396</v>
      </c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</row>
    <row r="371" spans="2:16" ht="41.25" customHeight="1" x14ac:dyDescent="0.2">
      <c r="B371" s="32" t="s">
        <v>671</v>
      </c>
      <c r="C371" s="115" t="s">
        <v>573</v>
      </c>
      <c r="D371" s="115"/>
      <c r="E371" s="23">
        <v>397</v>
      </c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</row>
    <row r="372" spans="2:16" ht="55.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</row>
    <row r="373" spans="2:16" ht="41.25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39</v>
      </c>
      <c r="G373" s="1">
        <f t="shared" ref="G373:P373" si="18">G11+G40+G50+G57+G86+G99+G113+G147+G188+G197+G207+G224+G244+G258+G274+G297+G327+G357</f>
        <v>66</v>
      </c>
      <c r="H373" s="1">
        <f t="shared" si="18"/>
        <v>49</v>
      </c>
      <c r="I373" s="1">
        <f t="shared" si="18"/>
        <v>5</v>
      </c>
      <c r="J373" s="1">
        <f t="shared" si="18"/>
        <v>1</v>
      </c>
      <c r="K373" s="1">
        <f t="shared" si="18"/>
        <v>55</v>
      </c>
      <c r="L373" s="1">
        <f t="shared" si="18"/>
        <v>33</v>
      </c>
      <c r="M373" s="1">
        <f t="shared" si="18"/>
        <v>27</v>
      </c>
      <c r="N373" s="1">
        <f t="shared" si="18"/>
        <v>1</v>
      </c>
      <c r="O373" s="1">
        <f t="shared" si="18"/>
        <v>47</v>
      </c>
      <c r="P373" s="1">
        <f t="shared" si="18"/>
        <v>3</v>
      </c>
    </row>
    <row r="374" spans="2:16" ht="21" customHeight="1" x14ac:dyDescent="0.2">
      <c r="B374" s="70"/>
      <c r="C374" s="148"/>
      <c r="D374" s="148"/>
      <c r="E374" s="71"/>
      <c r="F374" s="12"/>
      <c r="G374" s="12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2:16" ht="23.25" customHeight="1" x14ac:dyDescent="0.2">
      <c r="B375" s="70"/>
      <c r="C375" s="147" t="s">
        <v>700</v>
      </c>
      <c r="D375" s="147"/>
      <c r="E375" s="91"/>
      <c r="F375" s="92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2:16" ht="39.75" hidden="1" customHeight="1" x14ac:dyDescent="0.2">
      <c r="B376" s="70"/>
      <c r="C376" s="9"/>
      <c r="D376" s="50"/>
      <c r="E376" s="71"/>
      <c r="F376" s="12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2:16" ht="39.75" hidden="1" customHeight="1" x14ac:dyDescent="0.2">
      <c r="B377" s="49"/>
      <c r="C377" s="9"/>
      <c r="D377" s="50"/>
      <c r="E377" s="71"/>
      <c r="F377" s="12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2:16" ht="39.75" hidden="1" customHeight="1" x14ac:dyDescent="0.2">
      <c r="B378" s="49"/>
      <c r="C378" s="9"/>
      <c r="D378" s="50"/>
      <c r="E378" s="74"/>
      <c r="F378" s="12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2:16" ht="39.75" hidden="1" customHeight="1" x14ac:dyDescent="0.2">
      <c r="B379" s="49"/>
      <c r="C379" s="9"/>
      <c r="D379" s="50"/>
      <c r="E379" s="74"/>
      <c r="F379" s="12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2:16" ht="27" customHeight="1" x14ac:dyDescent="0.2">
      <c r="B380" s="49"/>
      <c r="C380" s="9"/>
      <c r="D380" s="50"/>
      <c r="E380" s="51"/>
      <c r="F380" s="12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2:16" ht="20.25" customHeight="1" x14ac:dyDescent="0.2">
      <c r="B381" s="49"/>
      <c r="C381" s="9"/>
      <c r="D381" s="50"/>
      <c r="E381" s="51"/>
      <c r="F381" s="12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2:16" ht="18" customHeight="1" x14ac:dyDescent="0.2">
      <c r="B382" s="49"/>
      <c r="C382" s="9"/>
      <c r="D382" s="50"/>
      <c r="E382" s="51"/>
      <c r="F382" s="12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2:16" ht="13.5" customHeight="1" x14ac:dyDescent="0.2">
      <c r="B383" s="49"/>
      <c r="C383" s="9"/>
      <c r="D383" s="50"/>
      <c r="E383" s="51"/>
      <c r="F383" s="12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2:16" ht="18" customHeight="1" x14ac:dyDescent="0.2">
      <c r="B384" s="49"/>
      <c r="C384" s="9"/>
      <c r="D384" s="50"/>
      <c r="E384" s="51"/>
      <c r="F384" s="12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2:6" s="15" customFormat="1" x14ac:dyDescent="0.2">
      <c r="B385" s="49"/>
      <c r="C385" s="9"/>
      <c r="D385" s="50"/>
      <c r="E385" s="51"/>
      <c r="F385" s="12"/>
    </row>
    <row r="386" spans="2:6" x14ac:dyDescent="0.2">
      <c r="B386" s="49"/>
      <c r="C386" s="9"/>
      <c r="D386" s="50"/>
      <c r="E386" s="51"/>
    </row>
    <row r="387" spans="2:6" x14ac:dyDescent="0.2">
      <c r="B387" s="49"/>
      <c r="C387" s="9"/>
      <c r="D387" s="50"/>
      <c r="E387" s="51"/>
    </row>
    <row r="388" spans="2:6" x14ac:dyDescent="0.2">
      <c r="B388" s="49"/>
      <c r="C388" s="9"/>
      <c r="D388" s="50"/>
      <c r="E388" s="51"/>
    </row>
    <row r="389" spans="2:6" x14ac:dyDescent="0.2">
      <c r="B389" s="49"/>
      <c r="C389" s="9"/>
      <c r="D389" s="50"/>
      <c r="E389" s="51"/>
    </row>
    <row r="390" spans="2:6" x14ac:dyDescent="0.2">
      <c r="B390" s="49"/>
      <c r="C390" s="9"/>
      <c r="D390" s="50"/>
      <c r="E390" s="51"/>
    </row>
    <row r="391" spans="2:6" x14ac:dyDescent="0.2">
      <c r="B391" s="49"/>
      <c r="C391" s="9"/>
      <c r="D391" s="50"/>
      <c r="E391" s="51"/>
    </row>
    <row r="392" spans="2:6" x14ac:dyDescent="0.2">
      <c r="B392" s="49"/>
      <c r="C392" s="9"/>
      <c r="D392" s="50"/>
      <c r="E392" s="51"/>
    </row>
    <row r="393" spans="2:6" x14ac:dyDescent="0.2">
      <c r="B393" s="49"/>
      <c r="C393" s="9"/>
      <c r="D393" s="50"/>
      <c r="E393" s="51"/>
    </row>
    <row r="394" spans="2:6" x14ac:dyDescent="0.2">
      <c r="B394" s="49"/>
      <c r="C394" s="9"/>
      <c r="D394" s="50"/>
      <c r="E394" s="51"/>
    </row>
    <row r="395" spans="2:6" x14ac:dyDescent="0.2">
      <c r="B395" s="49"/>
      <c r="C395" s="9"/>
      <c r="D395" s="50"/>
      <c r="E395" s="51"/>
    </row>
    <row r="396" spans="2:6" x14ac:dyDescent="0.2">
      <c r="B396" s="49"/>
      <c r="C396" s="9"/>
      <c r="D396" s="50"/>
      <c r="E396" s="51"/>
    </row>
    <row r="397" spans="2:6" x14ac:dyDescent="0.2">
      <c r="B397" s="49"/>
      <c r="C397" s="9"/>
      <c r="D397" s="50"/>
      <c r="E397" s="51"/>
    </row>
  </sheetData>
  <mergeCells count="382">
    <mergeCell ref="C369:D369"/>
    <mergeCell ref="C364:D364"/>
    <mergeCell ref="C371:D371"/>
    <mergeCell ref="C372:D372"/>
    <mergeCell ref="C373:D373"/>
    <mergeCell ref="C374:D374"/>
    <mergeCell ref="C375:D375"/>
    <mergeCell ref="C365:D365"/>
    <mergeCell ref="C366:D366"/>
    <mergeCell ref="C367:D367"/>
    <mergeCell ref="C368:D368"/>
    <mergeCell ref="C355:D355"/>
    <mergeCell ref="C356:D356"/>
    <mergeCell ref="C357:D357"/>
    <mergeCell ref="C358:D358"/>
    <mergeCell ref="C370:D370"/>
    <mergeCell ref="C359:D359"/>
    <mergeCell ref="C360:D360"/>
    <mergeCell ref="C361:D361"/>
    <mergeCell ref="C362:D362"/>
    <mergeCell ref="C363:D363"/>
    <mergeCell ref="C349:D349"/>
    <mergeCell ref="C350:D350"/>
    <mergeCell ref="C351:D351"/>
    <mergeCell ref="C352:D352"/>
    <mergeCell ref="C353:D353"/>
    <mergeCell ref="C354:D354"/>
    <mergeCell ref="C343:D343"/>
    <mergeCell ref="C344:D344"/>
    <mergeCell ref="C345:D345"/>
    <mergeCell ref="C346:D346"/>
    <mergeCell ref="C347:D347"/>
    <mergeCell ref="C348:D348"/>
    <mergeCell ref="C337:D337"/>
    <mergeCell ref="C338:D338"/>
    <mergeCell ref="C339:D339"/>
    <mergeCell ref="C340:D340"/>
    <mergeCell ref="C341:D341"/>
    <mergeCell ref="C342:D342"/>
    <mergeCell ref="C331:D331"/>
    <mergeCell ref="C332:D332"/>
    <mergeCell ref="C333:D333"/>
    <mergeCell ref="C334:D334"/>
    <mergeCell ref="C335:D335"/>
    <mergeCell ref="C336:D336"/>
    <mergeCell ref="C325:D325"/>
    <mergeCell ref="C326:D326"/>
    <mergeCell ref="C327:D327"/>
    <mergeCell ref="C328:D328"/>
    <mergeCell ref="C329:D329"/>
    <mergeCell ref="C330:D330"/>
    <mergeCell ref="C319:D319"/>
    <mergeCell ref="C320:D320"/>
    <mergeCell ref="C321:D321"/>
    <mergeCell ref="C322:D322"/>
    <mergeCell ref="C323:D323"/>
    <mergeCell ref="C324:D324"/>
    <mergeCell ref="C313:D313"/>
    <mergeCell ref="C314:D314"/>
    <mergeCell ref="C315:D315"/>
    <mergeCell ref="C316:D316"/>
    <mergeCell ref="C317:D317"/>
    <mergeCell ref="C318:D318"/>
    <mergeCell ref="C307:D307"/>
    <mergeCell ref="C308:D308"/>
    <mergeCell ref="C309:D309"/>
    <mergeCell ref="C310:D310"/>
    <mergeCell ref="C311:D311"/>
    <mergeCell ref="C312:D312"/>
    <mergeCell ref="C301:D301"/>
    <mergeCell ref="C302:D302"/>
    <mergeCell ref="C303:D303"/>
    <mergeCell ref="C304:D304"/>
    <mergeCell ref="C305:D305"/>
    <mergeCell ref="C306:D306"/>
    <mergeCell ref="C295:D295"/>
    <mergeCell ref="C296:D296"/>
    <mergeCell ref="C297:D297"/>
    <mergeCell ref="C298:D298"/>
    <mergeCell ref="C299:D299"/>
    <mergeCell ref="C300:D300"/>
    <mergeCell ref="C289:D289"/>
    <mergeCell ref="C290:D290"/>
    <mergeCell ref="C291:D291"/>
    <mergeCell ref="C292:D292"/>
    <mergeCell ref="C293:D293"/>
    <mergeCell ref="C294:D294"/>
    <mergeCell ref="C283:D283"/>
    <mergeCell ref="C284:D284"/>
    <mergeCell ref="C285:D285"/>
    <mergeCell ref="C286:D286"/>
    <mergeCell ref="C287:D287"/>
    <mergeCell ref="C288:D288"/>
    <mergeCell ref="C277:D277"/>
    <mergeCell ref="C278:D278"/>
    <mergeCell ref="C279:D279"/>
    <mergeCell ref="C280:D280"/>
    <mergeCell ref="C281:D281"/>
    <mergeCell ref="C282:D282"/>
    <mergeCell ref="C271:D271"/>
    <mergeCell ref="C272:D272"/>
    <mergeCell ref="C273:D273"/>
    <mergeCell ref="C274:D274"/>
    <mergeCell ref="C275:D275"/>
    <mergeCell ref="C276:D276"/>
    <mergeCell ref="C265:D265"/>
    <mergeCell ref="C266:D266"/>
    <mergeCell ref="C267:D267"/>
    <mergeCell ref="C268:D268"/>
    <mergeCell ref="C269:D269"/>
    <mergeCell ref="C270:D270"/>
    <mergeCell ref="C259:D259"/>
    <mergeCell ref="C260:D260"/>
    <mergeCell ref="C261:D261"/>
    <mergeCell ref="C262:D262"/>
    <mergeCell ref="C263:D263"/>
    <mergeCell ref="C264:D264"/>
    <mergeCell ref="C253:D253"/>
    <mergeCell ref="C254:D254"/>
    <mergeCell ref="C255:D255"/>
    <mergeCell ref="C256:D256"/>
    <mergeCell ref="C257:D257"/>
    <mergeCell ref="C258:D258"/>
    <mergeCell ref="C247:D247"/>
    <mergeCell ref="C248:D248"/>
    <mergeCell ref="C249:D249"/>
    <mergeCell ref="C250:D250"/>
    <mergeCell ref="C251:D251"/>
    <mergeCell ref="C252:D252"/>
    <mergeCell ref="C241:D241"/>
    <mergeCell ref="C242:D242"/>
    <mergeCell ref="C243:D243"/>
    <mergeCell ref="C244:D244"/>
    <mergeCell ref="C245:D245"/>
    <mergeCell ref="C246:D246"/>
    <mergeCell ref="C235:D235"/>
    <mergeCell ref="C236:D236"/>
    <mergeCell ref="C237:D237"/>
    <mergeCell ref="C238:D238"/>
    <mergeCell ref="C239:D239"/>
    <mergeCell ref="C240:D240"/>
    <mergeCell ref="C229:D229"/>
    <mergeCell ref="C230:D230"/>
    <mergeCell ref="C231:D231"/>
    <mergeCell ref="C232:D232"/>
    <mergeCell ref="C233:D233"/>
    <mergeCell ref="C234:D234"/>
    <mergeCell ref="C223:D223"/>
    <mergeCell ref="C224:D224"/>
    <mergeCell ref="C225:D225"/>
    <mergeCell ref="C226:D226"/>
    <mergeCell ref="C227:D227"/>
    <mergeCell ref="C228:D228"/>
    <mergeCell ref="C217:D217"/>
    <mergeCell ref="C218:D218"/>
    <mergeCell ref="C219:D219"/>
    <mergeCell ref="C220:D220"/>
    <mergeCell ref="C221:D221"/>
    <mergeCell ref="C222:D222"/>
    <mergeCell ref="C211:D211"/>
    <mergeCell ref="C212:D212"/>
    <mergeCell ref="C213:D213"/>
    <mergeCell ref="C214:D214"/>
    <mergeCell ref="C215:D215"/>
    <mergeCell ref="C216:D216"/>
    <mergeCell ref="C205:D205"/>
    <mergeCell ref="C206:D206"/>
    <mergeCell ref="C207:D207"/>
    <mergeCell ref="C208:D208"/>
    <mergeCell ref="C209:D209"/>
    <mergeCell ref="C210:D210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87:D187"/>
    <mergeCell ref="C188:D188"/>
    <mergeCell ref="C189:D189"/>
    <mergeCell ref="C190:D190"/>
    <mergeCell ref="C191:D191"/>
    <mergeCell ref="C192:D192"/>
    <mergeCell ref="C181:D181"/>
    <mergeCell ref="C182:D182"/>
    <mergeCell ref="C183:D183"/>
    <mergeCell ref="C184:D184"/>
    <mergeCell ref="C185:D185"/>
    <mergeCell ref="C186:D186"/>
    <mergeCell ref="C175:D175"/>
    <mergeCell ref="C176:D176"/>
    <mergeCell ref="C177:D177"/>
    <mergeCell ref="C178:D178"/>
    <mergeCell ref="C179:D179"/>
    <mergeCell ref="C180:D180"/>
    <mergeCell ref="C169:D169"/>
    <mergeCell ref="C170:D170"/>
    <mergeCell ref="C171:D171"/>
    <mergeCell ref="C172:D172"/>
    <mergeCell ref="C173:D173"/>
    <mergeCell ref="C174:D174"/>
    <mergeCell ref="C163:D163"/>
    <mergeCell ref="C164:D164"/>
    <mergeCell ref="C165:D165"/>
    <mergeCell ref="C166:D166"/>
    <mergeCell ref="C167:D167"/>
    <mergeCell ref="C168:D168"/>
    <mergeCell ref="C154:D154"/>
    <mergeCell ref="C155:D155"/>
    <mergeCell ref="C159:D159"/>
    <mergeCell ref="C160:D160"/>
    <mergeCell ref="C161:D161"/>
    <mergeCell ref="C162:D162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40:D40"/>
    <mergeCell ref="C41:D41"/>
    <mergeCell ref="C42:D42"/>
    <mergeCell ref="C43:D43"/>
    <mergeCell ref="C44:D44"/>
    <mergeCell ref="C45:D45"/>
    <mergeCell ref="C34:D34"/>
    <mergeCell ref="C35:D35"/>
    <mergeCell ref="C36:D36"/>
    <mergeCell ref="C37:D37"/>
    <mergeCell ref="C38:D38"/>
    <mergeCell ref="C39:D39"/>
    <mergeCell ref="C28:D28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C16:D16"/>
    <mergeCell ref="C17:D17"/>
    <mergeCell ref="C18:D18"/>
    <mergeCell ref="C19:D19"/>
    <mergeCell ref="C20:D20"/>
    <mergeCell ref="C21:D21"/>
    <mergeCell ref="C10:D10"/>
    <mergeCell ref="C11:D11"/>
    <mergeCell ref="C12:D12"/>
    <mergeCell ref="C13:D13"/>
    <mergeCell ref="C14:D14"/>
    <mergeCell ref="C15:D15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81"/>
  <sheetViews>
    <sheetView topLeftCell="B366" workbookViewId="0">
      <selection activeCell="B5" sqref="B5:P5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54.75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18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">
        <f>SUM(F12:F39)</f>
        <v>6</v>
      </c>
      <c r="G11" s="1">
        <f t="shared" ref="G11:P11" si="0">SUM(G12:G39)</f>
        <v>4</v>
      </c>
      <c r="H11" s="1">
        <f t="shared" si="0"/>
        <v>5</v>
      </c>
      <c r="I11" s="1">
        <f t="shared" si="0"/>
        <v>0</v>
      </c>
      <c r="J11" s="1">
        <f t="shared" si="0"/>
        <v>0</v>
      </c>
      <c r="K11" s="1">
        <f t="shared" si="0"/>
        <v>5</v>
      </c>
      <c r="L11" s="1">
        <f t="shared" si="0"/>
        <v>3</v>
      </c>
      <c r="M11" s="1">
        <f t="shared" si="0"/>
        <v>1</v>
      </c>
      <c r="N11" s="1">
        <f t="shared" si="0"/>
        <v>0</v>
      </c>
      <c r="O11" s="1">
        <f t="shared" si="0"/>
        <v>5</v>
      </c>
      <c r="P11" s="1">
        <f t="shared" si="0"/>
        <v>1</v>
      </c>
    </row>
    <row r="12" spans="1:108" ht="19.5" customHeight="1" x14ac:dyDescent="0.35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93">
        <v>1</v>
      </c>
      <c r="G12" s="94"/>
      <c r="H12" s="94"/>
      <c r="I12" s="94"/>
      <c r="J12" s="94"/>
      <c r="K12" s="94"/>
      <c r="L12" s="94"/>
      <c r="M12" s="94"/>
      <c r="N12" s="94"/>
      <c r="O12" s="94">
        <v>1</v>
      </c>
      <c r="P12" s="94"/>
    </row>
    <row r="13" spans="1:108" ht="21" customHeight="1" x14ac:dyDescent="0.35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93"/>
      <c r="G13" s="94"/>
      <c r="H13" s="94"/>
      <c r="I13" s="94"/>
      <c r="J13" s="94"/>
      <c r="K13" s="94"/>
      <c r="L13" s="94"/>
      <c r="M13" s="94"/>
      <c r="N13" s="94"/>
      <c r="O13" s="94"/>
      <c r="P13" s="94"/>
    </row>
    <row r="14" spans="1:108" ht="20.25" customHeight="1" x14ac:dyDescent="0.35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93"/>
      <c r="G14" s="94"/>
      <c r="H14" s="94"/>
      <c r="I14" s="94"/>
      <c r="J14" s="94"/>
      <c r="K14" s="94"/>
      <c r="L14" s="94"/>
      <c r="M14" s="94"/>
      <c r="N14" s="94"/>
      <c r="O14" s="94"/>
      <c r="P14" s="94"/>
    </row>
    <row r="15" spans="1:108" ht="30" customHeight="1" x14ac:dyDescent="0.35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93"/>
      <c r="G15" s="94"/>
      <c r="H15" s="94"/>
      <c r="I15" s="94"/>
      <c r="J15" s="94"/>
      <c r="K15" s="94"/>
      <c r="L15" s="94"/>
      <c r="M15" s="94"/>
      <c r="N15" s="94"/>
      <c r="O15" s="94"/>
      <c r="P15" s="94"/>
    </row>
    <row r="16" spans="1:108" ht="18.75" customHeight="1" x14ac:dyDescent="0.35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93"/>
      <c r="G16" s="94"/>
      <c r="H16" s="94"/>
      <c r="I16" s="94"/>
      <c r="J16" s="94"/>
      <c r="K16" s="94"/>
      <c r="L16" s="94"/>
      <c r="M16" s="94"/>
      <c r="N16" s="94"/>
      <c r="O16" s="94"/>
      <c r="P16" s="94"/>
    </row>
    <row r="17" spans="1:16" ht="19.5" customHeight="1" x14ac:dyDescent="0.35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93"/>
      <c r="G17" s="94"/>
      <c r="H17" s="94"/>
      <c r="I17" s="94"/>
      <c r="J17" s="94"/>
      <c r="K17" s="94"/>
      <c r="L17" s="94"/>
      <c r="M17" s="94"/>
      <c r="N17" s="94"/>
      <c r="O17" s="94"/>
      <c r="P17" s="94"/>
    </row>
    <row r="18" spans="1:16" ht="18.75" customHeight="1" x14ac:dyDescent="0.35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93"/>
      <c r="G18" s="94"/>
      <c r="H18" s="94"/>
      <c r="I18" s="94"/>
      <c r="J18" s="94"/>
      <c r="K18" s="94"/>
      <c r="L18" s="94"/>
      <c r="M18" s="94"/>
      <c r="N18" s="94"/>
      <c r="O18" s="94"/>
      <c r="P18" s="94"/>
    </row>
    <row r="19" spans="1:16" ht="22.5" customHeight="1" x14ac:dyDescent="0.35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93"/>
      <c r="G19" s="94"/>
      <c r="H19" s="94"/>
      <c r="I19" s="94"/>
      <c r="J19" s="94"/>
      <c r="K19" s="94"/>
      <c r="L19" s="94"/>
      <c r="M19" s="94"/>
      <c r="N19" s="94"/>
      <c r="O19" s="94"/>
      <c r="P19" s="94"/>
    </row>
    <row r="20" spans="1:16" ht="18" customHeight="1" x14ac:dyDescent="0.35">
      <c r="A20" s="7">
        <v>0</v>
      </c>
      <c r="B20" s="22">
        <v>1.9</v>
      </c>
      <c r="C20" s="115" t="s">
        <v>536</v>
      </c>
      <c r="D20" s="115"/>
      <c r="E20" s="23">
        <v>112</v>
      </c>
      <c r="F20" s="93">
        <v>3</v>
      </c>
      <c r="G20" s="94">
        <v>4</v>
      </c>
      <c r="H20" s="94">
        <v>4</v>
      </c>
      <c r="I20" s="94"/>
      <c r="J20" s="94"/>
      <c r="K20" s="94">
        <v>4</v>
      </c>
      <c r="L20" s="94">
        <v>2</v>
      </c>
      <c r="M20" s="94">
        <v>1</v>
      </c>
      <c r="N20" s="94"/>
      <c r="O20" s="94">
        <v>3</v>
      </c>
      <c r="P20" s="94"/>
    </row>
    <row r="21" spans="1:16" ht="21" customHeight="1" x14ac:dyDescent="0.35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93"/>
      <c r="G21" s="94"/>
      <c r="H21" s="94"/>
      <c r="I21" s="94"/>
      <c r="J21" s="94"/>
      <c r="K21" s="94"/>
      <c r="L21" s="94"/>
      <c r="M21" s="94"/>
      <c r="N21" s="94"/>
      <c r="O21" s="94"/>
      <c r="P21" s="94"/>
    </row>
    <row r="22" spans="1:16" ht="34.5" customHeight="1" x14ac:dyDescent="0.35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93"/>
      <c r="G22" s="94"/>
      <c r="H22" s="94"/>
      <c r="I22" s="94"/>
      <c r="J22" s="94"/>
      <c r="K22" s="94"/>
      <c r="L22" s="94"/>
      <c r="M22" s="94"/>
      <c r="N22" s="94"/>
      <c r="O22" s="94"/>
      <c r="P22" s="94"/>
    </row>
    <row r="23" spans="1:16" ht="33.75" customHeight="1" x14ac:dyDescent="0.35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93"/>
      <c r="G23" s="94"/>
      <c r="H23" s="94"/>
      <c r="I23" s="94"/>
      <c r="J23" s="94"/>
      <c r="K23" s="94"/>
      <c r="L23" s="94"/>
      <c r="M23" s="94"/>
      <c r="N23" s="94"/>
      <c r="O23" s="94"/>
      <c r="P23" s="94"/>
    </row>
    <row r="24" spans="1:16" ht="31.5" customHeight="1" x14ac:dyDescent="0.35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93"/>
      <c r="G24" s="94"/>
      <c r="H24" s="94"/>
      <c r="I24" s="94"/>
      <c r="J24" s="94"/>
      <c r="K24" s="94"/>
      <c r="L24" s="94"/>
      <c r="M24" s="94"/>
      <c r="N24" s="94"/>
      <c r="O24" s="94"/>
      <c r="P24" s="94"/>
    </row>
    <row r="25" spans="1:16" ht="27" customHeight="1" x14ac:dyDescent="0.35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93">
        <v>1</v>
      </c>
      <c r="G25" s="94"/>
      <c r="H25" s="94">
        <v>1</v>
      </c>
      <c r="I25" s="94"/>
      <c r="J25" s="94"/>
      <c r="K25" s="94">
        <v>1</v>
      </c>
      <c r="L25" s="94">
        <v>1</v>
      </c>
      <c r="M25" s="94"/>
      <c r="N25" s="94"/>
      <c r="O25" s="94"/>
      <c r="P25" s="94"/>
    </row>
    <row r="26" spans="1:16" ht="23.2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1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1:16" ht="17.2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1"/>
      <c r="G27" s="13"/>
      <c r="H27" s="13"/>
      <c r="I27" s="13"/>
      <c r="J27" s="13"/>
      <c r="K27" s="13"/>
      <c r="L27" s="13"/>
      <c r="M27" s="13"/>
      <c r="N27" s="13"/>
      <c r="O27" s="13"/>
      <c r="P27" s="13"/>
    </row>
    <row r="28" spans="1:16" ht="21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1"/>
      <c r="G28" s="13"/>
      <c r="H28" s="13"/>
      <c r="I28" s="13"/>
      <c r="J28" s="13"/>
      <c r="K28" s="13"/>
      <c r="L28" s="13"/>
      <c r="M28" s="13"/>
      <c r="N28" s="13"/>
      <c r="O28" s="13"/>
      <c r="P28" s="13"/>
    </row>
    <row r="29" spans="1:16" ht="21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1"/>
      <c r="G29" s="13"/>
      <c r="H29" s="13"/>
      <c r="I29" s="13"/>
      <c r="J29" s="13"/>
      <c r="K29" s="13"/>
      <c r="L29" s="13"/>
      <c r="M29" s="13"/>
      <c r="N29" s="13"/>
      <c r="O29" s="13"/>
      <c r="P29" s="13"/>
    </row>
    <row r="30" spans="1:16" ht="17.2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1"/>
      <c r="G30" s="13"/>
      <c r="H30" s="13"/>
      <c r="I30" s="13"/>
      <c r="J30" s="13"/>
      <c r="K30" s="13"/>
      <c r="L30" s="13"/>
      <c r="M30" s="13"/>
      <c r="N30" s="13"/>
      <c r="O30" s="13"/>
      <c r="P30" s="13"/>
    </row>
    <row r="31" spans="1:16" ht="20.2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1"/>
      <c r="G31" s="13"/>
      <c r="H31" s="13"/>
      <c r="I31" s="13"/>
      <c r="J31" s="13"/>
      <c r="K31" s="13"/>
      <c r="L31" s="13"/>
      <c r="M31" s="13"/>
      <c r="N31" s="13"/>
      <c r="O31" s="13"/>
      <c r="P31" s="13"/>
    </row>
    <row r="32" spans="1:16" ht="1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1"/>
      <c r="G32" s="13"/>
      <c r="H32" s="13"/>
      <c r="I32" s="13"/>
      <c r="J32" s="13"/>
      <c r="K32" s="13"/>
      <c r="L32" s="13"/>
      <c r="M32" s="13"/>
      <c r="N32" s="13"/>
      <c r="O32" s="13"/>
      <c r="P32" s="13"/>
    </row>
    <row r="33" spans="1:16" ht="21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1"/>
      <c r="G33" s="13"/>
      <c r="H33" s="13"/>
      <c r="I33" s="13"/>
      <c r="J33" s="13"/>
      <c r="K33" s="13"/>
      <c r="L33" s="13"/>
      <c r="M33" s="13"/>
      <c r="N33" s="13"/>
      <c r="O33" s="13"/>
      <c r="P33" s="13"/>
    </row>
    <row r="34" spans="1:16" ht="16.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1"/>
      <c r="G34" s="13"/>
      <c r="H34" s="13"/>
      <c r="I34" s="13"/>
      <c r="J34" s="13"/>
      <c r="K34" s="13"/>
      <c r="L34" s="13"/>
      <c r="M34" s="13"/>
      <c r="N34" s="13"/>
      <c r="O34" s="13"/>
      <c r="P34" s="13"/>
    </row>
    <row r="35" spans="1:16" ht="18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1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1:16" ht="15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1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pans="1:16" ht="2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1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6" ht="32.2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1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6" s="26" customFormat="1" ht="32.25" customHeight="1" x14ac:dyDescent="0.35">
      <c r="A39" s="26">
        <v>1</v>
      </c>
      <c r="B39" s="24" t="s">
        <v>584</v>
      </c>
      <c r="C39" s="111" t="s">
        <v>585</v>
      </c>
      <c r="D39" s="112"/>
      <c r="E39" s="25"/>
      <c r="F39" s="93">
        <v>1</v>
      </c>
      <c r="G39" s="94"/>
      <c r="H39" s="94"/>
      <c r="I39" s="94"/>
      <c r="J39" s="94"/>
      <c r="K39" s="94"/>
      <c r="L39" s="94"/>
      <c r="M39" s="94"/>
      <c r="N39" s="94"/>
      <c r="O39" s="94">
        <v>1</v>
      </c>
      <c r="P39" s="94">
        <v>1</v>
      </c>
    </row>
    <row r="40" spans="1:16" ht="18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1">
        <f>SUM(F41:F49)</f>
        <v>0</v>
      </c>
      <c r="G40" s="1">
        <f t="shared" ref="G40:P40" si="1">SUM(G41:G49)</f>
        <v>0</v>
      </c>
      <c r="H40" s="1">
        <f t="shared" si="1"/>
        <v>0</v>
      </c>
      <c r="I40" s="1">
        <f t="shared" si="1"/>
        <v>0</v>
      </c>
      <c r="J40" s="1">
        <f t="shared" si="1"/>
        <v>0</v>
      </c>
      <c r="K40" s="1">
        <f t="shared" si="1"/>
        <v>0</v>
      </c>
      <c r="L40" s="1">
        <f t="shared" si="1"/>
        <v>0</v>
      </c>
      <c r="M40" s="1">
        <f t="shared" si="1"/>
        <v>0</v>
      </c>
      <c r="N40" s="1">
        <f t="shared" si="1"/>
        <v>0</v>
      </c>
      <c r="O40" s="1">
        <f t="shared" si="1"/>
        <v>0</v>
      </c>
      <c r="P40" s="1">
        <f t="shared" si="1"/>
        <v>0</v>
      </c>
    </row>
    <row r="41" spans="1:16" ht="27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1"/>
      <c r="G41" s="13"/>
      <c r="H41" s="13"/>
      <c r="I41" s="13"/>
      <c r="J41" s="13"/>
      <c r="K41" s="13"/>
      <c r="L41" s="13"/>
      <c r="M41" s="13"/>
      <c r="N41" s="13"/>
      <c r="O41" s="13"/>
      <c r="P41" s="13"/>
    </row>
    <row r="42" spans="1:16" ht="18" customHeight="1" x14ac:dyDescent="0.2">
      <c r="B42" s="29" t="s">
        <v>94</v>
      </c>
      <c r="C42" s="115" t="s">
        <v>537</v>
      </c>
      <c r="D42" s="115"/>
      <c r="E42" s="23">
        <v>132</v>
      </c>
      <c r="F42" s="1"/>
      <c r="G42" s="13"/>
      <c r="H42" s="13"/>
      <c r="I42" s="13"/>
      <c r="J42" s="13"/>
      <c r="K42" s="13"/>
      <c r="L42" s="13"/>
      <c r="M42" s="13"/>
      <c r="N42" s="13"/>
      <c r="O42" s="13"/>
      <c r="P42" s="13"/>
    </row>
    <row r="43" spans="1:16" ht="19.5" customHeight="1" x14ac:dyDescent="0.2">
      <c r="B43" s="29" t="s">
        <v>673</v>
      </c>
      <c r="C43" s="111" t="s">
        <v>674</v>
      </c>
      <c r="D43" s="112"/>
      <c r="E43" s="23">
        <v>132.1</v>
      </c>
      <c r="F43" s="1"/>
      <c r="G43" s="13"/>
      <c r="H43" s="13"/>
      <c r="I43" s="13"/>
      <c r="J43" s="13"/>
      <c r="K43" s="13"/>
      <c r="L43" s="13"/>
      <c r="M43" s="13"/>
      <c r="N43" s="13"/>
      <c r="O43" s="13"/>
      <c r="P43" s="13"/>
    </row>
    <row r="44" spans="1:16" ht="19.5" customHeight="1" x14ac:dyDescent="0.2">
      <c r="B44" s="29" t="s">
        <v>95</v>
      </c>
      <c r="C44" s="115" t="s">
        <v>399</v>
      </c>
      <c r="D44" s="115"/>
      <c r="E44" s="23">
        <v>133</v>
      </c>
      <c r="F44" s="1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6" ht="20.25" customHeight="1" x14ac:dyDescent="0.2">
      <c r="B45" s="29" t="s">
        <v>96</v>
      </c>
      <c r="C45" s="115" t="s">
        <v>400</v>
      </c>
      <c r="D45" s="115"/>
      <c r="E45" s="23">
        <v>134</v>
      </c>
      <c r="F45" s="1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6" ht="24.75" customHeight="1" x14ac:dyDescent="0.2">
      <c r="B46" s="29" t="s">
        <v>97</v>
      </c>
      <c r="C46" s="115" t="s">
        <v>398</v>
      </c>
      <c r="D46" s="115"/>
      <c r="E46" s="23">
        <v>135</v>
      </c>
      <c r="F46" s="1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6" ht="38.2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1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1:16" ht="21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1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1:16" ht="29.25" customHeight="1" x14ac:dyDescent="0.2">
      <c r="B49" s="29">
        <v>2.8</v>
      </c>
      <c r="C49" s="111" t="s">
        <v>585</v>
      </c>
      <c r="D49" s="112"/>
      <c r="E49" s="23"/>
      <c r="F49" s="1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ht="20.25" customHeight="1" x14ac:dyDescent="0.2">
      <c r="A50" s="7">
        <v>0</v>
      </c>
      <c r="B50" s="76" t="s">
        <v>128</v>
      </c>
      <c r="C50" s="131" t="s">
        <v>488</v>
      </c>
      <c r="D50" s="131"/>
      <c r="E50" s="23"/>
      <c r="F50" s="1">
        <f>SUM(F51:F56)</f>
        <v>0</v>
      </c>
      <c r="G50" s="1">
        <f t="shared" ref="G50:P50" si="2">SUM(G51:G56)</f>
        <v>1</v>
      </c>
      <c r="H50" s="1">
        <f t="shared" si="2"/>
        <v>0</v>
      </c>
      <c r="I50" s="1">
        <f t="shared" si="2"/>
        <v>0</v>
      </c>
      <c r="J50" s="1">
        <f t="shared" si="2"/>
        <v>0</v>
      </c>
      <c r="K50" s="1">
        <f t="shared" si="2"/>
        <v>0</v>
      </c>
      <c r="L50" s="1">
        <f t="shared" si="2"/>
        <v>0</v>
      </c>
      <c r="M50" s="1">
        <f t="shared" si="2"/>
        <v>0</v>
      </c>
      <c r="N50" s="1">
        <f t="shared" si="2"/>
        <v>0</v>
      </c>
      <c r="O50" s="1">
        <f t="shared" si="2"/>
        <v>1</v>
      </c>
      <c r="P50" s="1">
        <f t="shared" si="2"/>
        <v>0</v>
      </c>
    </row>
    <row r="51" spans="1:16" ht="20.2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1"/>
      <c r="G51" s="13"/>
      <c r="H51" s="13"/>
      <c r="I51" s="13"/>
      <c r="J51" s="13"/>
      <c r="K51" s="13"/>
      <c r="L51" s="13"/>
      <c r="M51" s="13"/>
      <c r="N51" s="13"/>
      <c r="O51" s="13"/>
      <c r="P51" s="13"/>
    </row>
    <row r="52" spans="1:16" ht="22.5" customHeight="1" x14ac:dyDescent="0.2">
      <c r="B52" s="31">
        <v>3.2</v>
      </c>
      <c r="C52" s="115" t="s">
        <v>539</v>
      </c>
      <c r="D52" s="115"/>
      <c r="E52" s="25">
        <v>139</v>
      </c>
      <c r="F52" s="1"/>
      <c r="G52" s="13"/>
      <c r="H52" s="13"/>
      <c r="I52" s="13"/>
      <c r="J52" s="13"/>
      <c r="K52" s="13"/>
      <c r="L52" s="13"/>
      <c r="M52" s="13"/>
      <c r="N52" s="13"/>
      <c r="O52" s="13"/>
      <c r="P52" s="13"/>
    </row>
    <row r="53" spans="1:16" ht="32.25" customHeight="1" x14ac:dyDescent="0.2">
      <c r="B53" s="22">
        <v>3.3</v>
      </c>
      <c r="C53" s="115" t="s">
        <v>403</v>
      </c>
      <c r="D53" s="115"/>
      <c r="E53" s="23">
        <v>140</v>
      </c>
      <c r="F53" s="1"/>
      <c r="G53" s="13"/>
      <c r="H53" s="13"/>
      <c r="I53" s="13"/>
      <c r="J53" s="13"/>
      <c r="K53" s="13"/>
      <c r="L53" s="13"/>
      <c r="M53" s="13"/>
      <c r="N53" s="13"/>
      <c r="O53" s="13"/>
      <c r="P53" s="13"/>
    </row>
    <row r="54" spans="1:16" ht="21" customHeight="1" x14ac:dyDescent="0.2">
      <c r="B54" s="31">
        <v>3.4</v>
      </c>
      <c r="C54" s="115" t="s">
        <v>404</v>
      </c>
      <c r="D54" s="115"/>
      <c r="E54" s="23">
        <v>141</v>
      </c>
      <c r="F54" s="1"/>
      <c r="G54" s="13"/>
      <c r="H54" s="13"/>
      <c r="I54" s="13"/>
      <c r="J54" s="13"/>
      <c r="K54" s="13"/>
      <c r="L54" s="13"/>
      <c r="M54" s="13"/>
      <c r="N54" s="13"/>
      <c r="O54" s="13"/>
      <c r="P54" s="13"/>
    </row>
    <row r="55" spans="1:16" ht="33" customHeight="1" x14ac:dyDescent="0.35">
      <c r="B55" s="22">
        <v>3.5</v>
      </c>
      <c r="C55" s="115" t="s">
        <v>405</v>
      </c>
      <c r="D55" s="115"/>
      <c r="E55" s="23">
        <v>142</v>
      </c>
      <c r="F55" s="93"/>
      <c r="G55" s="94">
        <v>1</v>
      </c>
      <c r="H55" s="94"/>
      <c r="I55" s="94"/>
      <c r="J55" s="94"/>
      <c r="K55" s="94"/>
      <c r="L55" s="94"/>
      <c r="M55" s="94"/>
      <c r="N55" s="94"/>
      <c r="O55" s="94">
        <v>1</v>
      </c>
      <c r="P55" s="94"/>
    </row>
    <row r="56" spans="1:16" ht="23.25" customHeight="1" x14ac:dyDescent="0.2">
      <c r="B56" s="31">
        <v>3.6</v>
      </c>
      <c r="C56" s="111" t="s">
        <v>585</v>
      </c>
      <c r="D56" s="112"/>
      <c r="E56" s="25"/>
      <c r="F56" s="1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1:16" ht="30" customHeight="1" x14ac:dyDescent="0.2">
      <c r="B57" s="76" t="s">
        <v>127</v>
      </c>
      <c r="C57" s="131" t="s">
        <v>487</v>
      </c>
      <c r="D57" s="131"/>
      <c r="E57" s="23"/>
      <c r="F57" s="1">
        <f>SUM(F58:F85)</f>
        <v>0</v>
      </c>
      <c r="G57" s="1">
        <f t="shared" ref="G57:P57" si="3">SUM(G58:G85)</f>
        <v>0</v>
      </c>
      <c r="H57" s="1">
        <f t="shared" si="3"/>
        <v>0</v>
      </c>
      <c r="I57" s="1">
        <f t="shared" si="3"/>
        <v>0</v>
      </c>
      <c r="J57" s="1">
        <f t="shared" si="3"/>
        <v>0</v>
      </c>
      <c r="K57" s="1">
        <f t="shared" si="3"/>
        <v>0</v>
      </c>
      <c r="L57" s="1">
        <f t="shared" si="3"/>
        <v>0</v>
      </c>
      <c r="M57" s="1">
        <f t="shared" si="3"/>
        <v>0</v>
      </c>
      <c r="N57" s="1">
        <f t="shared" si="3"/>
        <v>0</v>
      </c>
      <c r="O57" s="1">
        <f t="shared" si="3"/>
        <v>0</v>
      </c>
      <c r="P57" s="1">
        <f t="shared" si="3"/>
        <v>0</v>
      </c>
    </row>
    <row r="58" spans="1:16" ht="30" customHeight="1" x14ac:dyDescent="0.2">
      <c r="B58" s="32" t="s">
        <v>129</v>
      </c>
      <c r="C58" s="115" t="s">
        <v>407</v>
      </c>
      <c r="D58" s="115"/>
      <c r="E58" s="23">
        <v>143</v>
      </c>
      <c r="F58" s="1"/>
      <c r="G58" s="13"/>
      <c r="H58" s="13"/>
      <c r="I58" s="13"/>
      <c r="J58" s="13"/>
      <c r="K58" s="13"/>
      <c r="L58" s="13"/>
      <c r="M58" s="13"/>
      <c r="N58" s="13"/>
      <c r="O58" s="13"/>
      <c r="P58" s="13"/>
    </row>
    <row r="59" spans="1:16" ht="31.5" customHeight="1" x14ac:dyDescent="0.2">
      <c r="B59" s="32" t="s">
        <v>130</v>
      </c>
      <c r="C59" s="115" t="s">
        <v>408</v>
      </c>
      <c r="D59" s="115"/>
      <c r="E59" s="25">
        <v>144</v>
      </c>
      <c r="F59" s="1"/>
      <c r="G59" s="13"/>
      <c r="H59" s="13"/>
      <c r="I59" s="13"/>
      <c r="J59" s="13"/>
      <c r="K59" s="13"/>
      <c r="L59" s="13"/>
      <c r="M59" s="13"/>
      <c r="N59" s="13"/>
      <c r="O59" s="13"/>
      <c r="P59" s="13"/>
    </row>
    <row r="60" spans="1:16" ht="18.75" customHeight="1" x14ac:dyDescent="0.2">
      <c r="B60" s="32" t="s">
        <v>131</v>
      </c>
      <c r="C60" s="115" t="s">
        <v>409</v>
      </c>
      <c r="D60" s="115"/>
      <c r="E60" s="25">
        <v>145</v>
      </c>
      <c r="F60" s="1"/>
      <c r="G60" s="13"/>
      <c r="H60" s="13"/>
      <c r="I60" s="13"/>
      <c r="J60" s="13"/>
      <c r="K60" s="13"/>
      <c r="L60" s="13"/>
      <c r="M60" s="13"/>
      <c r="N60" s="13"/>
      <c r="O60" s="13"/>
      <c r="P60" s="13"/>
    </row>
    <row r="61" spans="1:16" ht="18.75" customHeight="1" x14ac:dyDescent="0.2">
      <c r="B61" s="32" t="s">
        <v>132</v>
      </c>
      <c r="C61" s="115" t="s">
        <v>410</v>
      </c>
      <c r="D61" s="115"/>
      <c r="E61" s="25">
        <v>146</v>
      </c>
      <c r="F61" s="1"/>
      <c r="G61" s="13"/>
      <c r="H61" s="13"/>
      <c r="I61" s="13"/>
      <c r="J61" s="13"/>
      <c r="K61" s="13"/>
      <c r="L61" s="13"/>
      <c r="M61" s="13"/>
      <c r="N61" s="13"/>
      <c r="O61" s="13"/>
      <c r="P61" s="13"/>
    </row>
    <row r="62" spans="1:16" ht="31.5" customHeight="1" x14ac:dyDescent="0.2">
      <c r="B62" s="32" t="s">
        <v>133</v>
      </c>
      <c r="C62" s="115" t="s">
        <v>411</v>
      </c>
      <c r="D62" s="115"/>
      <c r="E62" s="25">
        <v>147</v>
      </c>
      <c r="F62" s="1"/>
      <c r="G62" s="13"/>
      <c r="H62" s="13"/>
      <c r="I62" s="13"/>
      <c r="J62" s="13"/>
      <c r="K62" s="13"/>
      <c r="L62" s="13"/>
      <c r="M62" s="13"/>
      <c r="N62" s="13"/>
      <c r="O62" s="13"/>
      <c r="P62" s="13"/>
    </row>
    <row r="63" spans="1:16" ht="39" customHeight="1" x14ac:dyDescent="0.2">
      <c r="B63" s="32" t="s">
        <v>134</v>
      </c>
      <c r="C63" s="115" t="s">
        <v>412</v>
      </c>
      <c r="D63" s="115"/>
      <c r="E63" s="25">
        <v>148</v>
      </c>
      <c r="F63" s="1"/>
      <c r="G63" s="13"/>
      <c r="H63" s="13"/>
      <c r="I63" s="13"/>
      <c r="J63" s="13"/>
      <c r="K63" s="13"/>
      <c r="L63" s="13"/>
      <c r="M63" s="13"/>
      <c r="N63" s="13"/>
      <c r="O63" s="13"/>
      <c r="P63" s="13"/>
    </row>
    <row r="64" spans="1:16" ht="23.25" customHeight="1" x14ac:dyDescent="0.2">
      <c r="B64" s="32" t="s">
        <v>135</v>
      </c>
      <c r="C64" s="115" t="s">
        <v>406</v>
      </c>
      <c r="D64" s="115"/>
      <c r="E64" s="25">
        <v>149</v>
      </c>
      <c r="F64" s="1"/>
      <c r="G64" s="13"/>
      <c r="H64" s="13"/>
      <c r="I64" s="13"/>
      <c r="J64" s="13"/>
      <c r="K64" s="13"/>
      <c r="L64" s="13"/>
      <c r="M64" s="13"/>
      <c r="N64" s="13"/>
      <c r="O64" s="13"/>
      <c r="P64" s="13"/>
    </row>
    <row r="65" spans="1:16" ht="32.25" customHeight="1" x14ac:dyDescent="0.2">
      <c r="B65" s="32" t="s">
        <v>136</v>
      </c>
      <c r="C65" s="115" t="s">
        <v>413</v>
      </c>
      <c r="D65" s="115"/>
      <c r="E65" s="25">
        <v>150</v>
      </c>
      <c r="F65" s="1"/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6" spans="1:16" ht="24" customHeight="1" x14ac:dyDescent="0.2">
      <c r="B66" s="32" t="s">
        <v>137</v>
      </c>
      <c r="C66" s="115" t="s">
        <v>414</v>
      </c>
      <c r="D66" s="115"/>
      <c r="E66" s="23">
        <v>151</v>
      </c>
      <c r="F66" s="1"/>
      <c r="G66" s="13"/>
      <c r="H66" s="13"/>
      <c r="I66" s="13"/>
      <c r="J66" s="13"/>
      <c r="K66" s="13"/>
      <c r="L66" s="13"/>
      <c r="M66" s="13"/>
      <c r="N66" s="13"/>
      <c r="O66" s="13"/>
      <c r="P66" s="13"/>
    </row>
    <row r="67" spans="1:16" ht="17.25" customHeight="1" x14ac:dyDescent="0.2">
      <c r="B67" s="32" t="s">
        <v>138</v>
      </c>
      <c r="C67" s="115" t="s">
        <v>415</v>
      </c>
      <c r="D67" s="115"/>
      <c r="E67" s="23">
        <v>152</v>
      </c>
      <c r="F67" s="1"/>
      <c r="G67" s="13"/>
      <c r="H67" s="13"/>
      <c r="I67" s="13"/>
      <c r="J67" s="13"/>
      <c r="K67" s="13"/>
      <c r="L67" s="13"/>
      <c r="M67" s="13"/>
      <c r="N67" s="13"/>
      <c r="O67" s="13"/>
      <c r="P67" s="13"/>
    </row>
    <row r="68" spans="1:16" ht="24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1"/>
      <c r="G68" s="13"/>
      <c r="H68" s="13"/>
      <c r="I68" s="13"/>
      <c r="J68" s="13"/>
      <c r="K68" s="13"/>
      <c r="L68" s="13"/>
      <c r="M68" s="13"/>
      <c r="N68" s="13"/>
      <c r="O68" s="13"/>
      <c r="P68" s="13"/>
    </row>
    <row r="69" spans="1:16" ht="17.25" customHeight="1" x14ac:dyDescent="0.2">
      <c r="B69" s="32" t="s">
        <v>140</v>
      </c>
      <c r="C69" s="115" t="s">
        <v>417</v>
      </c>
      <c r="D69" s="115"/>
      <c r="E69" s="23">
        <v>154</v>
      </c>
      <c r="F69" s="1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1:16" ht="29.25" customHeight="1" x14ac:dyDescent="0.2">
      <c r="B70" s="32" t="s">
        <v>141</v>
      </c>
      <c r="C70" s="111" t="s">
        <v>587</v>
      </c>
      <c r="D70" s="112"/>
      <c r="E70" s="23">
        <v>154.1</v>
      </c>
      <c r="F70" s="1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1:16" ht="17.2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1"/>
      <c r="G71" s="13"/>
      <c r="H71" s="13"/>
      <c r="I71" s="13"/>
      <c r="J71" s="13"/>
      <c r="K71" s="13"/>
      <c r="L71" s="13"/>
      <c r="M71" s="13"/>
      <c r="N71" s="13"/>
      <c r="O71" s="13"/>
      <c r="P71" s="13"/>
    </row>
    <row r="72" spans="1:16" ht="27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1"/>
      <c r="G72" s="13"/>
      <c r="H72" s="13"/>
      <c r="I72" s="13"/>
      <c r="J72" s="13"/>
      <c r="K72" s="13"/>
      <c r="L72" s="13"/>
      <c r="M72" s="13"/>
      <c r="N72" s="13"/>
      <c r="O72" s="13"/>
      <c r="P72" s="13"/>
    </row>
    <row r="73" spans="1:16" ht="52.5" customHeight="1" x14ac:dyDescent="0.2">
      <c r="B73" s="32" t="s">
        <v>144</v>
      </c>
      <c r="C73" s="111" t="s">
        <v>512</v>
      </c>
      <c r="D73" s="112"/>
      <c r="E73" s="23">
        <v>154.4</v>
      </c>
      <c r="F73" s="1"/>
      <c r="G73" s="13"/>
      <c r="H73" s="13"/>
      <c r="I73" s="13"/>
      <c r="J73" s="13"/>
      <c r="K73" s="13"/>
      <c r="L73" s="13"/>
      <c r="M73" s="13"/>
      <c r="N73" s="13"/>
      <c r="O73" s="13"/>
      <c r="P73" s="13"/>
    </row>
    <row r="74" spans="1:16" ht="21.75" customHeight="1" x14ac:dyDescent="0.2">
      <c r="B74" s="32" t="s">
        <v>145</v>
      </c>
      <c r="C74" s="111" t="s">
        <v>513</v>
      </c>
      <c r="D74" s="112"/>
      <c r="E74" s="23">
        <v>154.5</v>
      </c>
      <c r="F74" s="1"/>
      <c r="G74" s="13"/>
      <c r="H74" s="13"/>
      <c r="I74" s="13"/>
      <c r="J74" s="13"/>
      <c r="K74" s="13"/>
      <c r="L74" s="13"/>
      <c r="M74" s="13"/>
      <c r="N74" s="13"/>
      <c r="O74" s="13"/>
      <c r="P74" s="13"/>
    </row>
    <row r="75" spans="1:16" ht="33" customHeight="1" x14ac:dyDescent="0.2">
      <c r="B75" s="32" t="s">
        <v>146</v>
      </c>
      <c r="C75" s="115" t="s">
        <v>418</v>
      </c>
      <c r="D75" s="115"/>
      <c r="E75" s="23">
        <v>155</v>
      </c>
      <c r="F75" s="1"/>
      <c r="G75" s="13"/>
      <c r="H75" s="13"/>
      <c r="I75" s="13"/>
      <c r="J75" s="13"/>
      <c r="K75" s="13"/>
      <c r="L75" s="13"/>
      <c r="M75" s="13"/>
      <c r="N75" s="13"/>
      <c r="O75" s="13"/>
      <c r="P75" s="13"/>
    </row>
    <row r="76" spans="1:16" ht="28.5" customHeight="1" x14ac:dyDescent="0.2">
      <c r="B76" s="32" t="s">
        <v>147</v>
      </c>
      <c r="C76" s="115" t="s">
        <v>419</v>
      </c>
      <c r="D76" s="115"/>
      <c r="E76" s="23">
        <v>156</v>
      </c>
      <c r="F76" s="1"/>
      <c r="G76" s="13"/>
      <c r="H76" s="13"/>
      <c r="I76" s="13"/>
      <c r="J76" s="13"/>
      <c r="K76" s="13"/>
      <c r="L76" s="13"/>
      <c r="M76" s="13"/>
      <c r="N76" s="13"/>
      <c r="O76" s="13"/>
      <c r="P76" s="13"/>
    </row>
    <row r="77" spans="1:16" ht="24.75" customHeight="1" x14ac:dyDescent="0.2">
      <c r="B77" s="32" t="s">
        <v>148</v>
      </c>
      <c r="C77" s="115" t="s">
        <v>420</v>
      </c>
      <c r="D77" s="115"/>
      <c r="E77" s="23">
        <v>157</v>
      </c>
      <c r="F77" s="1"/>
      <c r="G77" s="13"/>
      <c r="H77" s="13"/>
      <c r="I77" s="13"/>
      <c r="J77" s="13"/>
      <c r="K77" s="13"/>
      <c r="L77" s="13"/>
      <c r="M77" s="13"/>
      <c r="N77" s="13"/>
      <c r="O77" s="13"/>
      <c r="P77" s="13"/>
    </row>
    <row r="78" spans="1:16" ht="27" customHeight="1" x14ac:dyDescent="0.2">
      <c r="B78" s="32" t="s">
        <v>149</v>
      </c>
      <c r="C78" s="115" t="s">
        <v>421</v>
      </c>
      <c r="D78" s="115"/>
      <c r="E78" s="23">
        <v>158</v>
      </c>
      <c r="F78" s="1"/>
      <c r="G78" s="13"/>
      <c r="H78" s="13"/>
      <c r="I78" s="13"/>
      <c r="J78" s="13"/>
      <c r="K78" s="13"/>
      <c r="L78" s="13"/>
      <c r="M78" s="13"/>
      <c r="N78" s="13"/>
      <c r="O78" s="13"/>
      <c r="P78" s="13"/>
    </row>
    <row r="79" spans="1:16" ht="27.75" customHeight="1" x14ac:dyDescent="0.2">
      <c r="B79" s="32" t="s">
        <v>150</v>
      </c>
      <c r="C79" s="115" t="s">
        <v>422</v>
      </c>
      <c r="D79" s="115"/>
      <c r="E79" s="23">
        <v>159</v>
      </c>
      <c r="F79" s="62"/>
      <c r="G79" s="13"/>
      <c r="H79" s="13"/>
      <c r="I79" s="13"/>
      <c r="J79" s="13"/>
      <c r="K79" s="13"/>
      <c r="L79" s="13"/>
      <c r="M79" s="13"/>
      <c r="N79" s="13"/>
      <c r="O79" s="13"/>
      <c r="P79" s="13"/>
    </row>
    <row r="80" spans="1:16" ht="48.75" customHeight="1" x14ac:dyDescent="0.2">
      <c r="B80" s="32" t="s">
        <v>514</v>
      </c>
      <c r="C80" s="115" t="s">
        <v>589</v>
      </c>
      <c r="D80" s="115"/>
      <c r="E80" s="23">
        <v>160</v>
      </c>
      <c r="F80" s="62"/>
      <c r="G80" s="13"/>
      <c r="H80" s="13"/>
      <c r="I80" s="13"/>
      <c r="J80" s="13"/>
      <c r="K80" s="13"/>
      <c r="L80" s="13"/>
      <c r="M80" s="13"/>
      <c r="N80" s="13"/>
      <c r="O80" s="13"/>
      <c r="P80" s="13"/>
    </row>
    <row r="81" spans="1:16" ht="28.5" customHeight="1" x14ac:dyDescent="0.2">
      <c r="B81" s="32" t="s">
        <v>515</v>
      </c>
      <c r="C81" s="115" t="s">
        <v>423</v>
      </c>
      <c r="D81" s="115"/>
      <c r="E81" s="23">
        <v>161</v>
      </c>
      <c r="F81" s="62"/>
      <c r="G81" s="13"/>
      <c r="H81" s="13"/>
      <c r="I81" s="13"/>
      <c r="J81" s="13"/>
      <c r="K81" s="13"/>
      <c r="L81" s="13"/>
      <c r="M81" s="13"/>
      <c r="N81" s="13"/>
      <c r="O81" s="13"/>
      <c r="P81" s="13"/>
    </row>
    <row r="82" spans="1:16" ht="32.25" customHeight="1" x14ac:dyDescent="0.2">
      <c r="B82" s="32" t="s">
        <v>516</v>
      </c>
      <c r="C82" s="115" t="s">
        <v>424</v>
      </c>
      <c r="D82" s="115"/>
      <c r="E82" s="23">
        <v>162</v>
      </c>
      <c r="F82" s="62"/>
      <c r="G82" s="13"/>
      <c r="H82" s="13"/>
      <c r="I82" s="13"/>
      <c r="J82" s="13"/>
      <c r="K82" s="13"/>
      <c r="L82" s="13"/>
      <c r="M82" s="13"/>
      <c r="N82" s="13"/>
      <c r="O82" s="13"/>
      <c r="P82" s="13"/>
    </row>
    <row r="83" spans="1:16" ht="26.25" customHeight="1" x14ac:dyDescent="0.2">
      <c r="B83" s="32" t="s">
        <v>517</v>
      </c>
      <c r="C83" s="115" t="s">
        <v>425</v>
      </c>
      <c r="D83" s="115"/>
      <c r="E83" s="23">
        <v>163</v>
      </c>
      <c r="F83" s="62"/>
      <c r="G83" s="13"/>
      <c r="H83" s="13"/>
      <c r="I83" s="13"/>
      <c r="J83" s="13"/>
      <c r="K83" s="13"/>
      <c r="L83" s="13"/>
      <c r="M83" s="13"/>
      <c r="N83" s="13"/>
      <c r="O83" s="13"/>
      <c r="P83" s="13"/>
    </row>
    <row r="84" spans="1:16" ht="19.5" customHeight="1" x14ac:dyDescent="0.2">
      <c r="B84" s="32" t="s">
        <v>590</v>
      </c>
      <c r="C84" s="115" t="s">
        <v>426</v>
      </c>
      <c r="D84" s="115"/>
      <c r="E84" s="23">
        <v>164</v>
      </c>
      <c r="F84" s="62"/>
      <c r="G84" s="13"/>
      <c r="H84" s="13"/>
      <c r="I84" s="13"/>
      <c r="J84" s="13"/>
      <c r="K84" s="13"/>
      <c r="L84" s="13"/>
      <c r="M84" s="13"/>
      <c r="N84" s="13"/>
      <c r="O84" s="13"/>
      <c r="P84" s="13"/>
    </row>
    <row r="85" spans="1:16" ht="22.5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27" customHeight="1" x14ac:dyDescent="0.2">
      <c r="B86" s="77" t="s">
        <v>100</v>
      </c>
      <c r="C86" s="131" t="s">
        <v>486</v>
      </c>
      <c r="D86" s="131"/>
      <c r="E86" s="23"/>
      <c r="F86" s="62">
        <f>SUM(F87:F98)</f>
        <v>0</v>
      </c>
      <c r="G86" s="62">
        <f t="shared" ref="G86:P86" si="4">SUM(G87:G98)</f>
        <v>0</v>
      </c>
      <c r="H86" s="62">
        <f t="shared" si="4"/>
        <v>0</v>
      </c>
      <c r="I86" s="62">
        <f t="shared" si="4"/>
        <v>0</v>
      </c>
      <c r="J86" s="62">
        <f t="shared" si="4"/>
        <v>0</v>
      </c>
      <c r="K86" s="62">
        <f t="shared" si="4"/>
        <v>0</v>
      </c>
      <c r="L86" s="62">
        <f t="shared" si="4"/>
        <v>0</v>
      </c>
      <c r="M86" s="62">
        <f t="shared" si="4"/>
        <v>0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18" customHeight="1" x14ac:dyDescent="0.2">
      <c r="B87" s="34" t="s">
        <v>151</v>
      </c>
      <c r="C87" s="115" t="s">
        <v>427</v>
      </c>
      <c r="D87" s="115"/>
      <c r="E87" s="23">
        <v>165</v>
      </c>
      <c r="F87" s="62"/>
      <c r="G87" s="13"/>
      <c r="H87" s="13"/>
      <c r="I87" s="13"/>
      <c r="J87" s="13"/>
      <c r="K87" s="13"/>
      <c r="L87" s="13"/>
      <c r="M87" s="13"/>
      <c r="N87" s="13"/>
      <c r="O87" s="13"/>
      <c r="P87" s="13"/>
    </row>
    <row r="88" spans="1:16" ht="29.25" customHeight="1" x14ac:dyDescent="0.2">
      <c r="B88" s="34" t="s">
        <v>152</v>
      </c>
      <c r="C88" s="115" t="s">
        <v>428</v>
      </c>
      <c r="D88" s="115"/>
      <c r="E88" s="23">
        <v>166</v>
      </c>
      <c r="F88" s="62"/>
      <c r="G88" s="13"/>
      <c r="H88" s="13"/>
      <c r="I88" s="13"/>
      <c r="J88" s="13"/>
      <c r="K88" s="13"/>
      <c r="L88" s="13"/>
      <c r="M88" s="13"/>
      <c r="N88" s="13"/>
      <c r="O88" s="13"/>
      <c r="P88" s="13"/>
    </row>
    <row r="89" spans="1:16" ht="31.5" customHeight="1" x14ac:dyDescent="0.2">
      <c r="B89" s="34" t="s">
        <v>153</v>
      </c>
      <c r="C89" s="115" t="s">
        <v>429</v>
      </c>
      <c r="D89" s="115"/>
      <c r="E89" s="23">
        <v>167</v>
      </c>
      <c r="F89" s="62"/>
      <c r="G89" s="13"/>
      <c r="H89" s="13"/>
      <c r="I89" s="13"/>
      <c r="J89" s="13"/>
      <c r="K89" s="13"/>
      <c r="L89" s="13"/>
      <c r="M89" s="13"/>
      <c r="N89" s="13"/>
      <c r="O89" s="13"/>
      <c r="P89" s="13"/>
    </row>
    <row r="90" spans="1:16" ht="33" customHeight="1" x14ac:dyDescent="0.2">
      <c r="B90" s="34" t="s">
        <v>154</v>
      </c>
      <c r="C90" s="115" t="s">
        <v>430</v>
      </c>
      <c r="D90" s="115"/>
      <c r="E90" s="23">
        <v>168</v>
      </c>
      <c r="F90" s="62"/>
      <c r="G90" s="13"/>
      <c r="H90" s="13"/>
      <c r="I90" s="13"/>
      <c r="J90" s="13"/>
      <c r="K90" s="13"/>
      <c r="L90" s="13"/>
      <c r="M90" s="13"/>
      <c r="N90" s="13"/>
      <c r="O90" s="13"/>
      <c r="P90" s="13"/>
    </row>
    <row r="91" spans="1:16" ht="31.5" customHeight="1" x14ac:dyDescent="0.2">
      <c r="B91" s="34" t="s">
        <v>155</v>
      </c>
      <c r="C91" s="115" t="s">
        <v>432</v>
      </c>
      <c r="D91" s="115"/>
      <c r="E91" s="23">
        <v>169</v>
      </c>
      <c r="F91" s="62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1:16" ht="24.75" customHeight="1" x14ac:dyDescent="0.2">
      <c r="B92" s="34" t="s">
        <v>156</v>
      </c>
      <c r="C92" s="115" t="s">
        <v>431</v>
      </c>
      <c r="D92" s="115"/>
      <c r="E92" s="23">
        <v>169.1</v>
      </c>
      <c r="F92" s="62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1:16" ht="41.25" customHeight="1" x14ac:dyDescent="0.2">
      <c r="B93" s="34" t="s">
        <v>157</v>
      </c>
      <c r="C93" s="115" t="s">
        <v>433</v>
      </c>
      <c r="D93" s="115"/>
      <c r="E93" s="23">
        <v>170</v>
      </c>
      <c r="F93" s="62"/>
      <c r="G93" s="13"/>
      <c r="H93" s="13"/>
      <c r="I93" s="13"/>
      <c r="J93" s="13"/>
      <c r="K93" s="13"/>
      <c r="L93" s="13"/>
      <c r="M93" s="13"/>
      <c r="N93" s="13"/>
      <c r="O93" s="13"/>
      <c r="P93" s="13"/>
    </row>
    <row r="94" spans="1:16" ht="22.5" customHeight="1" x14ac:dyDescent="0.2">
      <c r="B94" s="34" t="s">
        <v>158</v>
      </c>
      <c r="C94" s="115" t="s">
        <v>434</v>
      </c>
      <c r="D94" s="115"/>
      <c r="E94" s="23">
        <v>171</v>
      </c>
      <c r="F94" s="62"/>
      <c r="G94" s="13"/>
      <c r="H94" s="13"/>
      <c r="I94" s="13"/>
      <c r="J94" s="13"/>
      <c r="K94" s="13"/>
      <c r="L94" s="13"/>
      <c r="M94" s="13"/>
      <c r="N94" s="13"/>
      <c r="O94" s="13"/>
      <c r="P94" s="13"/>
    </row>
    <row r="95" spans="1:16" ht="29.25" customHeight="1" x14ac:dyDescent="0.2">
      <c r="B95" s="34" t="s">
        <v>159</v>
      </c>
      <c r="C95" s="115" t="s">
        <v>519</v>
      </c>
      <c r="D95" s="115"/>
      <c r="E95" s="23">
        <v>172</v>
      </c>
      <c r="F95" s="62"/>
      <c r="G95" s="13"/>
      <c r="H95" s="13"/>
      <c r="I95" s="13"/>
      <c r="J95" s="13"/>
      <c r="K95" s="13"/>
      <c r="L95" s="13"/>
      <c r="M95" s="13"/>
      <c r="N95" s="13"/>
      <c r="O95" s="13"/>
      <c r="P95" s="13"/>
    </row>
    <row r="96" spans="1:16" ht="15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1"/>
      <c r="G96" s="13"/>
      <c r="H96" s="13"/>
      <c r="I96" s="13"/>
      <c r="J96" s="13"/>
      <c r="K96" s="13"/>
      <c r="L96" s="13"/>
      <c r="M96" s="13"/>
      <c r="N96" s="13"/>
      <c r="O96" s="13"/>
      <c r="P96" s="13"/>
    </row>
    <row r="97" spans="2:16" ht="16.5" customHeight="1" x14ac:dyDescent="0.2">
      <c r="B97" s="34" t="s">
        <v>161</v>
      </c>
      <c r="C97" s="115" t="s">
        <v>518</v>
      </c>
      <c r="D97" s="115"/>
      <c r="E97" s="23">
        <v>174</v>
      </c>
      <c r="F97" s="62"/>
      <c r="G97" s="13"/>
      <c r="H97" s="13"/>
      <c r="I97" s="13"/>
      <c r="J97" s="13"/>
      <c r="K97" s="13"/>
      <c r="L97" s="13"/>
      <c r="M97" s="13"/>
      <c r="N97" s="13"/>
      <c r="O97" s="13"/>
      <c r="P97" s="13"/>
    </row>
    <row r="98" spans="2:16" ht="18.75" customHeight="1" x14ac:dyDescent="0.2">
      <c r="B98" s="34" t="s">
        <v>592</v>
      </c>
      <c r="C98" s="111" t="s">
        <v>585</v>
      </c>
      <c r="D98" s="112"/>
      <c r="E98" s="23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pans="2:16" ht="21.75" customHeight="1" x14ac:dyDescent="0.2">
      <c r="B99" s="78" t="s">
        <v>101</v>
      </c>
      <c r="C99" s="131" t="s">
        <v>485</v>
      </c>
      <c r="D99" s="131"/>
      <c r="E99" s="23"/>
      <c r="F99" s="62">
        <f>SUM(F100:F112)</f>
        <v>14</v>
      </c>
      <c r="G99" s="62">
        <f t="shared" ref="G99:P99" si="5">SUM(G100:G112)</f>
        <v>14</v>
      </c>
      <c r="H99" s="62">
        <f t="shared" si="5"/>
        <v>7</v>
      </c>
      <c r="I99" s="62">
        <f t="shared" si="5"/>
        <v>0</v>
      </c>
      <c r="J99" s="62">
        <f t="shared" si="5"/>
        <v>0</v>
      </c>
      <c r="K99" s="62">
        <f t="shared" si="5"/>
        <v>7</v>
      </c>
      <c r="L99" s="62">
        <f t="shared" si="5"/>
        <v>5</v>
      </c>
      <c r="M99" s="62">
        <f t="shared" si="5"/>
        <v>1</v>
      </c>
      <c r="N99" s="62">
        <f t="shared" si="5"/>
        <v>0</v>
      </c>
      <c r="O99" s="62">
        <f t="shared" si="5"/>
        <v>21</v>
      </c>
      <c r="P99" s="62">
        <f t="shared" si="5"/>
        <v>2</v>
      </c>
    </row>
    <row r="100" spans="2:16" ht="23.25" customHeight="1" x14ac:dyDescent="0.35">
      <c r="B100" s="31">
        <v>6.1</v>
      </c>
      <c r="C100" s="111" t="s">
        <v>540</v>
      </c>
      <c r="D100" s="112"/>
      <c r="E100" s="23">
        <v>175</v>
      </c>
      <c r="F100" s="72">
        <v>1</v>
      </c>
      <c r="G100" s="94">
        <v>1</v>
      </c>
      <c r="H100" s="94"/>
      <c r="I100" s="94"/>
      <c r="J100" s="94"/>
      <c r="K100" s="94"/>
      <c r="L100" s="94"/>
      <c r="M100" s="94"/>
      <c r="N100" s="94"/>
      <c r="O100" s="94">
        <v>2</v>
      </c>
      <c r="P100" s="94"/>
    </row>
    <row r="101" spans="2:16" ht="21" customHeight="1" x14ac:dyDescent="0.35">
      <c r="B101" s="34" t="s">
        <v>162</v>
      </c>
      <c r="C101" s="115" t="s">
        <v>435</v>
      </c>
      <c r="D101" s="115"/>
      <c r="E101" s="23">
        <v>176</v>
      </c>
      <c r="F101" s="72">
        <v>1</v>
      </c>
      <c r="G101" s="94">
        <v>3</v>
      </c>
      <c r="H101" s="94">
        <v>1</v>
      </c>
      <c r="I101" s="94"/>
      <c r="J101" s="94"/>
      <c r="K101" s="94">
        <v>1</v>
      </c>
      <c r="L101" s="94">
        <v>1</v>
      </c>
      <c r="M101" s="94"/>
      <c r="N101" s="94"/>
      <c r="O101" s="94">
        <v>3</v>
      </c>
      <c r="P101" s="94"/>
    </row>
    <row r="102" spans="2:16" ht="24.75" customHeight="1" x14ac:dyDescent="0.35">
      <c r="B102" s="34" t="s">
        <v>163</v>
      </c>
      <c r="C102" s="115" t="s">
        <v>436</v>
      </c>
      <c r="D102" s="115"/>
      <c r="E102" s="23">
        <v>177</v>
      </c>
      <c r="F102" s="72">
        <v>7</v>
      </c>
      <c r="G102" s="94">
        <v>7</v>
      </c>
      <c r="H102" s="94">
        <v>4</v>
      </c>
      <c r="I102" s="94"/>
      <c r="J102" s="94"/>
      <c r="K102" s="94">
        <v>4</v>
      </c>
      <c r="L102" s="94">
        <v>3</v>
      </c>
      <c r="M102" s="94"/>
      <c r="N102" s="94"/>
      <c r="O102" s="94">
        <v>10</v>
      </c>
      <c r="P102" s="94">
        <v>1</v>
      </c>
    </row>
    <row r="103" spans="2:16" ht="19.5" customHeight="1" x14ac:dyDescent="0.35">
      <c r="B103" s="34" t="s">
        <v>164</v>
      </c>
      <c r="C103" s="115" t="s">
        <v>437</v>
      </c>
      <c r="D103" s="115"/>
      <c r="E103" s="23">
        <v>178</v>
      </c>
      <c r="F103" s="72">
        <v>4</v>
      </c>
      <c r="G103" s="94">
        <v>3</v>
      </c>
      <c r="H103" s="94">
        <v>2</v>
      </c>
      <c r="I103" s="94"/>
      <c r="J103" s="94"/>
      <c r="K103" s="94">
        <v>2</v>
      </c>
      <c r="L103" s="94">
        <v>1</v>
      </c>
      <c r="M103" s="94">
        <v>1</v>
      </c>
      <c r="N103" s="94"/>
      <c r="O103" s="94">
        <v>5</v>
      </c>
      <c r="P103" s="94">
        <v>1</v>
      </c>
    </row>
    <row r="104" spans="2:16" ht="27.75" customHeight="1" x14ac:dyDescent="0.35">
      <c r="B104" s="34" t="s">
        <v>165</v>
      </c>
      <c r="C104" s="115" t="s">
        <v>438</v>
      </c>
      <c r="D104" s="115"/>
      <c r="E104" s="23">
        <v>179</v>
      </c>
      <c r="F104" s="72">
        <v>1</v>
      </c>
      <c r="G104" s="94"/>
      <c r="H104" s="94"/>
      <c r="I104" s="94"/>
      <c r="J104" s="94"/>
      <c r="K104" s="94"/>
      <c r="L104" s="94"/>
      <c r="M104" s="94"/>
      <c r="N104" s="94"/>
      <c r="O104" s="94">
        <v>1</v>
      </c>
      <c r="P104" s="94"/>
    </row>
    <row r="105" spans="2:16" ht="22.5" customHeight="1" x14ac:dyDescent="0.2">
      <c r="B105" s="34" t="s">
        <v>166</v>
      </c>
      <c r="C105" s="115" t="s">
        <v>439</v>
      </c>
      <c r="D105" s="115"/>
      <c r="E105" s="23">
        <v>180</v>
      </c>
      <c r="F105" s="62"/>
      <c r="G105" s="13"/>
      <c r="H105" s="13"/>
      <c r="I105" s="13"/>
      <c r="J105" s="13"/>
      <c r="K105" s="13"/>
      <c r="L105" s="13"/>
      <c r="M105" s="13"/>
      <c r="N105" s="13"/>
      <c r="O105" s="13"/>
      <c r="P105" s="13"/>
    </row>
    <row r="106" spans="2:16" ht="23.25" customHeight="1" x14ac:dyDescent="0.2">
      <c r="B106" s="34" t="s">
        <v>167</v>
      </c>
      <c r="C106" s="115" t="s">
        <v>520</v>
      </c>
      <c r="D106" s="115"/>
      <c r="E106" s="23">
        <v>181</v>
      </c>
      <c r="F106" s="62"/>
      <c r="G106" s="13"/>
      <c r="H106" s="13"/>
      <c r="I106" s="13"/>
      <c r="J106" s="13"/>
      <c r="K106" s="13"/>
      <c r="L106" s="13"/>
      <c r="M106" s="13"/>
      <c r="N106" s="13"/>
      <c r="O106" s="13"/>
      <c r="P106" s="13"/>
    </row>
    <row r="107" spans="2:16" ht="21.75" customHeight="1" x14ac:dyDescent="0.2">
      <c r="B107" s="34" t="s">
        <v>168</v>
      </c>
      <c r="C107" s="115" t="s">
        <v>440</v>
      </c>
      <c r="D107" s="115"/>
      <c r="E107" s="23">
        <v>182</v>
      </c>
      <c r="F107" s="62"/>
      <c r="G107" s="13"/>
      <c r="H107" s="13"/>
      <c r="I107" s="13"/>
      <c r="J107" s="13"/>
      <c r="K107" s="13"/>
      <c r="L107" s="13"/>
      <c r="M107" s="13"/>
      <c r="N107" s="13"/>
      <c r="O107" s="13"/>
      <c r="P107" s="13"/>
    </row>
    <row r="108" spans="2:16" ht="23.25" customHeight="1" x14ac:dyDescent="0.2">
      <c r="B108" s="34" t="s">
        <v>169</v>
      </c>
      <c r="C108" s="115" t="s">
        <v>441</v>
      </c>
      <c r="D108" s="115"/>
      <c r="E108" s="23">
        <v>183</v>
      </c>
      <c r="F108" s="62"/>
      <c r="G108" s="13"/>
      <c r="H108" s="13"/>
      <c r="I108" s="13"/>
      <c r="J108" s="13"/>
      <c r="K108" s="13"/>
      <c r="L108" s="13"/>
      <c r="M108" s="13"/>
      <c r="N108" s="13"/>
      <c r="O108" s="13"/>
      <c r="P108" s="13"/>
    </row>
    <row r="109" spans="2:16" ht="19.5" customHeight="1" x14ac:dyDescent="0.2">
      <c r="B109" s="34" t="s">
        <v>170</v>
      </c>
      <c r="C109" s="115" t="s">
        <v>442</v>
      </c>
      <c r="D109" s="115"/>
      <c r="E109" s="23">
        <v>184</v>
      </c>
      <c r="F109" s="62"/>
      <c r="G109" s="13"/>
      <c r="H109" s="13"/>
      <c r="I109" s="13"/>
      <c r="J109" s="13"/>
      <c r="K109" s="13"/>
      <c r="L109" s="13"/>
      <c r="M109" s="13"/>
      <c r="N109" s="13"/>
      <c r="O109" s="13"/>
      <c r="P109" s="13"/>
    </row>
    <row r="110" spans="2:16" ht="23.25" customHeight="1" x14ac:dyDescent="0.2">
      <c r="B110" s="34" t="s">
        <v>171</v>
      </c>
      <c r="C110" s="115" t="s">
        <v>443</v>
      </c>
      <c r="D110" s="115"/>
      <c r="E110" s="23">
        <v>185</v>
      </c>
      <c r="F110" s="62"/>
      <c r="G110" s="13"/>
      <c r="H110" s="13"/>
      <c r="I110" s="13"/>
      <c r="J110" s="13"/>
      <c r="K110" s="13"/>
      <c r="L110" s="13"/>
      <c r="M110" s="13"/>
      <c r="N110" s="13"/>
      <c r="O110" s="13"/>
      <c r="P110" s="13"/>
    </row>
    <row r="111" spans="2:16" ht="23.25" customHeight="1" x14ac:dyDescent="0.2">
      <c r="B111" s="34" t="s">
        <v>172</v>
      </c>
      <c r="C111" s="115" t="s">
        <v>444</v>
      </c>
      <c r="D111" s="115"/>
      <c r="E111" s="23">
        <v>186</v>
      </c>
      <c r="F111" s="62"/>
      <c r="G111" s="13"/>
      <c r="H111" s="13"/>
      <c r="I111" s="13"/>
      <c r="J111" s="13"/>
      <c r="K111" s="13"/>
      <c r="L111" s="13"/>
      <c r="M111" s="13"/>
      <c r="N111" s="13"/>
      <c r="O111" s="13"/>
      <c r="P111" s="13"/>
    </row>
    <row r="112" spans="2:16" ht="17.25" customHeight="1" x14ac:dyDescent="0.2">
      <c r="B112" s="34" t="s">
        <v>694</v>
      </c>
      <c r="C112" s="115" t="s">
        <v>695</v>
      </c>
      <c r="D112" s="115"/>
      <c r="E112" s="23">
        <v>186.1</v>
      </c>
      <c r="F112" s="62"/>
      <c r="G112" s="13"/>
      <c r="H112" s="13"/>
      <c r="I112" s="13"/>
      <c r="J112" s="13"/>
      <c r="K112" s="13"/>
      <c r="L112" s="13"/>
      <c r="M112" s="13"/>
      <c r="N112" s="13"/>
      <c r="O112" s="13"/>
      <c r="P112" s="13"/>
    </row>
    <row r="113" spans="2:16" ht="21.75" customHeight="1" x14ac:dyDescent="0.2">
      <c r="B113" s="77" t="s">
        <v>173</v>
      </c>
      <c r="C113" s="131" t="s">
        <v>484</v>
      </c>
      <c r="D113" s="131"/>
      <c r="E113" s="23"/>
      <c r="F113" s="62">
        <f>SUM(F114:F146)</f>
        <v>4</v>
      </c>
      <c r="G113" s="62">
        <f t="shared" ref="G113:P113" si="6">SUM(G114:G146)</f>
        <v>0</v>
      </c>
      <c r="H113" s="62">
        <f t="shared" si="6"/>
        <v>2</v>
      </c>
      <c r="I113" s="62">
        <f t="shared" si="6"/>
        <v>0</v>
      </c>
      <c r="J113" s="62">
        <f t="shared" si="6"/>
        <v>0</v>
      </c>
      <c r="K113" s="62">
        <f t="shared" si="6"/>
        <v>2</v>
      </c>
      <c r="L113" s="62">
        <f t="shared" si="6"/>
        <v>2</v>
      </c>
      <c r="M113" s="62">
        <f t="shared" si="6"/>
        <v>0</v>
      </c>
      <c r="N113" s="62">
        <f t="shared" si="6"/>
        <v>0</v>
      </c>
      <c r="O113" s="62">
        <f t="shared" si="6"/>
        <v>2</v>
      </c>
      <c r="P113" s="62">
        <f t="shared" si="6"/>
        <v>0</v>
      </c>
    </row>
    <row r="114" spans="2:16" ht="17.25" customHeight="1" x14ac:dyDescent="0.2">
      <c r="B114" s="32" t="s">
        <v>174</v>
      </c>
      <c r="C114" s="115" t="s">
        <v>445</v>
      </c>
      <c r="D114" s="115"/>
      <c r="E114" s="23">
        <v>187</v>
      </c>
      <c r="F114" s="62"/>
      <c r="G114" s="13"/>
      <c r="H114" s="13"/>
      <c r="I114" s="13"/>
      <c r="J114" s="13"/>
      <c r="K114" s="13"/>
      <c r="L114" s="13"/>
      <c r="M114" s="13"/>
      <c r="N114" s="13"/>
      <c r="O114" s="13"/>
      <c r="P114" s="13"/>
    </row>
    <row r="115" spans="2:16" ht="18.75" customHeight="1" x14ac:dyDescent="0.2">
      <c r="B115" s="32" t="s">
        <v>175</v>
      </c>
      <c r="C115" s="115" t="s">
        <v>446</v>
      </c>
      <c r="D115" s="115"/>
      <c r="E115" s="23">
        <v>188</v>
      </c>
      <c r="F115" s="62"/>
      <c r="G115" s="13"/>
      <c r="H115" s="13"/>
      <c r="I115" s="13"/>
      <c r="J115" s="13"/>
      <c r="K115" s="13"/>
      <c r="L115" s="13"/>
      <c r="M115" s="13"/>
      <c r="N115" s="13"/>
      <c r="O115" s="13"/>
      <c r="P115" s="13"/>
    </row>
    <row r="116" spans="2:16" ht="20.25" customHeight="1" x14ac:dyDescent="0.2">
      <c r="B116" s="32" t="s">
        <v>176</v>
      </c>
      <c r="C116" s="111" t="s">
        <v>523</v>
      </c>
      <c r="D116" s="112"/>
      <c r="E116" s="23">
        <v>188.1</v>
      </c>
      <c r="F116" s="62"/>
      <c r="G116" s="13"/>
      <c r="H116" s="13"/>
      <c r="I116" s="13"/>
      <c r="J116" s="13"/>
      <c r="K116" s="13"/>
      <c r="L116" s="13"/>
      <c r="M116" s="13"/>
      <c r="N116" s="13"/>
      <c r="O116" s="13"/>
      <c r="P116" s="13"/>
    </row>
    <row r="117" spans="2:16" ht="20.25" customHeight="1" x14ac:dyDescent="0.2">
      <c r="B117" s="32" t="s">
        <v>177</v>
      </c>
      <c r="C117" s="115" t="s">
        <v>447</v>
      </c>
      <c r="D117" s="115"/>
      <c r="E117" s="23">
        <v>189</v>
      </c>
      <c r="F117" s="62"/>
      <c r="G117" s="13"/>
      <c r="H117" s="13"/>
      <c r="I117" s="13"/>
      <c r="J117" s="13"/>
      <c r="K117" s="13"/>
      <c r="L117" s="13"/>
      <c r="M117" s="13"/>
      <c r="N117" s="13"/>
      <c r="O117" s="13"/>
      <c r="P117" s="13"/>
    </row>
    <row r="118" spans="2:16" ht="22.5" customHeight="1" x14ac:dyDescent="0.2">
      <c r="B118" s="32" t="s">
        <v>178</v>
      </c>
      <c r="C118" s="115" t="s">
        <v>593</v>
      </c>
      <c r="D118" s="115"/>
      <c r="E118" s="23">
        <v>190</v>
      </c>
      <c r="F118" s="62"/>
      <c r="G118" s="13"/>
      <c r="H118" s="13"/>
      <c r="I118" s="13"/>
      <c r="J118" s="13"/>
      <c r="K118" s="13"/>
      <c r="L118" s="13"/>
      <c r="M118" s="13"/>
      <c r="N118" s="13"/>
      <c r="O118" s="13"/>
      <c r="P118" s="13"/>
    </row>
    <row r="119" spans="2:16" ht="22.5" customHeight="1" x14ac:dyDescent="0.2">
      <c r="B119" s="32" t="s">
        <v>179</v>
      </c>
      <c r="C119" s="115" t="s">
        <v>448</v>
      </c>
      <c r="D119" s="115"/>
      <c r="E119" s="23">
        <v>191</v>
      </c>
      <c r="F119" s="62"/>
      <c r="G119" s="13"/>
      <c r="H119" s="13"/>
      <c r="I119" s="13"/>
      <c r="J119" s="13"/>
      <c r="K119" s="13"/>
      <c r="L119" s="13"/>
      <c r="M119" s="13"/>
      <c r="N119" s="13"/>
      <c r="O119" s="13"/>
      <c r="P119" s="13"/>
    </row>
    <row r="120" spans="2:16" ht="20.25" customHeight="1" x14ac:dyDescent="0.2">
      <c r="B120" s="32" t="s">
        <v>180</v>
      </c>
      <c r="C120" s="115" t="s">
        <v>449</v>
      </c>
      <c r="D120" s="115"/>
      <c r="E120" s="23">
        <v>192</v>
      </c>
      <c r="F120" s="62"/>
      <c r="G120" s="13"/>
      <c r="H120" s="13"/>
      <c r="I120" s="13"/>
      <c r="J120" s="13"/>
      <c r="K120" s="13"/>
      <c r="L120" s="13"/>
      <c r="M120" s="13"/>
      <c r="N120" s="13"/>
      <c r="O120" s="13"/>
      <c r="P120" s="13"/>
    </row>
    <row r="121" spans="2:16" ht="15.75" customHeight="1" x14ac:dyDescent="0.35">
      <c r="B121" s="32" t="s">
        <v>181</v>
      </c>
      <c r="C121" s="115" t="s">
        <v>450</v>
      </c>
      <c r="D121" s="115"/>
      <c r="E121" s="23">
        <v>193</v>
      </c>
      <c r="F121" s="72">
        <v>1</v>
      </c>
      <c r="G121" s="94"/>
      <c r="H121" s="94"/>
      <c r="I121" s="94"/>
      <c r="J121" s="94"/>
      <c r="K121" s="94"/>
      <c r="L121" s="94"/>
      <c r="M121" s="94"/>
      <c r="N121" s="94"/>
      <c r="O121" s="94">
        <v>1</v>
      </c>
      <c r="P121" s="94"/>
    </row>
    <row r="122" spans="2:16" ht="30" customHeight="1" x14ac:dyDescent="0.2">
      <c r="B122" s="32" t="s">
        <v>182</v>
      </c>
      <c r="C122" s="115" t="s">
        <v>451</v>
      </c>
      <c r="D122" s="115"/>
      <c r="E122" s="23">
        <v>194</v>
      </c>
      <c r="F122" s="62"/>
      <c r="G122" s="13"/>
      <c r="H122" s="13"/>
      <c r="I122" s="13"/>
      <c r="J122" s="13"/>
      <c r="K122" s="13"/>
      <c r="L122" s="13"/>
      <c r="M122" s="13"/>
      <c r="N122" s="13"/>
      <c r="O122" s="13"/>
      <c r="P122" s="13"/>
    </row>
    <row r="123" spans="2:16" ht="18" customHeight="1" x14ac:dyDescent="0.2">
      <c r="B123" s="32" t="s">
        <v>183</v>
      </c>
      <c r="C123" s="115" t="s">
        <v>453</v>
      </c>
      <c r="D123" s="115"/>
      <c r="E123" s="23">
        <v>195</v>
      </c>
      <c r="F123" s="62"/>
      <c r="G123" s="13"/>
      <c r="H123" s="13"/>
      <c r="I123" s="13"/>
      <c r="J123" s="13"/>
      <c r="K123" s="13"/>
      <c r="L123" s="13"/>
      <c r="M123" s="13"/>
      <c r="N123" s="13"/>
      <c r="O123" s="13"/>
      <c r="P123" s="13"/>
    </row>
    <row r="124" spans="2:16" ht="27.75" customHeight="1" x14ac:dyDescent="0.2">
      <c r="B124" s="32" t="s">
        <v>184</v>
      </c>
      <c r="C124" s="115" t="s">
        <v>454</v>
      </c>
      <c r="D124" s="115"/>
      <c r="E124" s="23">
        <v>196</v>
      </c>
      <c r="F124" s="62"/>
      <c r="G124" s="13"/>
      <c r="H124" s="13"/>
      <c r="I124" s="13"/>
      <c r="J124" s="13"/>
      <c r="K124" s="13"/>
      <c r="L124" s="13"/>
      <c r="M124" s="13"/>
      <c r="N124" s="13"/>
      <c r="O124" s="13"/>
      <c r="P124" s="13"/>
    </row>
    <row r="125" spans="2:16" ht="16.5" customHeight="1" x14ac:dyDescent="0.2">
      <c r="B125" s="32" t="s">
        <v>185</v>
      </c>
      <c r="C125" s="115" t="s">
        <v>455</v>
      </c>
      <c r="D125" s="115"/>
      <c r="E125" s="23">
        <v>197</v>
      </c>
      <c r="F125" s="1"/>
      <c r="G125" s="13"/>
      <c r="H125" s="13"/>
      <c r="I125" s="13"/>
      <c r="J125" s="13"/>
      <c r="K125" s="13"/>
      <c r="L125" s="13"/>
      <c r="M125" s="13"/>
      <c r="N125" s="13"/>
      <c r="O125" s="13"/>
      <c r="P125" s="13"/>
    </row>
    <row r="126" spans="2:16" ht="18.75" customHeight="1" x14ac:dyDescent="0.2">
      <c r="B126" s="32" t="s">
        <v>186</v>
      </c>
      <c r="C126" s="115" t="s">
        <v>456</v>
      </c>
      <c r="D126" s="115"/>
      <c r="E126" s="23">
        <v>198</v>
      </c>
      <c r="F126" s="62"/>
      <c r="G126" s="13"/>
      <c r="H126" s="13"/>
      <c r="I126" s="13"/>
      <c r="J126" s="13"/>
      <c r="K126" s="13"/>
      <c r="L126" s="13"/>
      <c r="M126" s="13"/>
      <c r="N126" s="13"/>
      <c r="O126" s="13"/>
      <c r="P126" s="13"/>
    </row>
    <row r="127" spans="2:16" ht="19.5" customHeight="1" x14ac:dyDescent="0.2">
      <c r="B127" s="32" t="s">
        <v>187</v>
      </c>
      <c r="C127" s="115" t="s">
        <v>457</v>
      </c>
      <c r="D127" s="115"/>
      <c r="E127" s="23">
        <v>199</v>
      </c>
      <c r="F127" s="62"/>
      <c r="G127" s="13"/>
      <c r="H127" s="13"/>
      <c r="I127" s="13"/>
      <c r="J127" s="13"/>
      <c r="K127" s="13"/>
      <c r="L127" s="13"/>
      <c r="M127" s="13"/>
      <c r="N127" s="13"/>
      <c r="O127" s="13"/>
      <c r="P127" s="13"/>
    </row>
    <row r="128" spans="2:16" ht="31.5" customHeight="1" x14ac:dyDescent="0.2">
      <c r="B128" s="32" t="s">
        <v>676</v>
      </c>
      <c r="C128" s="134" t="s">
        <v>677</v>
      </c>
      <c r="D128" s="135"/>
      <c r="E128" s="23">
        <v>199.1</v>
      </c>
      <c r="F128" s="62"/>
      <c r="G128" s="13"/>
      <c r="H128" s="13"/>
      <c r="I128" s="13"/>
      <c r="J128" s="13"/>
      <c r="K128" s="13"/>
      <c r="L128" s="13"/>
      <c r="M128" s="13"/>
      <c r="N128" s="13"/>
      <c r="O128" s="13"/>
      <c r="P128" s="13"/>
    </row>
    <row r="129" spans="2:16" ht="21" customHeight="1" x14ac:dyDescent="0.2">
      <c r="B129" s="32" t="s">
        <v>188</v>
      </c>
      <c r="C129" s="115" t="s">
        <v>452</v>
      </c>
      <c r="D129" s="115"/>
      <c r="E129" s="23">
        <v>200</v>
      </c>
      <c r="F129" s="62"/>
      <c r="G129" s="13"/>
      <c r="H129" s="13"/>
      <c r="I129" s="13"/>
      <c r="J129" s="13"/>
      <c r="K129" s="13"/>
      <c r="L129" s="13"/>
      <c r="M129" s="13"/>
      <c r="N129" s="13"/>
      <c r="O129" s="13"/>
      <c r="P129" s="13"/>
    </row>
    <row r="130" spans="2:16" ht="18" customHeight="1" x14ac:dyDescent="0.2">
      <c r="B130" s="32" t="s">
        <v>189</v>
      </c>
      <c r="C130" s="115" t="s">
        <v>458</v>
      </c>
      <c r="D130" s="115"/>
      <c r="E130" s="23">
        <v>201</v>
      </c>
      <c r="F130" s="62"/>
      <c r="G130" s="13"/>
      <c r="H130" s="13"/>
      <c r="I130" s="13"/>
      <c r="J130" s="13"/>
      <c r="K130" s="13"/>
      <c r="L130" s="13"/>
      <c r="M130" s="13"/>
      <c r="N130" s="13"/>
      <c r="O130" s="13"/>
      <c r="P130" s="13"/>
    </row>
    <row r="131" spans="2:16" ht="20.25" customHeight="1" x14ac:dyDescent="0.2">
      <c r="B131" s="32" t="s">
        <v>190</v>
      </c>
      <c r="C131" s="115" t="s">
        <v>541</v>
      </c>
      <c r="D131" s="115"/>
      <c r="E131" s="23">
        <v>202</v>
      </c>
      <c r="F131" s="62"/>
      <c r="G131" s="13"/>
      <c r="H131" s="13"/>
      <c r="I131" s="13"/>
      <c r="J131" s="13"/>
      <c r="K131" s="13"/>
      <c r="L131" s="13"/>
      <c r="M131" s="13"/>
      <c r="N131" s="13"/>
      <c r="O131" s="13"/>
      <c r="P131" s="13"/>
    </row>
    <row r="132" spans="2:16" ht="29.25" customHeight="1" x14ac:dyDescent="0.2">
      <c r="B132" s="32" t="s">
        <v>191</v>
      </c>
      <c r="C132" s="115" t="s">
        <v>459</v>
      </c>
      <c r="D132" s="115"/>
      <c r="E132" s="23">
        <v>203</v>
      </c>
      <c r="F132" s="62"/>
      <c r="G132" s="13"/>
      <c r="H132" s="13"/>
      <c r="I132" s="13"/>
      <c r="J132" s="13"/>
      <c r="K132" s="13"/>
      <c r="L132" s="13"/>
      <c r="M132" s="13"/>
      <c r="N132" s="13"/>
      <c r="O132" s="13"/>
      <c r="P132" s="13"/>
    </row>
    <row r="133" spans="2:16" ht="28.5" customHeight="1" x14ac:dyDescent="0.2">
      <c r="B133" s="32" t="s">
        <v>192</v>
      </c>
      <c r="C133" s="115" t="s">
        <v>469</v>
      </c>
      <c r="D133" s="115"/>
      <c r="E133" s="23">
        <v>204</v>
      </c>
      <c r="F133" s="62"/>
      <c r="G133" s="13"/>
      <c r="H133" s="13"/>
      <c r="I133" s="13"/>
      <c r="J133" s="13"/>
      <c r="K133" s="13"/>
      <c r="L133" s="13"/>
      <c r="M133" s="13"/>
      <c r="N133" s="13"/>
      <c r="O133" s="13"/>
      <c r="P133" s="13"/>
    </row>
    <row r="134" spans="2:16" ht="21" customHeight="1" x14ac:dyDescent="0.35">
      <c r="B134" s="32" t="s">
        <v>193</v>
      </c>
      <c r="C134" s="115" t="s">
        <v>76</v>
      </c>
      <c r="D134" s="115"/>
      <c r="E134" s="23">
        <v>205</v>
      </c>
      <c r="F134" s="72">
        <v>3</v>
      </c>
      <c r="G134" s="94"/>
      <c r="H134" s="94">
        <v>2</v>
      </c>
      <c r="I134" s="94"/>
      <c r="J134" s="94"/>
      <c r="K134" s="94">
        <v>2</v>
      </c>
      <c r="L134" s="94">
        <v>2</v>
      </c>
      <c r="M134" s="94"/>
      <c r="N134" s="94"/>
      <c r="O134" s="94">
        <v>1</v>
      </c>
      <c r="P134" s="94"/>
    </row>
    <row r="135" spans="2:16" ht="16.5" customHeight="1" x14ac:dyDescent="0.2">
      <c r="B135" s="32" t="s">
        <v>194</v>
      </c>
      <c r="C135" s="115" t="s">
        <v>460</v>
      </c>
      <c r="D135" s="115"/>
      <c r="E135" s="23">
        <v>206</v>
      </c>
      <c r="F135" s="62"/>
      <c r="G135" s="13"/>
      <c r="H135" s="13"/>
      <c r="I135" s="13"/>
      <c r="J135" s="13"/>
      <c r="K135" s="13"/>
      <c r="L135" s="13"/>
      <c r="M135" s="13"/>
      <c r="N135" s="13"/>
      <c r="O135" s="13"/>
      <c r="P135" s="13"/>
    </row>
    <row r="136" spans="2:16" ht="20.25" customHeight="1" x14ac:dyDescent="0.2">
      <c r="B136" s="32" t="s">
        <v>195</v>
      </c>
      <c r="C136" s="115" t="s">
        <v>461</v>
      </c>
      <c r="D136" s="115"/>
      <c r="E136" s="23">
        <v>207</v>
      </c>
      <c r="F136" s="62"/>
      <c r="G136" s="13"/>
      <c r="H136" s="13"/>
      <c r="I136" s="13"/>
      <c r="J136" s="13"/>
      <c r="K136" s="13"/>
      <c r="L136" s="13"/>
      <c r="M136" s="13"/>
      <c r="N136" s="13"/>
      <c r="O136" s="13"/>
      <c r="P136" s="13"/>
    </row>
    <row r="137" spans="2:16" ht="29.25" customHeight="1" x14ac:dyDescent="0.2">
      <c r="B137" s="32" t="s">
        <v>196</v>
      </c>
      <c r="C137" s="115" t="s">
        <v>462</v>
      </c>
      <c r="D137" s="115"/>
      <c r="E137" s="23">
        <v>208</v>
      </c>
      <c r="F137" s="62"/>
      <c r="G137" s="13"/>
      <c r="H137" s="13"/>
      <c r="I137" s="13"/>
      <c r="J137" s="13"/>
      <c r="K137" s="13"/>
      <c r="L137" s="13"/>
      <c r="M137" s="13"/>
      <c r="N137" s="13"/>
      <c r="O137" s="13"/>
      <c r="P137" s="13"/>
    </row>
    <row r="138" spans="2:16" ht="40.5" customHeight="1" x14ac:dyDescent="0.2">
      <c r="B138" s="32" t="s">
        <v>197</v>
      </c>
      <c r="C138" s="115" t="s">
        <v>463</v>
      </c>
      <c r="D138" s="115"/>
      <c r="E138" s="23">
        <v>209</v>
      </c>
      <c r="F138" s="1"/>
      <c r="G138" s="13"/>
      <c r="H138" s="13"/>
      <c r="I138" s="13"/>
      <c r="J138" s="13"/>
      <c r="K138" s="13"/>
      <c r="L138" s="13"/>
      <c r="M138" s="13"/>
      <c r="N138" s="13"/>
      <c r="O138" s="13"/>
      <c r="P138" s="13"/>
    </row>
    <row r="139" spans="2:16" ht="20.25" customHeight="1" x14ac:dyDescent="0.2">
      <c r="B139" s="32" t="s">
        <v>198</v>
      </c>
      <c r="C139" s="115" t="s">
        <v>464</v>
      </c>
      <c r="D139" s="115"/>
      <c r="E139" s="23">
        <v>210</v>
      </c>
      <c r="F139" s="62"/>
      <c r="G139" s="13"/>
      <c r="H139" s="13"/>
      <c r="I139" s="13"/>
      <c r="J139" s="13"/>
      <c r="K139" s="13"/>
      <c r="L139" s="13"/>
      <c r="M139" s="13"/>
      <c r="N139" s="13"/>
      <c r="O139" s="13"/>
      <c r="P139" s="13"/>
    </row>
    <row r="140" spans="2:16" ht="31.5" customHeight="1" x14ac:dyDescent="0.2">
      <c r="B140" s="32" t="s">
        <v>199</v>
      </c>
      <c r="C140" s="115" t="s">
        <v>470</v>
      </c>
      <c r="D140" s="115"/>
      <c r="E140" s="23">
        <v>211</v>
      </c>
      <c r="F140" s="62"/>
      <c r="G140" s="13"/>
      <c r="H140" s="13"/>
      <c r="I140" s="13"/>
      <c r="J140" s="13"/>
      <c r="K140" s="13"/>
      <c r="L140" s="13"/>
      <c r="M140" s="13"/>
      <c r="N140" s="13"/>
      <c r="O140" s="13"/>
      <c r="P140" s="13"/>
    </row>
    <row r="141" spans="2:16" ht="32.25" customHeight="1" x14ac:dyDescent="0.2">
      <c r="B141" s="32" t="s">
        <v>200</v>
      </c>
      <c r="C141" s="115" t="s">
        <v>465</v>
      </c>
      <c r="D141" s="115"/>
      <c r="E141" s="23">
        <v>212</v>
      </c>
      <c r="F141" s="62"/>
      <c r="G141" s="13"/>
      <c r="H141" s="13"/>
      <c r="I141" s="13"/>
      <c r="J141" s="13"/>
      <c r="K141" s="13"/>
      <c r="L141" s="13"/>
      <c r="M141" s="13"/>
      <c r="N141" s="13"/>
      <c r="O141" s="13"/>
      <c r="P141" s="13"/>
    </row>
    <row r="142" spans="2:16" ht="18.75" customHeight="1" x14ac:dyDescent="0.2">
      <c r="B142" s="32" t="s">
        <v>201</v>
      </c>
      <c r="C142" s="115" t="s">
        <v>466</v>
      </c>
      <c r="D142" s="115"/>
      <c r="E142" s="23">
        <v>213</v>
      </c>
      <c r="F142" s="1"/>
      <c r="G142" s="13"/>
      <c r="H142" s="13"/>
      <c r="I142" s="13"/>
      <c r="J142" s="13"/>
      <c r="K142" s="13"/>
      <c r="L142" s="13"/>
      <c r="M142" s="13"/>
      <c r="N142" s="13"/>
      <c r="O142" s="13"/>
      <c r="P142" s="13"/>
    </row>
    <row r="143" spans="2:16" ht="17.25" customHeight="1" x14ac:dyDescent="0.2">
      <c r="B143" s="32" t="s">
        <v>594</v>
      </c>
      <c r="C143" s="115" t="s">
        <v>467</v>
      </c>
      <c r="D143" s="115"/>
      <c r="E143" s="23">
        <v>214</v>
      </c>
      <c r="F143" s="1"/>
      <c r="G143" s="13"/>
      <c r="H143" s="13"/>
      <c r="I143" s="13"/>
      <c r="J143" s="13"/>
      <c r="K143" s="13"/>
      <c r="L143" s="13"/>
      <c r="M143" s="13"/>
      <c r="N143" s="13"/>
      <c r="O143" s="13"/>
      <c r="P143" s="13"/>
    </row>
    <row r="144" spans="2:16" ht="27.75" customHeight="1" x14ac:dyDescent="0.2">
      <c r="B144" s="32" t="s">
        <v>595</v>
      </c>
      <c r="C144" s="115" t="s">
        <v>542</v>
      </c>
      <c r="D144" s="115"/>
      <c r="E144" s="23">
        <v>215</v>
      </c>
      <c r="F144" s="1"/>
      <c r="G144" s="13"/>
      <c r="H144" s="13"/>
      <c r="I144" s="13"/>
      <c r="J144" s="13"/>
      <c r="K144" s="13"/>
      <c r="L144" s="13"/>
      <c r="M144" s="13"/>
      <c r="N144" s="13"/>
      <c r="O144" s="13"/>
      <c r="P144" s="13"/>
    </row>
    <row r="145" spans="2:16" ht="32.25" customHeight="1" x14ac:dyDescent="0.2">
      <c r="B145" s="32" t="s">
        <v>596</v>
      </c>
      <c r="C145" s="111" t="s">
        <v>471</v>
      </c>
      <c r="D145" s="112"/>
      <c r="E145" s="23">
        <v>216</v>
      </c>
      <c r="F145" s="1"/>
      <c r="G145" s="13"/>
      <c r="H145" s="13"/>
      <c r="I145" s="13"/>
      <c r="J145" s="13"/>
      <c r="K145" s="13"/>
      <c r="L145" s="13"/>
      <c r="M145" s="13"/>
      <c r="N145" s="13"/>
      <c r="O145" s="13"/>
      <c r="P145" s="13"/>
    </row>
    <row r="146" spans="2:16" ht="27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27.75" customHeight="1" x14ac:dyDescent="0.2">
      <c r="B147" s="77" t="s">
        <v>202</v>
      </c>
      <c r="C147" s="119" t="s">
        <v>510</v>
      </c>
      <c r="D147" s="120"/>
      <c r="E147" s="23"/>
      <c r="F147" s="1">
        <f>SUM(F148:F187)</f>
        <v>2</v>
      </c>
      <c r="G147" s="1">
        <f t="shared" ref="G147:P147" si="7">SUM(G148:G187)</f>
        <v>3</v>
      </c>
      <c r="H147" s="1">
        <f t="shared" si="7"/>
        <v>3</v>
      </c>
      <c r="I147" s="1">
        <f t="shared" si="7"/>
        <v>0</v>
      </c>
      <c r="J147" s="1">
        <f t="shared" si="7"/>
        <v>0</v>
      </c>
      <c r="K147" s="1">
        <f t="shared" si="7"/>
        <v>3</v>
      </c>
      <c r="L147" s="1">
        <f t="shared" si="7"/>
        <v>2</v>
      </c>
      <c r="M147" s="1">
        <f t="shared" si="7"/>
        <v>1</v>
      </c>
      <c r="N147" s="1">
        <f t="shared" si="7"/>
        <v>0</v>
      </c>
      <c r="O147" s="1">
        <f t="shared" si="7"/>
        <v>2</v>
      </c>
      <c r="P147" s="1">
        <f t="shared" si="7"/>
        <v>0</v>
      </c>
    </row>
    <row r="148" spans="2:16" ht="27.75" customHeight="1" x14ac:dyDescent="0.2">
      <c r="B148" s="22">
        <v>8.1</v>
      </c>
      <c r="C148" s="115" t="s">
        <v>543</v>
      </c>
      <c r="D148" s="115"/>
      <c r="E148" s="23">
        <v>217</v>
      </c>
      <c r="F148" s="1"/>
      <c r="G148" s="13"/>
      <c r="H148" s="13"/>
      <c r="I148" s="13"/>
      <c r="J148" s="13"/>
      <c r="K148" s="13"/>
      <c r="L148" s="13"/>
      <c r="M148" s="13"/>
      <c r="N148" s="13"/>
      <c r="O148" s="13"/>
      <c r="P148" s="13"/>
    </row>
    <row r="149" spans="2:16" ht="27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1"/>
      <c r="G149" s="13"/>
      <c r="H149" s="13"/>
      <c r="I149" s="13"/>
      <c r="J149" s="13"/>
      <c r="K149" s="13"/>
      <c r="L149" s="13"/>
      <c r="M149" s="13"/>
      <c r="N149" s="13"/>
      <c r="O149" s="13"/>
      <c r="P149" s="13"/>
    </row>
    <row r="150" spans="2:16" ht="18.75" customHeight="1" x14ac:dyDescent="0.35">
      <c r="B150" s="22">
        <v>8.3000000000000007</v>
      </c>
      <c r="C150" s="111" t="s">
        <v>545</v>
      </c>
      <c r="D150" s="112"/>
      <c r="E150" s="23">
        <v>218</v>
      </c>
      <c r="F150" s="93">
        <v>1</v>
      </c>
      <c r="G150" s="94"/>
      <c r="H150" s="94"/>
      <c r="I150" s="94"/>
      <c r="J150" s="94"/>
      <c r="K150" s="94"/>
      <c r="L150" s="94"/>
      <c r="M150" s="94"/>
      <c r="N150" s="94"/>
      <c r="O150" s="94">
        <v>1</v>
      </c>
      <c r="P150" s="94"/>
    </row>
    <row r="151" spans="2:16" ht="18.75" customHeight="1" x14ac:dyDescent="0.2">
      <c r="B151" s="22">
        <v>8.4</v>
      </c>
      <c r="C151" s="111" t="s">
        <v>524</v>
      </c>
      <c r="D151" s="112"/>
      <c r="E151" s="23">
        <v>219</v>
      </c>
      <c r="F151" s="62"/>
      <c r="G151" s="13"/>
      <c r="H151" s="13"/>
      <c r="I151" s="13"/>
      <c r="J151" s="13"/>
      <c r="K151" s="13"/>
      <c r="L151" s="13"/>
      <c r="M151" s="13"/>
      <c r="N151" s="13"/>
      <c r="O151" s="13"/>
      <c r="P151" s="13"/>
    </row>
    <row r="152" spans="2:16" ht="19.5" customHeight="1" x14ac:dyDescent="0.2">
      <c r="B152" s="22">
        <v>8.5</v>
      </c>
      <c r="C152" s="111" t="s">
        <v>576</v>
      </c>
      <c r="D152" s="112"/>
      <c r="E152" s="23">
        <v>220</v>
      </c>
      <c r="F152" s="62"/>
      <c r="G152" s="13"/>
      <c r="H152" s="13"/>
      <c r="I152" s="13"/>
      <c r="J152" s="13"/>
      <c r="K152" s="13"/>
      <c r="L152" s="13"/>
      <c r="M152" s="13"/>
      <c r="N152" s="13"/>
      <c r="O152" s="13"/>
      <c r="P152" s="13"/>
    </row>
    <row r="153" spans="2:16" ht="1.5" hidden="1" customHeight="1" x14ac:dyDescent="0.2">
      <c r="B153" s="22">
        <v>8.6</v>
      </c>
      <c r="C153" s="111" t="s">
        <v>577</v>
      </c>
      <c r="D153" s="112"/>
      <c r="E153" s="23">
        <v>221</v>
      </c>
      <c r="F153" s="62"/>
      <c r="G153" s="13"/>
      <c r="H153" s="13"/>
      <c r="I153" s="13"/>
      <c r="J153" s="13"/>
      <c r="K153" s="13"/>
      <c r="L153" s="13"/>
      <c r="M153" s="13"/>
      <c r="N153" s="13"/>
      <c r="O153" s="13"/>
      <c r="P153" s="13"/>
    </row>
    <row r="154" spans="2:16" ht="0.75" hidden="1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62"/>
      <c r="G154" s="13"/>
      <c r="H154" s="13"/>
      <c r="I154" s="13"/>
      <c r="J154" s="13"/>
      <c r="K154" s="13"/>
      <c r="L154" s="13"/>
      <c r="M154" s="13"/>
      <c r="N154" s="13"/>
      <c r="O154" s="13"/>
      <c r="P154" s="13"/>
    </row>
    <row r="155" spans="2:16" ht="39.75" hidden="1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62"/>
      <c r="G155" s="13"/>
      <c r="H155" s="13"/>
      <c r="I155" s="13"/>
      <c r="J155" s="13"/>
      <c r="K155" s="13"/>
      <c r="L155" s="13"/>
      <c r="M155" s="13"/>
      <c r="N155" s="13"/>
      <c r="O155" s="13"/>
      <c r="P155" s="13"/>
    </row>
    <row r="156" spans="2:16" ht="39.75" customHeight="1" x14ac:dyDescent="0.2">
      <c r="B156" s="22">
        <v>8.6</v>
      </c>
      <c r="C156" s="38" t="s">
        <v>577</v>
      </c>
      <c r="D156" s="39"/>
      <c r="E156" s="23">
        <v>221</v>
      </c>
      <c r="F156" s="1"/>
      <c r="G156" s="13"/>
      <c r="H156" s="13"/>
      <c r="I156" s="13"/>
      <c r="J156" s="13"/>
      <c r="K156" s="13"/>
      <c r="L156" s="13"/>
      <c r="M156" s="13"/>
      <c r="N156" s="13"/>
      <c r="O156" s="13"/>
      <c r="P156" s="13"/>
    </row>
    <row r="157" spans="2:16" ht="39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62"/>
      <c r="G157" s="13"/>
      <c r="H157" s="13"/>
      <c r="I157" s="13"/>
      <c r="J157" s="13"/>
      <c r="K157" s="13"/>
      <c r="L157" s="13"/>
      <c r="M157" s="13"/>
      <c r="N157" s="13"/>
      <c r="O157" s="13"/>
      <c r="P157" s="13"/>
    </row>
    <row r="158" spans="2:16" ht="39.7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62"/>
      <c r="G158" s="13"/>
      <c r="H158" s="13"/>
      <c r="I158" s="13"/>
      <c r="J158" s="13"/>
      <c r="K158" s="13"/>
      <c r="L158" s="13"/>
      <c r="M158" s="13"/>
      <c r="N158" s="13"/>
      <c r="O158" s="13"/>
      <c r="P158" s="13"/>
    </row>
    <row r="159" spans="2:16" ht="29.25" customHeight="1" x14ac:dyDescent="0.2">
      <c r="B159" s="32" t="s">
        <v>598</v>
      </c>
      <c r="C159" s="111" t="s">
        <v>0</v>
      </c>
      <c r="D159" s="112"/>
      <c r="E159" s="23">
        <v>224</v>
      </c>
      <c r="F159" s="62"/>
      <c r="G159" s="13"/>
      <c r="H159" s="13"/>
      <c r="I159" s="13"/>
      <c r="J159" s="13"/>
      <c r="K159" s="13"/>
      <c r="L159" s="13"/>
      <c r="M159" s="13"/>
      <c r="N159" s="13"/>
      <c r="O159" s="13"/>
      <c r="P159" s="13"/>
    </row>
    <row r="160" spans="2:16" ht="34.5" customHeight="1" x14ac:dyDescent="0.2">
      <c r="B160" s="32" t="s">
        <v>205</v>
      </c>
      <c r="C160" s="111" t="s">
        <v>472</v>
      </c>
      <c r="D160" s="112"/>
      <c r="E160" s="23">
        <v>225</v>
      </c>
      <c r="F160" s="62"/>
      <c r="G160" s="13"/>
      <c r="H160" s="13"/>
      <c r="I160" s="13"/>
      <c r="J160" s="13"/>
      <c r="K160" s="13"/>
      <c r="L160" s="13"/>
      <c r="M160" s="13"/>
      <c r="N160" s="13"/>
      <c r="O160" s="13"/>
      <c r="P160" s="13"/>
    </row>
    <row r="161" spans="2:16" ht="21" customHeight="1" x14ac:dyDescent="0.2">
      <c r="B161" s="32" t="s">
        <v>599</v>
      </c>
      <c r="C161" s="111" t="s">
        <v>521</v>
      </c>
      <c r="D161" s="112"/>
      <c r="E161" s="23">
        <v>225.1</v>
      </c>
      <c r="F161" s="62"/>
      <c r="G161" s="13"/>
      <c r="H161" s="13"/>
      <c r="I161" s="13"/>
      <c r="J161" s="13"/>
      <c r="K161" s="13"/>
      <c r="L161" s="13"/>
      <c r="M161" s="13"/>
      <c r="N161" s="13"/>
      <c r="O161" s="13"/>
      <c r="P161" s="13"/>
    </row>
    <row r="162" spans="2:16" ht="21" customHeight="1" x14ac:dyDescent="0.2">
      <c r="B162" s="32" t="s">
        <v>600</v>
      </c>
      <c r="C162" s="111" t="s">
        <v>1</v>
      </c>
      <c r="D162" s="112"/>
      <c r="E162" s="23">
        <v>226</v>
      </c>
      <c r="F162" s="62"/>
      <c r="G162" s="13"/>
      <c r="H162" s="13"/>
      <c r="I162" s="13"/>
      <c r="J162" s="13"/>
      <c r="K162" s="13"/>
      <c r="L162" s="13"/>
      <c r="M162" s="13"/>
      <c r="N162" s="13"/>
      <c r="O162" s="13"/>
      <c r="P162" s="13"/>
    </row>
    <row r="163" spans="2:16" ht="36" customHeight="1" x14ac:dyDescent="0.2">
      <c r="B163" s="32" t="s">
        <v>206</v>
      </c>
      <c r="C163" s="111" t="s">
        <v>546</v>
      </c>
      <c r="D163" s="112"/>
      <c r="E163" s="23">
        <v>227</v>
      </c>
      <c r="F163" s="62"/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spans="2:16" ht="36" customHeight="1" x14ac:dyDescent="0.2">
      <c r="B164" s="32" t="s">
        <v>207</v>
      </c>
      <c r="C164" s="111" t="s">
        <v>547</v>
      </c>
      <c r="D164" s="112"/>
      <c r="E164" s="23">
        <v>228</v>
      </c>
      <c r="F164" s="62"/>
      <c r="G164" s="13"/>
      <c r="H164" s="13"/>
      <c r="I164" s="13"/>
      <c r="J164" s="13"/>
      <c r="K164" s="13"/>
      <c r="L164" s="13"/>
      <c r="M164" s="13"/>
      <c r="N164" s="13"/>
      <c r="O164" s="13"/>
      <c r="P164" s="13"/>
    </row>
    <row r="165" spans="2:16" ht="32.25" customHeight="1" x14ac:dyDescent="0.2">
      <c r="B165" s="32" t="s">
        <v>208</v>
      </c>
      <c r="C165" s="111" t="s">
        <v>525</v>
      </c>
      <c r="D165" s="112"/>
      <c r="E165" s="23">
        <v>229</v>
      </c>
      <c r="F165" s="62"/>
      <c r="G165" s="13"/>
      <c r="H165" s="13"/>
      <c r="I165" s="13"/>
      <c r="J165" s="13"/>
      <c r="K165" s="13"/>
      <c r="L165" s="13"/>
      <c r="M165" s="13"/>
      <c r="N165" s="13"/>
      <c r="O165" s="13"/>
      <c r="P165" s="13"/>
    </row>
    <row r="166" spans="2:16" ht="19.5" customHeight="1" x14ac:dyDescent="0.2">
      <c r="B166" s="32" t="s">
        <v>209</v>
      </c>
      <c r="C166" s="111" t="s">
        <v>526</v>
      </c>
      <c r="D166" s="112"/>
      <c r="E166" s="23">
        <v>230</v>
      </c>
      <c r="F166" s="62"/>
      <c r="G166" s="13"/>
      <c r="H166" s="13"/>
      <c r="I166" s="13"/>
      <c r="J166" s="13"/>
      <c r="K166" s="13"/>
      <c r="L166" s="13"/>
      <c r="M166" s="13"/>
      <c r="N166" s="13"/>
      <c r="O166" s="13"/>
      <c r="P166" s="13"/>
    </row>
    <row r="167" spans="2:16" ht="19.5" customHeight="1" x14ac:dyDescent="0.2">
      <c r="B167" s="32" t="s">
        <v>210</v>
      </c>
      <c r="C167" s="111" t="s">
        <v>2</v>
      </c>
      <c r="D167" s="112"/>
      <c r="E167" s="23">
        <v>231</v>
      </c>
      <c r="F167" s="62"/>
      <c r="G167" s="13"/>
      <c r="H167" s="13"/>
      <c r="I167" s="13"/>
      <c r="J167" s="13"/>
      <c r="K167" s="13"/>
      <c r="L167" s="13"/>
      <c r="M167" s="13"/>
      <c r="N167" s="13"/>
      <c r="O167" s="13"/>
      <c r="P167" s="13"/>
    </row>
    <row r="168" spans="2:16" ht="19.5" customHeight="1" x14ac:dyDescent="0.2">
      <c r="B168" s="32" t="s">
        <v>211</v>
      </c>
      <c r="C168" s="111" t="s">
        <v>3</v>
      </c>
      <c r="D168" s="112"/>
      <c r="E168" s="23">
        <v>232</v>
      </c>
      <c r="F168" s="1"/>
      <c r="G168" s="13"/>
      <c r="H168" s="13"/>
      <c r="I168" s="13"/>
      <c r="J168" s="13"/>
      <c r="K168" s="13"/>
      <c r="L168" s="13"/>
      <c r="M168" s="13"/>
      <c r="N168" s="13"/>
      <c r="O168" s="13"/>
      <c r="P168" s="13"/>
    </row>
    <row r="169" spans="2:16" ht="31.5" customHeight="1" x14ac:dyDescent="0.2">
      <c r="B169" s="32" t="s">
        <v>212</v>
      </c>
      <c r="C169" s="111" t="s">
        <v>527</v>
      </c>
      <c r="D169" s="112"/>
      <c r="E169" s="23">
        <v>233</v>
      </c>
      <c r="F169" s="62"/>
      <c r="G169" s="13"/>
      <c r="H169" s="13"/>
      <c r="I169" s="13"/>
      <c r="J169" s="13"/>
      <c r="K169" s="13"/>
      <c r="L169" s="13"/>
      <c r="M169" s="13"/>
      <c r="N169" s="13"/>
      <c r="O169" s="13"/>
      <c r="P169" s="13"/>
    </row>
    <row r="170" spans="2:16" ht="27.75" customHeight="1" x14ac:dyDescent="0.2">
      <c r="B170" s="32" t="s">
        <v>548</v>
      </c>
      <c r="C170" s="111" t="s">
        <v>528</v>
      </c>
      <c r="D170" s="112"/>
      <c r="E170" s="23">
        <v>234</v>
      </c>
      <c r="F170" s="62"/>
      <c r="G170" s="13"/>
      <c r="H170" s="13"/>
      <c r="I170" s="13"/>
      <c r="J170" s="13"/>
      <c r="K170" s="13"/>
      <c r="L170" s="13"/>
      <c r="M170" s="13"/>
      <c r="N170" s="13"/>
      <c r="O170" s="13"/>
      <c r="P170" s="13"/>
    </row>
    <row r="171" spans="2:16" ht="27" customHeight="1" x14ac:dyDescent="0.35">
      <c r="B171" s="32" t="s">
        <v>549</v>
      </c>
      <c r="C171" s="111" t="s">
        <v>4</v>
      </c>
      <c r="D171" s="112"/>
      <c r="E171" s="23">
        <v>235</v>
      </c>
      <c r="F171" s="93"/>
      <c r="G171" s="94">
        <v>1</v>
      </c>
      <c r="H171" s="94">
        <v>1</v>
      </c>
      <c r="I171" s="94"/>
      <c r="J171" s="94"/>
      <c r="K171" s="94">
        <v>1</v>
      </c>
      <c r="L171" s="94">
        <v>1</v>
      </c>
      <c r="M171" s="94"/>
      <c r="N171" s="94"/>
      <c r="O171" s="94"/>
      <c r="P171" s="94"/>
    </row>
    <row r="172" spans="2:16" ht="30.75" customHeight="1" x14ac:dyDescent="0.35">
      <c r="B172" s="32" t="s">
        <v>601</v>
      </c>
      <c r="C172" s="111" t="s">
        <v>5</v>
      </c>
      <c r="D172" s="112"/>
      <c r="E172" s="23">
        <v>236</v>
      </c>
      <c r="F172" s="72"/>
      <c r="G172" s="94"/>
      <c r="H172" s="94"/>
      <c r="I172" s="94"/>
      <c r="J172" s="94"/>
      <c r="K172" s="94"/>
      <c r="L172" s="94"/>
      <c r="M172" s="94"/>
      <c r="N172" s="94"/>
      <c r="O172" s="94"/>
      <c r="P172" s="94"/>
    </row>
    <row r="173" spans="2:16" ht="20.25" customHeight="1" x14ac:dyDescent="0.35">
      <c r="B173" s="32" t="s">
        <v>602</v>
      </c>
      <c r="C173" s="111" t="s">
        <v>6</v>
      </c>
      <c r="D173" s="112"/>
      <c r="E173" s="23">
        <v>237</v>
      </c>
      <c r="F173" s="72"/>
      <c r="G173" s="94"/>
      <c r="H173" s="94"/>
      <c r="I173" s="94"/>
      <c r="J173" s="94"/>
      <c r="K173" s="94"/>
      <c r="L173" s="94"/>
      <c r="M173" s="94"/>
      <c r="N173" s="94"/>
      <c r="O173" s="94"/>
      <c r="P173" s="94"/>
    </row>
    <row r="174" spans="2:16" ht="31.5" customHeight="1" x14ac:dyDescent="0.35">
      <c r="B174" s="32" t="s">
        <v>603</v>
      </c>
      <c r="C174" s="115" t="s">
        <v>7</v>
      </c>
      <c r="D174" s="115"/>
      <c r="E174" s="23">
        <v>238</v>
      </c>
      <c r="F174" s="93"/>
      <c r="G174" s="94"/>
      <c r="H174" s="94"/>
      <c r="I174" s="94"/>
      <c r="J174" s="94"/>
      <c r="K174" s="94"/>
      <c r="L174" s="94"/>
      <c r="M174" s="94"/>
      <c r="N174" s="94"/>
      <c r="O174" s="94"/>
      <c r="P174" s="94"/>
    </row>
    <row r="175" spans="2:16" ht="18.75" customHeight="1" x14ac:dyDescent="0.35">
      <c r="B175" s="32" t="s">
        <v>604</v>
      </c>
      <c r="C175" s="111" t="s">
        <v>8</v>
      </c>
      <c r="D175" s="112"/>
      <c r="E175" s="23">
        <v>239</v>
      </c>
      <c r="F175" s="72"/>
      <c r="G175" s="94"/>
      <c r="H175" s="94"/>
      <c r="I175" s="94"/>
      <c r="J175" s="94"/>
      <c r="K175" s="94"/>
      <c r="L175" s="94"/>
      <c r="M175" s="94"/>
      <c r="N175" s="94"/>
      <c r="O175" s="94"/>
      <c r="P175" s="94"/>
    </row>
    <row r="176" spans="2:16" ht="27" customHeight="1" x14ac:dyDescent="0.35">
      <c r="B176" s="32" t="s">
        <v>605</v>
      </c>
      <c r="C176" s="111" t="s">
        <v>9</v>
      </c>
      <c r="D176" s="112"/>
      <c r="E176" s="23">
        <v>240</v>
      </c>
      <c r="F176" s="72"/>
      <c r="G176" s="94"/>
      <c r="H176" s="94"/>
      <c r="I176" s="94"/>
      <c r="J176" s="94"/>
      <c r="K176" s="94"/>
      <c r="L176" s="94"/>
      <c r="M176" s="94"/>
      <c r="N176" s="94"/>
      <c r="O176" s="94"/>
      <c r="P176" s="94"/>
    </row>
    <row r="177" spans="2:16" ht="30.75" customHeight="1" x14ac:dyDescent="0.35">
      <c r="B177" s="32" t="s">
        <v>606</v>
      </c>
      <c r="C177" s="115" t="s">
        <v>10</v>
      </c>
      <c r="D177" s="115"/>
      <c r="E177" s="23">
        <v>241</v>
      </c>
      <c r="F177" s="72"/>
      <c r="G177" s="94"/>
      <c r="H177" s="94"/>
      <c r="I177" s="94"/>
      <c r="J177" s="94"/>
      <c r="K177" s="94"/>
      <c r="L177" s="94"/>
      <c r="M177" s="94"/>
      <c r="N177" s="94"/>
      <c r="O177" s="94"/>
      <c r="P177" s="94"/>
    </row>
    <row r="178" spans="2:16" ht="24" customHeight="1" x14ac:dyDescent="0.35">
      <c r="B178" s="32" t="s">
        <v>607</v>
      </c>
      <c r="C178" s="111" t="s">
        <v>473</v>
      </c>
      <c r="D178" s="112"/>
      <c r="E178" s="23">
        <v>242</v>
      </c>
      <c r="F178" s="72">
        <v>1</v>
      </c>
      <c r="G178" s="94">
        <v>1</v>
      </c>
      <c r="H178" s="94">
        <v>1</v>
      </c>
      <c r="I178" s="94"/>
      <c r="J178" s="94"/>
      <c r="K178" s="94">
        <v>1</v>
      </c>
      <c r="L178" s="94"/>
      <c r="M178" s="94">
        <v>1</v>
      </c>
      <c r="N178" s="94"/>
      <c r="O178" s="94">
        <v>1</v>
      </c>
      <c r="P178" s="94"/>
    </row>
    <row r="179" spans="2:16" ht="24.75" customHeight="1" x14ac:dyDescent="0.35">
      <c r="B179" s="32" t="s">
        <v>608</v>
      </c>
      <c r="C179" s="111" t="s">
        <v>11</v>
      </c>
      <c r="D179" s="112"/>
      <c r="E179" s="23">
        <v>243</v>
      </c>
      <c r="F179" s="72"/>
      <c r="G179" s="94"/>
      <c r="H179" s="94"/>
      <c r="I179" s="94"/>
      <c r="J179" s="94"/>
      <c r="K179" s="94"/>
      <c r="L179" s="94"/>
      <c r="M179" s="94"/>
      <c r="N179" s="94"/>
      <c r="O179" s="94"/>
      <c r="P179" s="94"/>
    </row>
    <row r="180" spans="2:16" ht="32.25" customHeight="1" x14ac:dyDescent="0.35">
      <c r="B180" s="32" t="s">
        <v>609</v>
      </c>
      <c r="C180" s="111" t="s">
        <v>474</v>
      </c>
      <c r="D180" s="112"/>
      <c r="E180" s="23">
        <v>244</v>
      </c>
      <c r="F180" s="72"/>
      <c r="G180" s="94">
        <v>1</v>
      </c>
      <c r="H180" s="94">
        <v>1</v>
      </c>
      <c r="I180" s="94"/>
      <c r="J180" s="94"/>
      <c r="K180" s="94">
        <v>1</v>
      </c>
      <c r="L180" s="94">
        <v>1</v>
      </c>
      <c r="M180" s="94"/>
      <c r="N180" s="94"/>
      <c r="O180" s="94"/>
      <c r="P180" s="94"/>
    </row>
    <row r="181" spans="2:16" ht="29.25" customHeight="1" x14ac:dyDescent="0.2">
      <c r="B181" s="32" t="s">
        <v>610</v>
      </c>
      <c r="C181" s="111" t="s">
        <v>580</v>
      </c>
      <c r="D181" s="112"/>
      <c r="E181" s="23">
        <v>245</v>
      </c>
      <c r="F181" s="62"/>
      <c r="G181" s="13"/>
      <c r="H181" s="13"/>
      <c r="I181" s="13"/>
      <c r="J181" s="13"/>
      <c r="K181" s="13"/>
      <c r="L181" s="13"/>
      <c r="M181" s="13"/>
      <c r="N181" s="13"/>
      <c r="O181" s="13"/>
      <c r="P181" s="13"/>
    </row>
    <row r="182" spans="2:16" ht="30" customHeight="1" x14ac:dyDescent="0.2">
      <c r="B182" s="32" t="s">
        <v>611</v>
      </c>
      <c r="C182" s="111" t="s">
        <v>12</v>
      </c>
      <c r="D182" s="112"/>
      <c r="E182" s="23">
        <v>246</v>
      </c>
      <c r="F182" s="62"/>
      <c r="G182" s="13"/>
      <c r="H182" s="13"/>
      <c r="I182" s="13"/>
      <c r="J182" s="13"/>
      <c r="K182" s="13"/>
      <c r="L182" s="13"/>
      <c r="M182" s="13"/>
      <c r="N182" s="13"/>
      <c r="O182" s="13"/>
      <c r="P182" s="13"/>
    </row>
    <row r="183" spans="2:16" ht="35.25" customHeight="1" x14ac:dyDescent="0.2">
      <c r="B183" s="32" t="s">
        <v>612</v>
      </c>
      <c r="C183" s="113" t="s">
        <v>475</v>
      </c>
      <c r="D183" s="114"/>
      <c r="E183" s="23">
        <v>247</v>
      </c>
      <c r="F183" s="62"/>
      <c r="G183" s="13"/>
      <c r="H183" s="13"/>
      <c r="I183" s="13"/>
      <c r="J183" s="13"/>
      <c r="K183" s="13"/>
      <c r="L183" s="13"/>
      <c r="M183" s="13"/>
      <c r="N183" s="13"/>
      <c r="O183" s="13"/>
      <c r="P183" s="13"/>
    </row>
    <row r="184" spans="2:16" ht="18" customHeight="1" x14ac:dyDescent="0.2">
      <c r="B184" s="32" t="s">
        <v>613</v>
      </c>
      <c r="C184" s="113" t="s">
        <v>14</v>
      </c>
      <c r="D184" s="114"/>
      <c r="E184" s="23">
        <v>248</v>
      </c>
      <c r="F184" s="62"/>
      <c r="G184" s="13"/>
      <c r="H184" s="13"/>
      <c r="I184" s="13"/>
      <c r="J184" s="13"/>
      <c r="K184" s="13"/>
      <c r="L184" s="13"/>
      <c r="M184" s="13"/>
      <c r="N184" s="13"/>
      <c r="O184" s="13"/>
      <c r="P184" s="13"/>
    </row>
    <row r="185" spans="2:16" ht="33" customHeight="1" x14ac:dyDescent="0.2">
      <c r="B185" s="32" t="s">
        <v>614</v>
      </c>
      <c r="C185" s="113" t="s">
        <v>615</v>
      </c>
      <c r="D185" s="114"/>
      <c r="E185" s="23">
        <v>249</v>
      </c>
      <c r="F185" s="62"/>
      <c r="G185" s="13"/>
      <c r="H185" s="13"/>
      <c r="I185" s="13"/>
      <c r="J185" s="13"/>
      <c r="K185" s="13"/>
      <c r="L185" s="13"/>
      <c r="M185" s="13"/>
      <c r="N185" s="13"/>
      <c r="O185" s="13"/>
      <c r="P185" s="13"/>
    </row>
    <row r="186" spans="2:16" ht="34.5" customHeight="1" x14ac:dyDescent="0.2">
      <c r="B186" s="32" t="s">
        <v>616</v>
      </c>
      <c r="C186" s="113" t="s">
        <v>550</v>
      </c>
      <c r="D186" s="114"/>
      <c r="E186" s="23">
        <v>250</v>
      </c>
      <c r="F186" s="62"/>
      <c r="G186" s="13"/>
      <c r="H186" s="13"/>
      <c r="I186" s="13"/>
      <c r="J186" s="13"/>
      <c r="K186" s="13"/>
      <c r="L186" s="13"/>
      <c r="M186" s="13"/>
      <c r="N186" s="13"/>
      <c r="O186" s="13"/>
      <c r="P186" s="13"/>
    </row>
    <row r="187" spans="2:16" ht="34.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2.25" customHeight="1" x14ac:dyDescent="0.2">
      <c r="B188" s="77" t="s">
        <v>102</v>
      </c>
      <c r="C188" s="119" t="s">
        <v>476</v>
      </c>
      <c r="D188" s="120"/>
      <c r="E188" s="23"/>
      <c r="F188" s="62">
        <f>SUM(F189:F196)</f>
        <v>0</v>
      </c>
      <c r="G188" s="62">
        <f t="shared" ref="G188:P188" si="8">SUM(G189:G196)</f>
        <v>0</v>
      </c>
      <c r="H188" s="62">
        <f t="shared" si="8"/>
        <v>0</v>
      </c>
      <c r="I188" s="62">
        <f t="shared" si="8"/>
        <v>0</v>
      </c>
      <c r="J188" s="62">
        <f t="shared" si="8"/>
        <v>0</v>
      </c>
      <c r="K188" s="62">
        <f t="shared" si="8"/>
        <v>0</v>
      </c>
      <c r="L188" s="62">
        <f t="shared" si="8"/>
        <v>0</v>
      </c>
      <c r="M188" s="62">
        <f t="shared" si="8"/>
        <v>0</v>
      </c>
      <c r="N188" s="62">
        <f t="shared" si="8"/>
        <v>0</v>
      </c>
      <c r="O188" s="62">
        <f t="shared" si="8"/>
        <v>0</v>
      </c>
      <c r="P188" s="62">
        <f t="shared" si="8"/>
        <v>0</v>
      </c>
    </row>
    <row r="189" spans="2:16" ht="32.25" customHeight="1" x14ac:dyDescent="0.2">
      <c r="B189" s="32" t="s">
        <v>213</v>
      </c>
      <c r="C189" s="111" t="s">
        <v>478</v>
      </c>
      <c r="D189" s="112"/>
      <c r="E189" s="23">
        <v>251</v>
      </c>
      <c r="F189" s="62"/>
      <c r="G189" s="13"/>
      <c r="H189" s="13"/>
      <c r="I189" s="13"/>
      <c r="J189" s="13"/>
      <c r="K189" s="13"/>
      <c r="L189" s="13"/>
      <c r="M189" s="13"/>
      <c r="N189" s="13"/>
      <c r="O189" s="13"/>
      <c r="P189" s="13"/>
    </row>
    <row r="190" spans="2:16" ht="32.25" customHeight="1" x14ac:dyDescent="0.2">
      <c r="B190" s="32" t="s">
        <v>214</v>
      </c>
      <c r="C190" s="111" t="s">
        <v>479</v>
      </c>
      <c r="D190" s="112"/>
      <c r="E190" s="23">
        <v>252</v>
      </c>
      <c r="F190" s="62"/>
      <c r="G190" s="13"/>
      <c r="H190" s="13"/>
      <c r="I190" s="13"/>
      <c r="J190" s="13"/>
      <c r="K190" s="13"/>
      <c r="L190" s="13"/>
      <c r="M190" s="13"/>
      <c r="N190" s="13"/>
      <c r="O190" s="13"/>
      <c r="P190" s="13"/>
    </row>
    <row r="191" spans="2:16" ht="31.5" customHeight="1" x14ac:dyDescent="0.2">
      <c r="B191" s="32" t="s">
        <v>215</v>
      </c>
      <c r="C191" s="111" t="s">
        <v>23</v>
      </c>
      <c r="D191" s="112"/>
      <c r="E191" s="23">
        <v>253</v>
      </c>
      <c r="F191" s="62"/>
      <c r="G191" s="13"/>
      <c r="H191" s="13"/>
      <c r="I191" s="13"/>
      <c r="J191" s="13"/>
      <c r="K191" s="13"/>
      <c r="L191" s="13"/>
      <c r="M191" s="13"/>
      <c r="N191" s="13"/>
      <c r="O191" s="13"/>
      <c r="P191" s="13"/>
    </row>
    <row r="192" spans="2:16" ht="27.75" customHeight="1" x14ac:dyDescent="0.2">
      <c r="B192" s="32" t="s">
        <v>216</v>
      </c>
      <c r="C192" s="113" t="s">
        <v>480</v>
      </c>
      <c r="D192" s="114"/>
      <c r="E192" s="23">
        <v>254</v>
      </c>
      <c r="F192" s="62"/>
      <c r="G192" s="13"/>
      <c r="H192" s="13"/>
      <c r="I192" s="13"/>
      <c r="J192" s="13"/>
      <c r="K192" s="13"/>
      <c r="L192" s="13"/>
      <c r="M192" s="13"/>
      <c r="N192" s="13"/>
      <c r="O192" s="13"/>
      <c r="P192" s="13"/>
    </row>
    <row r="193" spans="2:16" ht="30.75" customHeight="1" x14ac:dyDescent="0.2">
      <c r="B193" s="32" t="s">
        <v>217</v>
      </c>
      <c r="C193" s="113" t="s">
        <v>24</v>
      </c>
      <c r="D193" s="114"/>
      <c r="E193" s="23">
        <v>255</v>
      </c>
      <c r="F193" s="62"/>
      <c r="G193" s="13"/>
      <c r="H193" s="13"/>
      <c r="I193" s="13"/>
      <c r="J193" s="13"/>
      <c r="K193" s="13"/>
      <c r="L193" s="13"/>
      <c r="M193" s="13"/>
      <c r="N193" s="13"/>
      <c r="O193" s="13"/>
      <c r="P193" s="13"/>
    </row>
    <row r="194" spans="2:16" ht="29.25" customHeight="1" x14ac:dyDescent="0.2">
      <c r="B194" s="32" t="s">
        <v>218</v>
      </c>
      <c r="C194" s="113" t="s">
        <v>25</v>
      </c>
      <c r="D194" s="114"/>
      <c r="E194" s="23">
        <v>256</v>
      </c>
      <c r="F194" s="62"/>
      <c r="G194" s="13"/>
      <c r="H194" s="13"/>
      <c r="I194" s="13"/>
      <c r="J194" s="13"/>
      <c r="K194" s="13"/>
      <c r="L194" s="13"/>
      <c r="M194" s="13"/>
      <c r="N194" s="13"/>
      <c r="O194" s="13"/>
      <c r="P194" s="13"/>
    </row>
    <row r="195" spans="2:16" ht="39" customHeight="1" x14ac:dyDescent="0.2">
      <c r="B195" s="32" t="s">
        <v>219</v>
      </c>
      <c r="C195" s="113" t="s">
        <v>26</v>
      </c>
      <c r="D195" s="114"/>
      <c r="E195" s="23">
        <v>257</v>
      </c>
      <c r="F195" s="62"/>
      <c r="G195" s="13"/>
      <c r="H195" s="13"/>
      <c r="I195" s="13"/>
      <c r="J195" s="13"/>
      <c r="K195" s="13"/>
      <c r="L195" s="13"/>
      <c r="M195" s="13"/>
      <c r="N195" s="13"/>
      <c r="O195" s="13"/>
      <c r="P195" s="13"/>
    </row>
    <row r="196" spans="2:16" ht="30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28.5" customHeight="1" x14ac:dyDescent="0.2">
      <c r="B197" s="77" t="s">
        <v>220</v>
      </c>
      <c r="C197" s="119" t="s">
        <v>477</v>
      </c>
      <c r="D197" s="120"/>
      <c r="E197" s="23"/>
      <c r="F197" s="62">
        <f>SUM(F198:F206)</f>
        <v>3</v>
      </c>
      <c r="G197" s="62">
        <f t="shared" ref="G197:P197" si="9">SUM(G198:G206)</f>
        <v>1</v>
      </c>
      <c r="H197" s="62">
        <f t="shared" si="9"/>
        <v>2</v>
      </c>
      <c r="I197" s="62">
        <f t="shared" si="9"/>
        <v>0</v>
      </c>
      <c r="J197" s="62">
        <f t="shared" si="9"/>
        <v>0</v>
      </c>
      <c r="K197" s="62">
        <f t="shared" si="9"/>
        <v>2</v>
      </c>
      <c r="L197" s="62">
        <f t="shared" si="9"/>
        <v>1</v>
      </c>
      <c r="M197" s="62">
        <f t="shared" si="9"/>
        <v>1</v>
      </c>
      <c r="N197" s="62">
        <f t="shared" si="9"/>
        <v>0</v>
      </c>
      <c r="O197" s="62">
        <f t="shared" si="9"/>
        <v>2</v>
      </c>
      <c r="P197" s="62">
        <f t="shared" si="9"/>
        <v>1</v>
      </c>
    </row>
    <row r="198" spans="2:16" ht="23.25" customHeight="1" x14ac:dyDescent="0.35">
      <c r="B198" s="32" t="s">
        <v>221</v>
      </c>
      <c r="C198" s="111" t="s">
        <v>27</v>
      </c>
      <c r="D198" s="112"/>
      <c r="E198" s="23">
        <v>258</v>
      </c>
      <c r="F198" s="72">
        <v>1</v>
      </c>
      <c r="G198" s="94">
        <v>1</v>
      </c>
      <c r="H198" s="94"/>
      <c r="I198" s="94"/>
      <c r="J198" s="94"/>
      <c r="K198" s="94"/>
      <c r="L198" s="94"/>
      <c r="M198" s="94"/>
      <c r="N198" s="94"/>
      <c r="O198" s="94">
        <v>2</v>
      </c>
      <c r="P198" s="94">
        <v>1</v>
      </c>
    </row>
    <row r="199" spans="2:16" ht="18" customHeight="1" x14ac:dyDescent="0.35">
      <c r="B199" s="32" t="s">
        <v>222</v>
      </c>
      <c r="C199" s="111" t="s">
        <v>29</v>
      </c>
      <c r="D199" s="112"/>
      <c r="E199" s="23">
        <v>259</v>
      </c>
      <c r="F199" s="72"/>
      <c r="G199" s="94"/>
      <c r="H199" s="94"/>
      <c r="I199" s="94"/>
      <c r="J199" s="94"/>
      <c r="K199" s="94"/>
      <c r="L199" s="94"/>
      <c r="M199" s="94"/>
      <c r="N199" s="94"/>
      <c r="O199" s="94"/>
      <c r="P199" s="94"/>
    </row>
    <row r="200" spans="2:16" ht="25.5" customHeight="1" x14ac:dyDescent="0.35">
      <c r="B200" s="32" t="s">
        <v>223</v>
      </c>
      <c r="C200" s="111" t="s">
        <v>28</v>
      </c>
      <c r="D200" s="112"/>
      <c r="E200" s="23">
        <v>260</v>
      </c>
      <c r="F200" s="72"/>
      <c r="G200" s="94"/>
      <c r="H200" s="94"/>
      <c r="I200" s="94"/>
      <c r="J200" s="94"/>
      <c r="K200" s="94"/>
      <c r="L200" s="94"/>
      <c r="M200" s="94"/>
      <c r="N200" s="94"/>
      <c r="O200" s="94"/>
      <c r="P200" s="94"/>
    </row>
    <row r="201" spans="2:16" ht="19.5" customHeight="1" x14ac:dyDescent="0.35">
      <c r="B201" s="32" t="s">
        <v>224</v>
      </c>
      <c r="C201" s="111" t="s">
        <v>618</v>
      </c>
      <c r="D201" s="112"/>
      <c r="E201" s="23">
        <v>261</v>
      </c>
      <c r="F201" s="72"/>
      <c r="G201" s="94"/>
      <c r="H201" s="94"/>
      <c r="I201" s="94"/>
      <c r="J201" s="94"/>
      <c r="K201" s="94"/>
      <c r="L201" s="94"/>
      <c r="M201" s="94"/>
      <c r="N201" s="94"/>
      <c r="O201" s="94"/>
      <c r="P201" s="94"/>
    </row>
    <row r="202" spans="2:16" ht="21" customHeight="1" x14ac:dyDescent="0.35">
      <c r="B202" s="32" t="s">
        <v>225</v>
      </c>
      <c r="C202" s="111" t="s">
        <v>482</v>
      </c>
      <c r="D202" s="112"/>
      <c r="E202" s="23">
        <v>262</v>
      </c>
      <c r="F202" s="93">
        <v>1</v>
      </c>
      <c r="G202" s="94"/>
      <c r="H202" s="94">
        <v>1</v>
      </c>
      <c r="I202" s="94"/>
      <c r="J202" s="94"/>
      <c r="K202" s="94">
        <v>1</v>
      </c>
      <c r="L202" s="94">
        <v>1</v>
      </c>
      <c r="M202" s="94"/>
      <c r="N202" s="94"/>
      <c r="O202" s="94"/>
      <c r="P202" s="94"/>
    </row>
    <row r="203" spans="2:16" ht="21.75" customHeight="1" x14ac:dyDescent="0.35">
      <c r="B203" s="32" t="s">
        <v>226</v>
      </c>
      <c r="C203" s="111" t="s">
        <v>30</v>
      </c>
      <c r="D203" s="112"/>
      <c r="E203" s="23">
        <v>263</v>
      </c>
      <c r="F203" s="93">
        <v>1</v>
      </c>
      <c r="G203" s="94"/>
      <c r="H203" s="94">
        <v>1</v>
      </c>
      <c r="I203" s="94"/>
      <c r="J203" s="94"/>
      <c r="K203" s="94">
        <v>1</v>
      </c>
      <c r="L203" s="94"/>
      <c r="M203" s="94">
        <v>1</v>
      </c>
      <c r="N203" s="94"/>
      <c r="O203" s="94"/>
      <c r="P203" s="94"/>
    </row>
    <row r="204" spans="2:16" ht="26.25" customHeight="1" x14ac:dyDescent="0.2">
      <c r="B204" s="32" t="s">
        <v>227</v>
      </c>
      <c r="C204" s="111" t="s">
        <v>31</v>
      </c>
      <c r="D204" s="112"/>
      <c r="E204" s="23">
        <v>264</v>
      </c>
      <c r="F204" s="1"/>
      <c r="G204" s="13"/>
      <c r="H204" s="13"/>
      <c r="I204" s="13"/>
      <c r="J204" s="13"/>
      <c r="K204" s="13"/>
      <c r="L204" s="13"/>
      <c r="M204" s="13"/>
      <c r="N204" s="13"/>
      <c r="O204" s="13"/>
      <c r="P204" s="13"/>
    </row>
    <row r="205" spans="2:16" ht="27.75" customHeight="1" x14ac:dyDescent="0.2">
      <c r="B205" s="32" t="s">
        <v>228</v>
      </c>
      <c r="C205" s="111" t="s">
        <v>32</v>
      </c>
      <c r="D205" s="112"/>
      <c r="E205" s="23">
        <v>265</v>
      </c>
      <c r="F205" s="1"/>
      <c r="G205" s="13"/>
      <c r="H205" s="13"/>
      <c r="I205" s="13"/>
      <c r="J205" s="13"/>
      <c r="K205" s="13"/>
      <c r="L205" s="13"/>
      <c r="M205" s="13"/>
      <c r="N205" s="13"/>
      <c r="O205" s="13"/>
      <c r="P205" s="13"/>
    </row>
    <row r="206" spans="2:16" ht="36.75" customHeight="1" x14ac:dyDescent="0.2">
      <c r="B206" s="32" t="s">
        <v>619</v>
      </c>
      <c r="C206" s="111" t="s">
        <v>585</v>
      </c>
      <c r="D206" s="112"/>
      <c r="E206" s="23"/>
      <c r="F206" s="1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2:16" ht="66" customHeight="1" x14ac:dyDescent="0.2">
      <c r="B207" s="77" t="s">
        <v>229</v>
      </c>
      <c r="C207" s="119" t="s">
        <v>481</v>
      </c>
      <c r="D207" s="120"/>
      <c r="E207" s="23"/>
      <c r="F207" s="1">
        <f>SUM(F208:F223)</f>
        <v>5</v>
      </c>
      <c r="G207" s="1">
        <f t="shared" ref="G207:P207" si="10">SUM(G208:G223)</f>
        <v>7</v>
      </c>
      <c r="H207" s="1">
        <f t="shared" si="10"/>
        <v>7</v>
      </c>
      <c r="I207" s="1">
        <f t="shared" si="10"/>
        <v>0</v>
      </c>
      <c r="J207" s="1">
        <f t="shared" si="10"/>
        <v>1</v>
      </c>
      <c r="K207" s="1">
        <f t="shared" si="10"/>
        <v>8</v>
      </c>
      <c r="L207" s="1">
        <f t="shared" si="10"/>
        <v>6</v>
      </c>
      <c r="M207" s="1">
        <f t="shared" si="10"/>
        <v>2</v>
      </c>
      <c r="N207" s="1">
        <f t="shared" si="10"/>
        <v>0</v>
      </c>
      <c r="O207" s="1">
        <f t="shared" si="10"/>
        <v>4</v>
      </c>
      <c r="P207" s="1">
        <f t="shared" si="10"/>
        <v>1</v>
      </c>
    </row>
    <row r="208" spans="2:16" ht="36" customHeight="1" x14ac:dyDescent="0.35">
      <c r="B208" s="32" t="s">
        <v>230</v>
      </c>
      <c r="C208" s="111" t="s">
        <v>620</v>
      </c>
      <c r="D208" s="112"/>
      <c r="E208" s="23">
        <v>266</v>
      </c>
      <c r="F208" s="93">
        <v>1</v>
      </c>
      <c r="G208" s="94">
        <v>2</v>
      </c>
      <c r="H208" s="94">
        <v>2</v>
      </c>
      <c r="I208" s="94"/>
      <c r="J208" s="94">
        <v>1</v>
      </c>
      <c r="K208" s="94">
        <v>3</v>
      </c>
      <c r="L208" s="94">
        <v>2</v>
      </c>
      <c r="M208" s="94">
        <v>1</v>
      </c>
      <c r="N208" s="94"/>
      <c r="O208" s="94"/>
      <c r="P208" s="94"/>
    </row>
    <row r="209" spans="2:16" ht="32.25" customHeight="1" x14ac:dyDescent="0.35">
      <c r="B209" s="32" t="s">
        <v>231</v>
      </c>
      <c r="C209" s="111" t="s">
        <v>621</v>
      </c>
      <c r="D209" s="112"/>
      <c r="E209" s="23">
        <v>267</v>
      </c>
      <c r="F209" s="93"/>
      <c r="G209" s="94"/>
      <c r="H209" s="94"/>
      <c r="I209" s="94"/>
      <c r="J209" s="94"/>
      <c r="K209" s="94"/>
      <c r="L209" s="94"/>
      <c r="M209" s="94"/>
      <c r="N209" s="94"/>
      <c r="O209" s="94"/>
      <c r="P209" s="94"/>
    </row>
    <row r="210" spans="2:16" ht="37.5" customHeight="1" x14ac:dyDescent="0.35">
      <c r="B210" s="32" t="s">
        <v>232</v>
      </c>
      <c r="C210" s="111" t="s">
        <v>622</v>
      </c>
      <c r="D210" s="112"/>
      <c r="E210" s="23">
        <v>268</v>
      </c>
      <c r="F210" s="93">
        <v>3</v>
      </c>
      <c r="G210" s="94">
        <v>4</v>
      </c>
      <c r="H210" s="94">
        <v>4</v>
      </c>
      <c r="I210" s="94"/>
      <c r="J210" s="94"/>
      <c r="K210" s="94">
        <v>4</v>
      </c>
      <c r="L210" s="94">
        <v>3</v>
      </c>
      <c r="M210" s="94">
        <v>1</v>
      </c>
      <c r="N210" s="94"/>
      <c r="O210" s="94">
        <v>3</v>
      </c>
      <c r="P210" s="94">
        <v>1</v>
      </c>
    </row>
    <row r="211" spans="2:16" ht="48" customHeight="1" x14ac:dyDescent="0.35">
      <c r="B211" s="32" t="s">
        <v>233</v>
      </c>
      <c r="C211" s="115" t="s">
        <v>623</v>
      </c>
      <c r="D211" s="115"/>
      <c r="E211" s="23">
        <v>269</v>
      </c>
      <c r="F211" s="93"/>
      <c r="G211" s="94"/>
      <c r="H211" s="94"/>
      <c r="I211" s="94"/>
      <c r="J211" s="94"/>
      <c r="K211" s="94"/>
      <c r="L211" s="94"/>
      <c r="M211" s="94"/>
      <c r="N211" s="94"/>
      <c r="O211" s="94"/>
      <c r="P211" s="94"/>
    </row>
    <row r="212" spans="2:16" ht="30.75" customHeight="1" x14ac:dyDescent="0.35">
      <c r="B212" s="32" t="s">
        <v>234</v>
      </c>
      <c r="C212" s="111" t="s">
        <v>624</v>
      </c>
      <c r="D212" s="112"/>
      <c r="E212" s="23">
        <v>269.10000000000002</v>
      </c>
      <c r="F212" s="93"/>
      <c r="G212" s="94"/>
      <c r="H212" s="94"/>
      <c r="I212" s="94"/>
      <c r="J212" s="94"/>
      <c r="K212" s="94"/>
      <c r="L212" s="94"/>
      <c r="M212" s="94"/>
      <c r="N212" s="94"/>
      <c r="O212" s="94"/>
      <c r="P212" s="94"/>
    </row>
    <row r="213" spans="2:16" ht="32.25" customHeight="1" x14ac:dyDescent="0.35">
      <c r="B213" s="32" t="s">
        <v>235</v>
      </c>
      <c r="C213" s="111" t="s">
        <v>625</v>
      </c>
      <c r="D213" s="112"/>
      <c r="E213" s="23">
        <v>270</v>
      </c>
      <c r="F213" s="72"/>
      <c r="G213" s="94"/>
      <c r="H213" s="94"/>
      <c r="I213" s="94"/>
      <c r="J213" s="94"/>
      <c r="K213" s="94"/>
      <c r="L213" s="94"/>
      <c r="M213" s="94"/>
      <c r="N213" s="94"/>
      <c r="O213" s="94"/>
      <c r="P213" s="94"/>
    </row>
    <row r="214" spans="2:16" ht="32.25" customHeight="1" x14ac:dyDescent="0.35">
      <c r="B214" s="32" t="s">
        <v>236</v>
      </c>
      <c r="C214" s="111" t="s">
        <v>626</v>
      </c>
      <c r="D214" s="112"/>
      <c r="E214" s="23">
        <v>272</v>
      </c>
      <c r="F214" s="93"/>
      <c r="G214" s="94"/>
      <c r="H214" s="94"/>
      <c r="I214" s="94"/>
      <c r="J214" s="94"/>
      <c r="K214" s="94"/>
      <c r="L214" s="94"/>
      <c r="M214" s="94"/>
      <c r="N214" s="94"/>
      <c r="O214" s="94"/>
      <c r="P214" s="94"/>
    </row>
    <row r="215" spans="2:16" ht="28.5" customHeight="1" x14ac:dyDescent="0.35">
      <c r="B215" s="32" t="s">
        <v>237</v>
      </c>
      <c r="C215" s="111" t="s">
        <v>627</v>
      </c>
      <c r="D215" s="112"/>
      <c r="E215" s="23">
        <v>273</v>
      </c>
      <c r="F215" s="93"/>
      <c r="G215" s="94"/>
      <c r="H215" s="94"/>
      <c r="I215" s="94"/>
      <c r="J215" s="94"/>
      <c r="K215" s="94"/>
      <c r="L215" s="94"/>
      <c r="M215" s="94"/>
      <c r="N215" s="94"/>
      <c r="O215" s="94"/>
      <c r="P215" s="94"/>
    </row>
    <row r="216" spans="2:16" ht="35.25" customHeight="1" x14ac:dyDescent="0.35">
      <c r="B216" s="32" t="s">
        <v>628</v>
      </c>
      <c r="C216" s="111" t="s">
        <v>629</v>
      </c>
      <c r="D216" s="112"/>
      <c r="E216" s="23">
        <v>274</v>
      </c>
      <c r="F216" s="93"/>
      <c r="G216" s="94"/>
      <c r="H216" s="94"/>
      <c r="I216" s="94"/>
      <c r="J216" s="94"/>
      <c r="K216" s="94"/>
      <c r="L216" s="94"/>
      <c r="M216" s="94"/>
      <c r="N216" s="94"/>
      <c r="O216" s="94"/>
      <c r="P216" s="94"/>
    </row>
    <row r="217" spans="2:16" ht="26.25" customHeight="1" x14ac:dyDescent="0.35">
      <c r="B217" s="32" t="s">
        <v>238</v>
      </c>
      <c r="C217" s="111" t="s">
        <v>33</v>
      </c>
      <c r="D217" s="112"/>
      <c r="E217" s="23">
        <v>275</v>
      </c>
      <c r="F217" s="93">
        <v>1</v>
      </c>
      <c r="G217" s="94">
        <v>1</v>
      </c>
      <c r="H217" s="94">
        <v>1</v>
      </c>
      <c r="I217" s="94"/>
      <c r="J217" s="94"/>
      <c r="K217" s="94">
        <v>1</v>
      </c>
      <c r="L217" s="94">
        <v>1</v>
      </c>
      <c r="M217" s="94"/>
      <c r="N217" s="94"/>
      <c r="O217" s="94">
        <v>1</v>
      </c>
      <c r="P217" s="94"/>
    </row>
    <row r="218" spans="2:16" ht="31.5" customHeight="1" x14ac:dyDescent="0.2">
      <c r="B218" s="32" t="s">
        <v>239</v>
      </c>
      <c r="C218" s="111" t="s">
        <v>35</v>
      </c>
      <c r="D218" s="112"/>
      <c r="E218" s="23">
        <v>276</v>
      </c>
      <c r="F218" s="1"/>
      <c r="G218" s="13"/>
      <c r="H218" s="13"/>
      <c r="I218" s="13"/>
      <c r="J218" s="13"/>
      <c r="K218" s="13"/>
      <c r="L218" s="13"/>
      <c r="M218" s="13"/>
      <c r="N218" s="13"/>
      <c r="O218" s="13"/>
      <c r="P218" s="13"/>
    </row>
    <row r="219" spans="2:16" ht="30.75" customHeight="1" x14ac:dyDescent="0.2">
      <c r="B219" s="32" t="s">
        <v>240</v>
      </c>
      <c r="C219" s="111" t="s">
        <v>36</v>
      </c>
      <c r="D219" s="112"/>
      <c r="E219" s="23">
        <v>277</v>
      </c>
      <c r="F219" s="1"/>
      <c r="G219" s="13"/>
      <c r="H219" s="13"/>
      <c r="I219" s="13"/>
      <c r="J219" s="13"/>
      <c r="K219" s="13"/>
      <c r="L219" s="13"/>
      <c r="M219" s="13"/>
      <c r="N219" s="13"/>
      <c r="O219" s="13"/>
      <c r="P219" s="13"/>
    </row>
    <row r="220" spans="2:16" ht="28.5" customHeight="1" x14ac:dyDescent="0.2">
      <c r="B220" s="32" t="s">
        <v>241</v>
      </c>
      <c r="C220" s="111" t="s">
        <v>37</v>
      </c>
      <c r="D220" s="112"/>
      <c r="E220" s="23">
        <v>278</v>
      </c>
      <c r="F220" s="1"/>
      <c r="G220" s="13"/>
      <c r="H220" s="13"/>
      <c r="I220" s="13"/>
      <c r="J220" s="13"/>
      <c r="K220" s="13"/>
      <c r="L220" s="13"/>
      <c r="M220" s="13"/>
      <c r="N220" s="13"/>
      <c r="O220" s="13"/>
      <c r="P220" s="13"/>
    </row>
    <row r="221" spans="2:16" ht="33" customHeight="1" x14ac:dyDescent="0.2">
      <c r="B221" s="32" t="s">
        <v>242</v>
      </c>
      <c r="C221" s="111" t="s">
        <v>491</v>
      </c>
      <c r="D221" s="112"/>
      <c r="E221" s="23">
        <v>279</v>
      </c>
      <c r="F221" s="1"/>
      <c r="G221" s="13"/>
      <c r="H221" s="13"/>
      <c r="I221" s="13"/>
      <c r="J221" s="13"/>
      <c r="K221" s="13"/>
      <c r="L221" s="13"/>
      <c r="M221" s="13"/>
      <c r="N221" s="13"/>
      <c r="O221" s="13"/>
      <c r="P221" s="13"/>
    </row>
    <row r="222" spans="2:16" ht="32.25" customHeight="1" x14ac:dyDescent="0.2">
      <c r="B222" s="32" t="s">
        <v>243</v>
      </c>
      <c r="C222" s="111" t="s">
        <v>38</v>
      </c>
      <c r="D222" s="112"/>
      <c r="E222" s="23">
        <v>280</v>
      </c>
      <c r="F222" s="1"/>
      <c r="G222" s="13"/>
      <c r="H222" s="13"/>
      <c r="I222" s="13"/>
      <c r="J222" s="13"/>
      <c r="K222" s="13"/>
      <c r="L222" s="13"/>
      <c r="M222" s="13"/>
      <c r="N222" s="13"/>
      <c r="O222" s="13"/>
      <c r="P222" s="13"/>
    </row>
    <row r="223" spans="2:16" ht="32.25" customHeight="1" x14ac:dyDescent="0.2">
      <c r="B223" s="32" t="s">
        <v>630</v>
      </c>
      <c r="C223" s="111" t="s">
        <v>585</v>
      </c>
      <c r="D223" s="112"/>
      <c r="E223" s="23"/>
      <c r="F223" s="1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spans="2:16" ht="33.75" customHeight="1" x14ac:dyDescent="0.2">
      <c r="B224" s="76" t="s">
        <v>244</v>
      </c>
      <c r="C224" s="119" t="s">
        <v>483</v>
      </c>
      <c r="D224" s="120"/>
      <c r="E224" s="23"/>
      <c r="F224" s="1">
        <f>SUM(F225:F243)</f>
        <v>0</v>
      </c>
      <c r="G224" s="1">
        <f t="shared" ref="G224:P224" si="11">SUM(G225:G243)</f>
        <v>0</v>
      </c>
      <c r="H224" s="1">
        <f t="shared" si="11"/>
        <v>0</v>
      </c>
      <c r="I224" s="1">
        <f t="shared" si="11"/>
        <v>0</v>
      </c>
      <c r="J224" s="1">
        <f t="shared" si="11"/>
        <v>0</v>
      </c>
      <c r="K224" s="1">
        <f t="shared" si="11"/>
        <v>0</v>
      </c>
      <c r="L224" s="1">
        <f t="shared" si="11"/>
        <v>0</v>
      </c>
      <c r="M224" s="1">
        <f t="shared" si="11"/>
        <v>0</v>
      </c>
      <c r="N224" s="1">
        <f t="shared" si="11"/>
        <v>0</v>
      </c>
      <c r="O224" s="1">
        <f t="shared" si="11"/>
        <v>0</v>
      </c>
      <c r="P224" s="1">
        <f t="shared" si="11"/>
        <v>0</v>
      </c>
    </row>
    <row r="225" spans="2:16" ht="36" customHeight="1" x14ac:dyDescent="0.2">
      <c r="B225" s="32" t="s">
        <v>245</v>
      </c>
      <c r="C225" s="113" t="s">
        <v>39</v>
      </c>
      <c r="D225" s="114"/>
      <c r="E225" s="23">
        <v>281</v>
      </c>
      <c r="F225" s="1"/>
      <c r="G225" s="13"/>
      <c r="H225" s="13"/>
      <c r="I225" s="13"/>
      <c r="J225" s="13"/>
      <c r="K225" s="13"/>
      <c r="L225" s="13"/>
      <c r="M225" s="13"/>
      <c r="N225" s="13"/>
      <c r="O225" s="13"/>
      <c r="P225" s="13"/>
    </row>
    <row r="226" spans="2:16" ht="30.75" customHeight="1" x14ac:dyDescent="0.2">
      <c r="B226" s="32" t="s">
        <v>246</v>
      </c>
      <c r="C226" s="113" t="s">
        <v>40</v>
      </c>
      <c r="D226" s="114"/>
      <c r="E226" s="25">
        <v>282</v>
      </c>
      <c r="F226" s="1"/>
      <c r="G226" s="13"/>
      <c r="H226" s="13"/>
      <c r="I226" s="13"/>
      <c r="J226" s="13"/>
      <c r="K226" s="13"/>
      <c r="L226" s="13"/>
      <c r="M226" s="13"/>
      <c r="N226" s="13"/>
      <c r="O226" s="13"/>
      <c r="P226" s="13"/>
    </row>
    <row r="227" spans="2:16" ht="30" customHeight="1" x14ac:dyDescent="0.2">
      <c r="B227" s="32" t="s">
        <v>247</v>
      </c>
      <c r="C227" s="130" t="s">
        <v>551</v>
      </c>
      <c r="D227" s="130"/>
      <c r="E227" s="23">
        <v>283</v>
      </c>
      <c r="F227" s="1"/>
      <c r="G227" s="13"/>
      <c r="H227" s="13"/>
      <c r="I227" s="13"/>
      <c r="J227" s="13"/>
      <c r="K227" s="13"/>
      <c r="L227" s="13"/>
      <c r="M227" s="13"/>
      <c r="N227" s="13"/>
      <c r="O227" s="13"/>
      <c r="P227" s="13"/>
    </row>
    <row r="228" spans="2:16" ht="36" customHeight="1" x14ac:dyDescent="0.2">
      <c r="B228" s="32" t="s">
        <v>248</v>
      </c>
      <c r="C228" s="113" t="s">
        <v>41</v>
      </c>
      <c r="D228" s="114"/>
      <c r="E228" s="23">
        <v>284</v>
      </c>
      <c r="F228" s="62"/>
      <c r="G228" s="13"/>
      <c r="H228" s="13"/>
      <c r="I228" s="13"/>
      <c r="J228" s="13"/>
      <c r="K228" s="13"/>
      <c r="L228" s="13"/>
      <c r="M228" s="13"/>
      <c r="N228" s="13"/>
      <c r="O228" s="13"/>
      <c r="P228" s="13"/>
    </row>
    <row r="229" spans="2:16" ht="30.75" customHeight="1" x14ac:dyDescent="0.2">
      <c r="B229" s="32" t="s">
        <v>249</v>
      </c>
      <c r="C229" s="113" t="s">
        <v>529</v>
      </c>
      <c r="D229" s="114"/>
      <c r="E229" s="23">
        <v>285</v>
      </c>
      <c r="F229" s="1"/>
      <c r="G229" s="13"/>
      <c r="H229" s="13"/>
      <c r="I229" s="13"/>
      <c r="J229" s="13"/>
      <c r="K229" s="13"/>
      <c r="L229" s="13"/>
      <c r="M229" s="13"/>
      <c r="N229" s="13"/>
      <c r="O229" s="13"/>
      <c r="P229" s="13"/>
    </row>
    <row r="230" spans="2:16" ht="30.75" customHeight="1" x14ac:dyDescent="0.2">
      <c r="B230" s="32" t="s">
        <v>250</v>
      </c>
      <c r="C230" s="113" t="s">
        <v>16</v>
      </c>
      <c r="D230" s="114"/>
      <c r="E230" s="23">
        <v>286</v>
      </c>
      <c r="F230" s="1"/>
      <c r="G230" s="13"/>
      <c r="H230" s="13"/>
      <c r="I230" s="13"/>
      <c r="J230" s="13"/>
      <c r="K230" s="13"/>
      <c r="L230" s="13"/>
      <c r="M230" s="13"/>
      <c r="N230" s="13"/>
      <c r="O230" s="13"/>
      <c r="P230" s="13"/>
    </row>
    <row r="231" spans="2:16" ht="31.5" customHeight="1" x14ac:dyDescent="0.2">
      <c r="B231" s="32" t="s">
        <v>251</v>
      </c>
      <c r="C231" s="113" t="s">
        <v>42</v>
      </c>
      <c r="D231" s="114"/>
      <c r="E231" s="23">
        <v>287</v>
      </c>
      <c r="F231" s="1"/>
      <c r="G231" s="13"/>
      <c r="H231" s="13"/>
      <c r="I231" s="13"/>
      <c r="J231" s="13"/>
      <c r="K231" s="13"/>
      <c r="L231" s="13"/>
      <c r="M231" s="13"/>
      <c r="N231" s="13"/>
      <c r="O231" s="13"/>
      <c r="P231" s="13"/>
    </row>
    <row r="232" spans="2:16" ht="20.25" customHeight="1" x14ac:dyDescent="0.2">
      <c r="B232" s="32" t="s">
        <v>252</v>
      </c>
      <c r="C232" s="113" t="s">
        <v>552</v>
      </c>
      <c r="D232" s="114"/>
      <c r="E232" s="23">
        <v>288</v>
      </c>
      <c r="F232" s="1"/>
      <c r="G232" s="13"/>
      <c r="H232" s="13"/>
      <c r="I232" s="13"/>
      <c r="J232" s="13"/>
      <c r="K232" s="13"/>
      <c r="L232" s="13"/>
      <c r="M232" s="13"/>
      <c r="N232" s="13"/>
      <c r="O232" s="13"/>
      <c r="P232" s="13"/>
    </row>
    <row r="233" spans="2:16" ht="20.25" customHeight="1" x14ac:dyDescent="0.2">
      <c r="B233" s="32" t="s">
        <v>253</v>
      </c>
      <c r="C233" s="113" t="s">
        <v>17</v>
      </c>
      <c r="D233" s="114"/>
      <c r="E233" s="23">
        <v>289</v>
      </c>
      <c r="F233" s="1"/>
      <c r="G233" s="13"/>
      <c r="H233" s="13"/>
      <c r="I233" s="13"/>
      <c r="J233" s="13"/>
      <c r="K233" s="13"/>
      <c r="L233" s="13"/>
      <c r="M233" s="13"/>
      <c r="N233" s="13"/>
      <c r="O233" s="13"/>
      <c r="P233" s="13"/>
    </row>
    <row r="234" spans="2:16" ht="24" customHeight="1" x14ac:dyDescent="0.2">
      <c r="B234" s="32" t="s">
        <v>254</v>
      </c>
      <c r="C234" s="113" t="s">
        <v>43</v>
      </c>
      <c r="D234" s="114"/>
      <c r="E234" s="23">
        <v>290</v>
      </c>
      <c r="F234" s="1"/>
      <c r="G234" s="13"/>
      <c r="H234" s="13"/>
      <c r="I234" s="13"/>
      <c r="J234" s="13"/>
      <c r="K234" s="13"/>
      <c r="L234" s="13"/>
      <c r="M234" s="13"/>
      <c r="N234" s="13"/>
      <c r="O234" s="13"/>
      <c r="P234" s="13"/>
    </row>
    <row r="235" spans="2:16" ht="28.5" customHeight="1" x14ac:dyDescent="0.2">
      <c r="B235" s="32" t="s">
        <v>255</v>
      </c>
      <c r="C235" s="113" t="s">
        <v>530</v>
      </c>
      <c r="D235" s="114"/>
      <c r="E235" s="23">
        <v>291</v>
      </c>
      <c r="F235" s="1"/>
      <c r="G235" s="13"/>
      <c r="H235" s="13"/>
      <c r="I235" s="13"/>
      <c r="J235" s="13"/>
      <c r="K235" s="13"/>
      <c r="L235" s="13"/>
      <c r="M235" s="13"/>
      <c r="N235" s="13"/>
      <c r="O235" s="13"/>
      <c r="P235" s="13"/>
    </row>
    <row r="236" spans="2:16" ht="22.5" customHeight="1" x14ac:dyDescent="0.2">
      <c r="B236" s="32" t="s">
        <v>256</v>
      </c>
      <c r="C236" s="113" t="s">
        <v>44</v>
      </c>
      <c r="D236" s="114"/>
      <c r="E236" s="23">
        <v>292</v>
      </c>
      <c r="F236" s="1"/>
      <c r="G236" s="13"/>
      <c r="H236" s="13"/>
      <c r="I236" s="13"/>
      <c r="J236" s="13"/>
      <c r="K236" s="13"/>
      <c r="L236" s="13"/>
      <c r="M236" s="13"/>
      <c r="N236" s="13"/>
      <c r="O236" s="13"/>
      <c r="P236" s="13"/>
    </row>
    <row r="237" spans="2:16" ht="29.25" customHeight="1" x14ac:dyDescent="0.2">
      <c r="B237" s="32" t="s">
        <v>257</v>
      </c>
      <c r="C237" s="113" t="s">
        <v>45</v>
      </c>
      <c r="D237" s="114"/>
      <c r="E237" s="23">
        <v>293</v>
      </c>
      <c r="F237" s="1"/>
      <c r="G237" s="13"/>
      <c r="H237" s="13"/>
      <c r="I237" s="13"/>
      <c r="J237" s="13"/>
      <c r="K237" s="13"/>
      <c r="L237" s="13"/>
      <c r="M237" s="13"/>
      <c r="N237" s="13"/>
      <c r="O237" s="13"/>
      <c r="P237" s="13"/>
    </row>
    <row r="238" spans="2:16" ht="35.25" customHeight="1" x14ac:dyDescent="0.2">
      <c r="B238" s="32" t="s">
        <v>258</v>
      </c>
      <c r="C238" s="113" t="s">
        <v>46</v>
      </c>
      <c r="D238" s="114"/>
      <c r="E238" s="23">
        <v>294</v>
      </c>
      <c r="F238" s="1"/>
      <c r="G238" s="13"/>
      <c r="H238" s="13"/>
      <c r="I238" s="13"/>
      <c r="J238" s="13"/>
      <c r="K238" s="13"/>
      <c r="L238" s="13"/>
      <c r="M238" s="13"/>
      <c r="N238" s="13"/>
      <c r="O238" s="13"/>
      <c r="P238" s="13"/>
    </row>
    <row r="239" spans="2:16" ht="24" customHeight="1" x14ac:dyDescent="0.2">
      <c r="B239" s="32" t="s">
        <v>631</v>
      </c>
      <c r="C239" s="113" t="s">
        <v>492</v>
      </c>
      <c r="D239" s="114"/>
      <c r="E239" s="23">
        <v>295</v>
      </c>
      <c r="F239" s="1"/>
      <c r="G239" s="13"/>
      <c r="H239" s="13"/>
      <c r="I239" s="13"/>
      <c r="J239" s="13"/>
      <c r="K239" s="13"/>
      <c r="L239" s="13"/>
      <c r="M239" s="13"/>
      <c r="N239" s="13"/>
      <c r="O239" s="13"/>
      <c r="P239" s="13"/>
    </row>
    <row r="240" spans="2:16" ht="18" customHeight="1" x14ac:dyDescent="0.2">
      <c r="B240" s="32" t="s">
        <v>632</v>
      </c>
      <c r="C240" s="113" t="s">
        <v>47</v>
      </c>
      <c r="D240" s="114"/>
      <c r="E240" s="23">
        <v>296</v>
      </c>
      <c r="F240" s="1"/>
      <c r="G240" s="13"/>
      <c r="H240" s="13"/>
      <c r="I240" s="13"/>
      <c r="J240" s="13"/>
      <c r="K240" s="13"/>
      <c r="L240" s="13"/>
      <c r="M240" s="13"/>
      <c r="N240" s="13"/>
      <c r="O240" s="13"/>
      <c r="P240" s="13"/>
    </row>
    <row r="241" spans="2:16" ht="16.5" customHeight="1" x14ac:dyDescent="0.2">
      <c r="B241" s="32" t="s">
        <v>633</v>
      </c>
      <c r="C241" s="113" t="s">
        <v>48</v>
      </c>
      <c r="D241" s="114"/>
      <c r="E241" s="25">
        <v>297</v>
      </c>
      <c r="F241" s="1"/>
      <c r="G241" s="13"/>
      <c r="H241" s="13"/>
      <c r="I241" s="13"/>
      <c r="J241" s="13"/>
      <c r="K241" s="13"/>
      <c r="L241" s="13"/>
      <c r="M241" s="13"/>
      <c r="N241" s="13"/>
      <c r="O241" s="13"/>
      <c r="P241" s="13"/>
    </row>
    <row r="242" spans="2:16" ht="18" customHeight="1" x14ac:dyDescent="0.2">
      <c r="B242" s="32" t="s">
        <v>634</v>
      </c>
      <c r="C242" s="113" t="s">
        <v>49</v>
      </c>
      <c r="D242" s="114"/>
      <c r="E242" s="23">
        <v>298</v>
      </c>
      <c r="F242" s="1"/>
      <c r="G242" s="13"/>
      <c r="H242" s="13"/>
      <c r="I242" s="13"/>
      <c r="J242" s="13"/>
      <c r="K242" s="13"/>
      <c r="L242" s="13"/>
      <c r="M242" s="13"/>
      <c r="N242" s="13"/>
      <c r="O242" s="13"/>
      <c r="P242" s="13"/>
    </row>
    <row r="243" spans="2:16" ht="2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9.75" customHeight="1" x14ac:dyDescent="0.2">
      <c r="B244" s="32" t="s">
        <v>259</v>
      </c>
      <c r="C244" s="119" t="s">
        <v>493</v>
      </c>
      <c r="D244" s="120"/>
      <c r="E244" s="23"/>
      <c r="F244" s="1">
        <f>SUM(F245:F257)</f>
        <v>0</v>
      </c>
      <c r="G244" s="1">
        <f t="shared" ref="G244:P244" si="12">SUM(G245:G257)</f>
        <v>0</v>
      </c>
      <c r="H244" s="1">
        <f t="shared" si="12"/>
        <v>0</v>
      </c>
      <c r="I244" s="1">
        <f t="shared" si="12"/>
        <v>0</v>
      </c>
      <c r="J244" s="1">
        <f t="shared" si="12"/>
        <v>0</v>
      </c>
      <c r="K244" s="1">
        <f t="shared" si="12"/>
        <v>0</v>
      </c>
      <c r="L244" s="1">
        <f t="shared" si="12"/>
        <v>0</v>
      </c>
      <c r="M244" s="1">
        <f t="shared" si="12"/>
        <v>0</v>
      </c>
      <c r="N244" s="1">
        <f t="shared" si="12"/>
        <v>0</v>
      </c>
      <c r="O244" s="1">
        <f t="shared" si="12"/>
        <v>0</v>
      </c>
      <c r="P244" s="1">
        <f t="shared" si="12"/>
        <v>0</v>
      </c>
    </row>
    <row r="245" spans="2:16" ht="29.25" customHeight="1" x14ac:dyDescent="0.2">
      <c r="B245" s="32" t="s">
        <v>260</v>
      </c>
      <c r="C245" s="115" t="s">
        <v>553</v>
      </c>
      <c r="D245" s="115"/>
      <c r="E245" s="23">
        <v>299</v>
      </c>
      <c r="F245" s="1"/>
      <c r="G245" s="13"/>
      <c r="H245" s="13"/>
      <c r="I245" s="13"/>
      <c r="J245" s="13"/>
      <c r="K245" s="13"/>
      <c r="L245" s="13"/>
      <c r="M245" s="13"/>
      <c r="N245" s="13"/>
      <c r="O245" s="13"/>
      <c r="P245" s="13"/>
    </row>
    <row r="246" spans="2:16" ht="22.5" customHeight="1" x14ac:dyDescent="0.2">
      <c r="B246" s="32" t="s">
        <v>261</v>
      </c>
      <c r="C246" s="115" t="s">
        <v>678</v>
      </c>
      <c r="D246" s="115"/>
      <c r="E246" s="23">
        <v>300</v>
      </c>
      <c r="F246" s="1"/>
      <c r="G246" s="13"/>
      <c r="H246" s="13"/>
      <c r="I246" s="13"/>
      <c r="J246" s="13"/>
      <c r="K246" s="13"/>
      <c r="L246" s="13"/>
      <c r="M246" s="13"/>
      <c r="N246" s="13"/>
      <c r="O246" s="13"/>
      <c r="P246" s="13"/>
    </row>
    <row r="247" spans="2:16" ht="27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1"/>
      <c r="G247" s="13"/>
      <c r="H247" s="13"/>
      <c r="I247" s="13"/>
      <c r="J247" s="13"/>
      <c r="K247" s="13"/>
      <c r="L247" s="13"/>
      <c r="M247" s="13"/>
      <c r="N247" s="13"/>
      <c r="O247" s="13"/>
      <c r="P247" s="13"/>
    </row>
    <row r="248" spans="2:16" ht="20.25" customHeight="1" x14ac:dyDescent="0.2">
      <c r="B248" s="32" t="s">
        <v>681</v>
      </c>
      <c r="C248" s="111" t="s">
        <v>682</v>
      </c>
      <c r="D248" s="112"/>
      <c r="E248" s="23">
        <v>300.2</v>
      </c>
      <c r="F248" s="1"/>
      <c r="G248" s="13"/>
      <c r="H248" s="13"/>
      <c r="I248" s="13"/>
      <c r="J248" s="13"/>
      <c r="K248" s="13"/>
      <c r="L248" s="13"/>
      <c r="M248" s="13"/>
      <c r="N248" s="13"/>
      <c r="O248" s="13"/>
      <c r="P248" s="13"/>
    </row>
    <row r="249" spans="2:16" ht="22.5" customHeight="1" x14ac:dyDescent="0.2">
      <c r="B249" s="32" t="s">
        <v>262</v>
      </c>
      <c r="C249" s="111" t="s">
        <v>50</v>
      </c>
      <c r="D249" s="112"/>
      <c r="E249" s="23">
        <v>301</v>
      </c>
      <c r="F249" s="1"/>
      <c r="G249" s="13"/>
      <c r="H249" s="13"/>
      <c r="I249" s="13"/>
      <c r="J249" s="13"/>
      <c r="K249" s="13"/>
      <c r="L249" s="13"/>
      <c r="M249" s="13"/>
      <c r="N249" s="13"/>
      <c r="O249" s="13"/>
      <c r="P249" s="13"/>
    </row>
    <row r="250" spans="2:16" ht="33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1"/>
      <c r="G250" s="13"/>
      <c r="H250" s="13"/>
      <c r="I250" s="13"/>
      <c r="J250" s="13"/>
      <c r="K250" s="13"/>
      <c r="L250" s="13"/>
      <c r="M250" s="13"/>
      <c r="N250" s="13"/>
      <c r="O250" s="13"/>
      <c r="P250" s="13"/>
    </row>
    <row r="251" spans="2:16" ht="23.25" customHeight="1" x14ac:dyDescent="0.2">
      <c r="B251" s="32" t="s">
        <v>636</v>
      </c>
      <c r="C251" s="115" t="s">
        <v>554</v>
      </c>
      <c r="D251" s="115"/>
      <c r="E251" s="23">
        <v>302</v>
      </c>
      <c r="F251" s="62"/>
      <c r="G251" s="13"/>
      <c r="H251" s="13"/>
      <c r="I251" s="13"/>
      <c r="J251" s="13"/>
      <c r="K251" s="13"/>
      <c r="L251" s="13"/>
      <c r="M251" s="13"/>
      <c r="N251" s="13"/>
      <c r="O251" s="13"/>
      <c r="P251" s="13"/>
    </row>
    <row r="252" spans="2:16" ht="39.75" customHeight="1" x14ac:dyDescent="0.2">
      <c r="B252" s="32" t="s">
        <v>637</v>
      </c>
      <c r="C252" s="115" t="s">
        <v>555</v>
      </c>
      <c r="D252" s="115"/>
      <c r="E252" s="23">
        <v>303</v>
      </c>
      <c r="F252" s="62"/>
      <c r="G252" s="13"/>
      <c r="H252" s="13"/>
      <c r="I252" s="13"/>
      <c r="J252" s="13"/>
      <c r="K252" s="13"/>
      <c r="L252" s="13"/>
      <c r="M252" s="13"/>
      <c r="N252" s="13"/>
      <c r="O252" s="13"/>
      <c r="P252" s="13"/>
    </row>
    <row r="253" spans="2:16" ht="19.5" customHeight="1" x14ac:dyDescent="0.2">
      <c r="B253" s="32" t="s">
        <v>638</v>
      </c>
      <c r="C253" s="115" t="s">
        <v>556</v>
      </c>
      <c r="D253" s="115"/>
      <c r="E253" s="23">
        <v>304</v>
      </c>
      <c r="F253" s="1"/>
      <c r="G253" s="13"/>
      <c r="H253" s="13"/>
      <c r="I253" s="13"/>
      <c r="J253" s="13"/>
      <c r="K253" s="13"/>
      <c r="L253" s="13"/>
      <c r="M253" s="13"/>
      <c r="N253" s="13"/>
      <c r="O253" s="13"/>
      <c r="P253" s="13"/>
    </row>
    <row r="254" spans="2:16" ht="17.25" customHeight="1" x14ac:dyDescent="0.2">
      <c r="B254" s="32" t="s">
        <v>639</v>
      </c>
      <c r="C254" s="115" t="s">
        <v>557</v>
      </c>
      <c r="D254" s="115"/>
      <c r="E254" s="23">
        <v>305</v>
      </c>
      <c r="F254" s="62"/>
      <c r="G254" s="13"/>
      <c r="H254" s="13"/>
      <c r="I254" s="13"/>
      <c r="J254" s="13"/>
      <c r="K254" s="13"/>
      <c r="L254" s="13"/>
      <c r="M254" s="13"/>
      <c r="N254" s="13"/>
      <c r="O254" s="13"/>
      <c r="P254" s="13"/>
    </row>
    <row r="255" spans="2:16" ht="21.75" customHeight="1" x14ac:dyDescent="0.2">
      <c r="B255" s="32" t="s">
        <v>640</v>
      </c>
      <c r="C255" s="111" t="s">
        <v>642</v>
      </c>
      <c r="D255" s="112"/>
      <c r="E255" s="23">
        <v>306</v>
      </c>
      <c r="F255" s="62"/>
      <c r="G255" s="13"/>
      <c r="H255" s="13"/>
      <c r="I255" s="13"/>
      <c r="J255" s="13"/>
      <c r="K255" s="13"/>
      <c r="L255" s="13"/>
      <c r="M255" s="13"/>
      <c r="N255" s="13"/>
      <c r="O255" s="13"/>
      <c r="P255" s="13"/>
    </row>
    <row r="256" spans="2:16" ht="17.25" customHeight="1" x14ac:dyDescent="0.2">
      <c r="B256" s="32" t="s">
        <v>641</v>
      </c>
      <c r="C256" s="111" t="s">
        <v>51</v>
      </c>
      <c r="D256" s="112"/>
      <c r="E256" s="23">
        <v>307</v>
      </c>
      <c r="F256" s="62"/>
      <c r="G256" s="13"/>
      <c r="H256" s="13"/>
      <c r="I256" s="13"/>
      <c r="J256" s="13"/>
      <c r="K256" s="13"/>
      <c r="L256" s="13"/>
      <c r="M256" s="13"/>
      <c r="N256" s="13"/>
      <c r="O256" s="13"/>
      <c r="P256" s="13"/>
    </row>
    <row r="257" spans="2:16" ht="18.75" customHeight="1" x14ac:dyDescent="0.2">
      <c r="B257" s="32" t="s">
        <v>643</v>
      </c>
      <c r="C257" s="113" t="s">
        <v>585</v>
      </c>
      <c r="D257" s="114"/>
      <c r="E257" s="23"/>
      <c r="F257" s="62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2:16" ht="18.75" customHeight="1" x14ac:dyDescent="0.2">
      <c r="B258" s="76" t="s">
        <v>263</v>
      </c>
      <c r="C258" s="119" t="s">
        <v>494</v>
      </c>
      <c r="D258" s="120"/>
      <c r="E258" s="23"/>
      <c r="F258" s="1">
        <f>SUM(F259:F273)</f>
        <v>0</v>
      </c>
      <c r="G258" s="1">
        <f t="shared" ref="G258:P258" si="13">SUM(G259:G273)</f>
        <v>0</v>
      </c>
      <c r="H258" s="1">
        <f t="shared" si="13"/>
        <v>0</v>
      </c>
      <c r="I258" s="1">
        <f t="shared" si="13"/>
        <v>0</v>
      </c>
      <c r="J258" s="1">
        <f t="shared" si="13"/>
        <v>0</v>
      </c>
      <c r="K258" s="1">
        <f t="shared" si="13"/>
        <v>0</v>
      </c>
      <c r="L258" s="1">
        <f t="shared" si="13"/>
        <v>0</v>
      </c>
      <c r="M258" s="1">
        <f t="shared" si="13"/>
        <v>0</v>
      </c>
      <c r="N258" s="1">
        <f t="shared" si="13"/>
        <v>0</v>
      </c>
      <c r="O258" s="1">
        <f t="shared" si="13"/>
        <v>0</v>
      </c>
      <c r="P258" s="1">
        <f t="shared" si="13"/>
        <v>0</v>
      </c>
    </row>
    <row r="259" spans="2:16" ht="21.75" customHeight="1" x14ac:dyDescent="0.2">
      <c r="B259" s="32" t="s">
        <v>264</v>
      </c>
      <c r="C259" s="111" t="s">
        <v>52</v>
      </c>
      <c r="D259" s="112"/>
      <c r="E259" s="23">
        <v>308</v>
      </c>
      <c r="F259" s="1"/>
      <c r="G259" s="13"/>
      <c r="H259" s="13"/>
      <c r="I259" s="13"/>
      <c r="J259" s="13"/>
      <c r="K259" s="13"/>
      <c r="L259" s="13"/>
      <c r="M259" s="13"/>
      <c r="N259" s="13"/>
      <c r="O259" s="13"/>
      <c r="P259" s="13"/>
    </row>
    <row r="260" spans="2:16" ht="19.5" customHeight="1" x14ac:dyDescent="0.2">
      <c r="B260" s="32" t="s">
        <v>265</v>
      </c>
      <c r="C260" s="111" t="s">
        <v>495</v>
      </c>
      <c r="D260" s="112"/>
      <c r="E260" s="25">
        <v>309</v>
      </c>
      <c r="F260" s="1"/>
      <c r="G260" s="13"/>
      <c r="H260" s="13"/>
      <c r="I260" s="13"/>
      <c r="J260" s="13"/>
      <c r="K260" s="13"/>
      <c r="L260" s="13"/>
      <c r="M260" s="13"/>
      <c r="N260" s="13"/>
      <c r="O260" s="13"/>
      <c r="P260" s="13"/>
    </row>
    <row r="261" spans="2:16" ht="21.75" customHeight="1" x14ac:dyDescent="0.2">
      <c r="B261" s="32" t="s">
        <v>266</v>
      </c>
      <c r="C261" s="128" t="s">
        <v>53</v>
      </c>
      <c r="D261" s="129"/>
      <c r="E261" s="23">
        <v>310</v>
      </c>
      <c r="F261" s="1"/>
      <c r="G261" s="13"/>
      <c r="H261" s="13"/>
      <c r="I261" s="13"/>
      <c r="J261" s="13"/>
      <c r="K261" s="13"/>
      <c r="L261" s="13"/>
      <c r="M261" s="13"/>
      <c r="N261" s="13"/>
      <c r="O261" s="13"/>
      <c r="P261" s="13"/>
    </row>
    <row r="262" spans="2:16" ht="35.25" customHeight="1" x14ac:dyDescent="0.2">
      <c r="B262" s="32" t="s">
        <v>267</v>
      </c>
      <c r="C262" s="111" t="s">
        <v>54</v>
      </c>
      <c r="D262" s="112"/>
      <c r="E262" s="23">
        <v>311</v>
      </c>
      <c r="F262" s="1"/>
      <c r="G262" s="13"/>
      <c r="H262" s="13"/>
      <c r="I262" s="13"/>
      <c r="J262" s="13"/>
      <c r="K262" s="13"/>
      <c r="L262" s="13"/>
      <c r="M262" s="13"/>
      <c r="N262" s="13"/>
      <c r="O262" s="13"/>
      <c r="P262" s="13"/>
    </row>
    <row r="263" spans="2:16" ht="29.2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1"/>
      <c r="G263" s="13"/>
      <c r="H263" s="13"/>
      <c r="I263" s="13"/>
      <c r="J263" s="13"/>
      <c r="K263" s="13"/>
      <c r="L263" s="13"/>
      <c r="M263" s="13"/>
      <c r="N263" s="13"/>
      <c r="O263" s="13"/>
      <c r="P263" s="13"/>
    </row>
    <row r="264" spans="2:16" ht="30" customHeight="1" x14ac:dyDescent="0.2">
      <c r="B264" s="32" t="s">
        <v>687</v>
      </c>
      <c r="C264" s="111" t="s">
        <v>688</v>
      </c>
      <c r="D264" s="112"/>
      <c r="E264" s="23">
        <v>311.2</v>
      </c>
      <c r="F264" s="1"/>
      <c r="G264" s="13"/>
      <c r="H264" s="13"/>
      <c r="I264" s="13"/>
      <c r="J264" s="13"/>
      <c r="K264" s="13"/>
      <c r="L264" s="13"/>
      <c r="M264" s="13"/>
      <c r="N264" s="13"/>
      <c r="O264" s="13"/>
      <c r="P264" s="13"/>
    </row>
    <row r="265" spans="2:16" ht="48" customHeight="1" x14ac:dyDescent="0.2">
      <c r="B265" s="32" t="s">
        <v>268</v>
      </c>
      <c r="C265" s="111" t="s">
        <v>55</v>
      </c>
      <c r="D265" s="112"/>
      <c r="E265" s="25">
        <v>312</v>
      </c>
      <c r="F265" s="1"/>
      <c r="G265" s="13"/>
      <c r="H265" s="13"/>
      <c r="I265" s="13"/>
      <c r="J265" s="13"/>
      <c r="K265" s="13"/>
      <c r="L265" s="13"/>
      <c r="M265" s="13"/>
      <c r="N265" s="13"/>
      <c r="O265" s="13"/>
      <c r="P265" s="13"/>
    </row>
    <row r="266" spans="2:16" ht="18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1"/>
      <c r="G266" s="13"/>
      <c r="H266" s="13"/>
      <c r="I266" s="13"/>
      <c r="J266" s="13"/>
      <c r="K266" s="13"/>
      <c r="L266" s="13"/>
      <c r="M266" s="13"/>
      <c r="N266" s="13"/>
      <c r="O266" s="13"/>
      <c r="P266" s="13"/>
    </row>
    <row r="267" spans="2:16" ht="21" customHeight="1" x14ac:dyDescent="0.2">
      <c r="B267" s="32" t="s">
        <v>269</v>
      </c>
      <c r="C267" s="111" t="s">
        <v>56</v>
      </c>
      <c r="D267" s="112"/>
      <c r="E267" s="23">
        <v>313</v>
      </c>
      <c r="F267" s="1"/>
      <c r="G267" s="13"/>
      <c r="H267" s="13"/>
      <c r="I267" s="13"/>
      <c r="J267" s="13"/>
      <c r="K267" s="13"/>
      <c r="L267" s="13"/>
      <c r="M267" s="13"/>
      <c r="N267" s="13"/>
      <c r="O267" s="13"/>
      <c r="P267" s="13"/>
    </row>
    <row r="268" spans="2:16" ht="29.25" customHeight="1" x14ac:dyDescent="0.2">
      <c r="B268" s="32" t="s">
        <v>270</v>
      </c>
      <c r="C268" s="111" t="s">
        <v>57</v>
      </c>
      <c r="D268" s="112"/>
      <c r="E268" s="23">
        <v>314</v>
      </c>
      <c r="F268" s="1"/>
      <c r="G268" s="13"/>
      <c r="H268" s="13"/>
      <c r="I268" s="13"/>
      <c r="J268" s="13"/>
      <c r="K268" s="13"/>
      <c r="L268" s="13"/>
      <c r="M268" s="13"/>
      <c r="N268" s="13"/>
      <c r="O268" s="13"/>
      <c r="P268" s="13"/>
    </row>
    <row r="269" spans="2:16" ht="18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1"/>
      <c r="G269" s="13"/>
      <c r="H269" s="13"/>
      <c r="I269" s="13"/>
      <c r="J269" s="13"/>
      <c r="K269" s="13"/>
      <c r="L269" s="13"/>
      <c r="M269" s="13"/>
      <c r="N269" s="13"/>
      <c r="O269" s="13"/>
      <c r="P269" s="13"/>
    </row>
    <row r="270" spans="2:16" ht="21.75" customHeight="1" x14ac:dyDescent="0.2">
      <c r="B270" s="32" t="s">
        <v>644</v>
      </c>
      <c r="C270" s="111" t="s">
        <v>496</v>
      </c>
      <c r="D270" s="112"/>
      <c r="E270" s="23">
        <v>315</v>
      </c>
      <c r="F270" s="1"/>
      <c r="G270" s="13"/>
      <c r="H270" s="13"/>
      <c r="I270" s="13"/>
      <c r="J270" s="13"/>
      <c r="K270" s="13"/>
      <c r="L270" s="13"/>
      <c r="M270" s="13"/>
      <c r="N270" s="13"/>
      <c r="O270" s="13"/>
      <c r="P270" s="13"/>
    </row>
    <row r="271" spans="2:16" ht="42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1"/>
      <c r="G271" s="13"/>
      <c r="H271" s="13"/>
      <c r="I271" s="13"/>
      <c r="J271" s="13"/>
      <c r="K271" s="13"/>
      <c r="L271" s="13"/>
      <c r="M271" s="13"/>
      <c r="N271" s="13"/>
      <c r="O271" s="13"/>
      <c r="P271" s="13"/>
    </row>
    <row r="272" spans="2:16" ht="42.75" customHeight="1" x14ac:dyDescent="0.2">
      <c r="B272" s="32" t="s">
        <v>646</v>
      </c>
      <c r="C272" s="111" t="s">
        <v>533</v>
      </c>
      <c r="D272" s="112"/>
      <c r="E272" s="23">
        <v>315.2</v>
      </c>
      <c r="F272" s="1"/>
      <c r="G272" s="13"/>
      <c r="H272" s="13"/>
      <c r="I272" s="13"/>
      <c r="J272" s="13"/>
      <c r="K272" s="13"/>
      <c r="L272" s="13"/>
      <c r="M272" s="13"/>
      <c r="N272" s="13"/>
      <c r="O272" s="13"/>
      <c r="P272" s="13"/>
    </row>
    <row r="273" spans="2:16" ht="27.75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29.25" customHeight="1" x14ac:dyDescent="0.2">
      <c r="B274" s="79" t="s">
        <v>272</v>
      </c>
      <c r="C274" s="119" t="s">
        <v>497</v>
      </c>
      <c r="D274" s="120"/>
      <c r="E274" s="23"/>
      <c r="F274" s="1">
        <f>SUM(F275:F296)</f>
        <v>3</v>
      </c>
      <c r="G274" s="1">
        <f t="shared" ref="G274:P274" si="14">SUM(G275:G296)</f>
        <v>1</v>
      </c>
      <c r="H274" s="1">
        <f t="shared" si="14"/>
        <v>1</v>
      </c>
      <c r="I274" s="1">
        <f t="shared" si="14"/>
        <v>0</v>
      </c>
      <c r="J274" s="1">
        <f t="shared" si="14"/>
        <v>0</v>
      </c>
      <c r="K274" s="1">
        <f t="shared" si="14"/>
        <v>1</v>
      </c>
      <c r="L274" s="1">
        <f t="shared" si="14"/>
        <v>1</v>
      </c>
      <c r="M274" s="1">
        <f t="shared" si="14"/>
        <v>0</v>
      </c>
      <c r="N274" s="1">
        <f t="shared" si="14"/>
        <v>0</v>
      </c>
      <c r="O274" s="1">
        <f t="shared" si="14"/>
        <v>3</v>
      </c>
      <c r="P274" s="1">
        <f t="shared" si="14"/>
        <v>0</v>
      </c>
    </row>
    <row r="275" spans="2:16" ht="33" customHeight="1" x14ac:dyDescent="0.35">
      <c r="B275" s="32" t="s">
        <v>273</v>
      </c>
      <c r="C275" s="111" t="s">
        <v>58</v>
      </c>
      <c r="D275" s="112"/>
      <c r="E275" s="23">
        <v>316</v>
      </c>
      <c r="F275" s="93"/>
      <c r="G275" s="94">
        <v>1</v>
      </c>
      <c r="H275" s="94">
        <v>1</v>
      </c>
      <c r="I275" s="94"/>
      <c r="J275" s="94"/>
      <c r="K275" s="94">
        <v>1</v>
      </c>
      <c r="L275" s="94">
        <v>1</v>
      </c>
      <c r="M275" s="94"/>
      <c r="N275" s="94"/>
      <c r="O275" s="94"/>
      <c r="P275" s="94"/>
    </row>
    <row r="276" spans="2:16" s="43" customFormat="1" ht="30.75" customHeight="1" x14ac:dyDescent="0.2">
      <c r="B276" s="32" t="s">
        <v>274</v>
      </c>
      <c r="C276" s="111" t="s">
        <v>59</v>
      </c>
      <c r="D276" s="112"/>
      <c r="E276" s="23">
        <v>317</v>
      </c>
      <c r="F276" s="65"/>
      <c r="G276" s="56"/>
      <c r="H276" s="56"/>
      <c r="I276" s="56"/>
      <c r="J276" s="56"/>
      <c r="K276" s="56"/>
      <c r="L276" s="56"/>
      <c r="M276" s="56"/>
      <c r="N276" s="56"/>
      <c r="O276" s="56"/>
      <c r="P276" s="56"/>
    </row>
    <row r="277" spans="2:16" ht="33" customHeight="1" x14ac:dyDescent="0.2">
      <c r="B277" s="32" t="s">
        <v>275</v>
      </c>
      <c r="C277" s="111" t="s">
        <v>60</v>
      </c>
      <c r="D277" s="112"/>
      <c r="E277" s="23">
        <v>318</v>
      </c>
      <c r="F277" s="1"/>
      <c r="G277" s="13"/>
      <c r="H277" s="13"/>
      <c r="I277" s="13"/>
      <c r="J277" s="13"/>
      <c r="K277" s="13"/>
      <c r="L277" s="13"/>
      <c r="M277" s="13"/>
      <c r="N277" s="13"/>
      <c r="O277" s="13"/>
      <c r="P277" s="13"/>
    </row>
    <row r="278" spans="2:16" ht="18.75" customHeight="1" x14ac:dyDescent="0.2">
      <c r="B278" s="32" t="s">
        <v>276</v>
      </c>
      <c r="C278" s="111" t="s">
        <v>498</v>
      </c>
      <c r="D278" s="112"/>
      <c r="E278" s="23">
        <v>319</v>
      </c>
      <c r="F278" s="1"/>
      <c r="G278" s="13"/>
      <c r="H278" s="13"/>
      <c r="I278" s="13"/>
      <c r="J278" s="13"/>
      <c r="K278" s="13"/>
      <c r="L278" s="13"/>
      <c r="M278" s="13"/>
      <c r="N278" s="13"/>
      <c r="O278" s="13"/>
      <c r="P278" s="13"/>
    </row>
    <row r="279" spans="2:16" ht="22.5" customHeight="1" x14ac:dyDescent="0.2">
      <c r="B279" s="32" t="s">
        <v>277</v>
      </c>
      <c r="C279" s="111" t="s">
        <v>18</v>
      </c>
      <c r="D279" s="112"/>
      <c r="E279" s="23">
        <v>320</v>
      </c>
      <c r="F279" s="1"/>
      <c r="G279" s="13"/>
      <c r="H279" s="13"/>
      <c r="I279" s="13"/>
      <c r="J279" s="13"/>
      <c r="K279" s="13"/>
      <c r="L279" s="13"/>
      <c r="M279" s="13"/>
      <c r="N279" s="13"/>
      <c r="O279" s="13"/>
      <c r="P279" s="13"/>
    </row>
    <row r="280" spans="2:16" ht="18" customHeight="1" x14ac:dyDescent="0.2">
      <c r="B280" s="32" t="s">
        <v>278</v>
      </c>
      <c r="C280" s="111" t="s">
        <v>61</v>
      </c>
      <c r="D280" s="112"/>
      <c r="E280" s="23">
        <v>321</v>
      </c>
      <c r="F280" s="1"/>
      <c r="G280" s="13"/>
      <c r="H280" s="13"/>
      <c r="I280" s="13"/>
      <c r="J280" s="13"/>
      <c r="K280" s="13"/>
      <c r="L280" s="13"/>
      <c r="M280" s="13"/>
      <c r="N280" s="13"/>
      <c r="O280" s="13"/>
      <c r="P280" s="13"/>
    </row>
    <row r="281" spans="2:16" ht="19.5" customHeight="1" x14ac:dyDescent="0.2">
      <c r="B281" s="32" t="s">
        <v>279</v>
      </c>
      <c r="C281" s="111" t="s">
        <v>62</v>
      </c>
      <c r="D281" s="112"/>
      <c r="E281" s="23">
        <v>322</v>
      </c>
      <c r="F281" s="1"/>
      <c r="G281" s="13"/>
      <c r="H281" s="13"/>
      <c r="I281" s="13"/>
      <c r="J281" s="13"/>
      <c r="K281" s="13"/>
      <c r="L281" s="13"/>
      <c r="M281" s="13"/>
      <c r="N281" s="13"/>
      <c r="O281" s="13"/>
      <c r="P281" s="13"/>
    </row>
    <row r="282" spans="2:16" ht="28.5" customHeight="1" x14ac:dyDescent="0.2">
      <c r="B282" s="32" t="s">
        <v>280</v>
      </c>
      <c r="C282" s="111" t="s">
        <v>64</v>
      </c>
      <c r="D282" s="112"/>
      <c r="E282" s="23">
        <v>323</v>
      </c>
      <c r="F282" s="1"/>
      <c r="G282" s="13"/>
      <c r="H282" s="13"/>
      <c r="I282" s="13"/>
      <c r="J282" s="13"/>
      <c r="K282" s="13"/>
      <c r="L282" s="13"/>
      <c r="M282" s="13"/>
      <c r="N282" s="13"/>
      <c r="O282" s="13"/>
      <c r="P282" s="13"/>
    </row>
    <row r="283" spans="2:16" ht="30.75" customHeight="1" x14ac:dyDescent="0.2">
      <c r="B283" s="32" t="s">
        <v>648</v>
      </c>
      <c r="C283" s="111" t="s">
        <v>63</v>
      </c>
      <c r="D283" s="112"/>
      <c r="E283" s="23">
        <v>324</v>
      </c>
      <c r="F283" s="1"/>
      <c r="G283" s="13"/>
      <c r="H283" s="13"/>
      <c r="I283" s="13"/>
      <c r="J283" s="13"/>
      <c r="K283" s="13"/>
      <c r="L283" s="13"/>
      <c r="M283" s="13"/>
      <c r="N283" s="13"/>
      <c r="O283" s="13"/>
      <c r="P283" s="13"/>
    </row>
    <row r="284" spans="2:16" ht="32.25" customHeight="1" x14ac:dyDescent="0.2">
      <c r="B284" s="32" t="s">
        <v>281</v>
      </c>
      <c r="C284" s="111" t="s">
        <v>500</v>
      </c>
      <c r="D284" s="112"/>
      <c r="E284" s="23">
        <v>325</v>
      </c>
      <c r="F284" s="1"/>
      <c r="G284" s="13"/>
      <c r="H284" s="13"/>
      <c r="I284" s="13"/>
      <c r="J284" s="13"/>
      <c r="K284" s="13"/>
      <c r="L284" s="13"/>
      <c r="M284" s="13"/>
      <c r="N284" s="13"/>
      <c r="O284" s="13"/>
      <c r="P284" s="13"/>
    </row>
    <row r="285" spans="2:16" ht="31.5" customHeight="1" x14ac:dyDescent="0.2">
      <c r="B285" s="32" t="s">
        <v>649</v>
      </c>
      <c r="C285" s="111" t="s">
        <v>65</v>
      </c>
      <c r="D285" s="112"/>
      <c r="E285" s="23">
        <v>326</v>
      </c>
      <c r="F285" s="1"/>
      <c r="G285" s="13"/>
      <c r="H285" s="13"/>
      <c r="I285" s="13"/>
      <c r="J285" s="13"/>
      <c r="K285" s="13"/>
      <c r="L285" s="13"/>
      <c r="M285" s="13"/>
      <c r="N285" s="13"/>
      <c r="O285" s="13"/>
      <c r="P285" s="13"/>
    </row>
    <row r="286" spans="2:16" ht="33" customHeight="1" x14ac:dyDescent="0.35">
      <c r="B286" s="32" t="s">
        <v>650</v>
      </c>
      <c r="C286" s="111" t="s">
        <v>581</v>
      </c>
      <c r="D286" s="112"/>
      <c r="E286" s="23">
        <v>327</v>
      </c>
      <c r="F286" s="93">
        <v>3</v>
      </c>
      <c r="G286" s="94"/>
      <c r="H286" s="94"/>
      <c r="I286" s="94"/>
      <c r="J286" s="94"/>
      <c r="K286" s="94"/>
      <c r="L286" s="94"/>
      <c r="M286" s="94"/>
      <c r="N286" s="94"/>
      <c r="O286" s="94">
        <v>3</v>
      </c>
      <c r="P286" s="94"/>
    </row>
    <row r="287" spans="2:16" ht="33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1"/>
      <c r="G287" s="13"/>
      <c r="H287" s="13"/>
      <c r="I287" s="13"/>
      <c r="J287" s="13"/>
      <c r="K287" s="13"/>
      <c r="L287" s="13"/>
      <c r="M287" s="13"/>
      <c r="N287" s="13"/>
      <c r="O287" s="13"/>
      <c r="P287" s="13"/>
    </row>
    <row r="288" spans="2:16" ht="33" customHeight="1" x14ac:dyDescent="0.2">
      <c r="B288" s="32" t="s">
        <v>282</v>
      </c>
      <c r="C288" s="111" t="s">
        <v>652</v>
      </c>
      <c r="D288" s="112"/>
      <c r="E288" s="23">
        <v>327.2</v>
      </c>
      <c r="F288" s="1"/>
      <c r="G288" s="13"/>
      <c r="H288" s="13"/>
      <c r="I288" s="13"/>
      <c r="J288" s="13"/>
      <c r="K288" s="13"/>
      <c r="L288" s="13"/>
      <c r="M288" s="13"/>
      <c r="N288" s="13"/>
      <c r="O288" s="13"/>
      <c r="P288" s="13"/>
    </row>
    <row r="289" spans="2:16" ht="33" customHeight="1" x14ac:dyDescent="0.2">
      <c r="B289" s="32" t="s">
        <v>283</v>
      </c>
      <c r="C289" s="111" t="s">
        <v>653</v>
      </c>
      <c r="D289" s="112"/>
      <c r="E289" s="23">
        <v>327.3</v>
      </c>
      <c r="F289" s="1"/>
      <c r="G289" s="13"/>
      <c r="H289" s="13"/>
      <c r="I289" s="13"/>
      <c r="J289" s="13"/>
      <c r="K289" s="13"/>
      <c r="L289" s="13"/>
      <c r="M289" s="13"/>
      <c r="N289" s="13"/>
      <c r="O289" s="13"/>
      <c r="P289" s="13"/>
    </row>
    <row r="290" spans="2:16" ht="33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1"/>
      <c r="G290" s="13"/>
      <c r="H290" s="13"/>
      <c r="I290" s="13"/>
      <c r="J290" s="13"/>
      <c r="K290" s="13"/>
      <c r="L290" s="13"/>
      <c r="M290" s="13"/>
      <c r="N290" s="13"/>
      <c r="O290" s="13"/>
      <c r="P290" s="13"/>
    </row>
    <row r="291" spans="2:16" ht="33" customHeight="1" x14ac:dyDescent="0.2">
      <c r="B291" s="32" t="s">
        <v>285</v>
      </c>
      <c r="C291" s="111" t="s">
        <v>534</v>
      </c>
      <c r="D291" s="112"/>
      <c r="E291" s="23">
        <v>327.5</v>
      </c>
      <c r="F291" s="1"/>
      <c r="G291" s="13"/>
      <c r="H291" s="13"/>
      <c r="I291" s="13"/>
      <c r="J291" s="13"/>
      <c r="K291" s="13"/>
      <c r="L291" s="13"/>
      <c r="M291" s="13"/>
      <c r="N291" s="13"/>
      <c r="O291" s="13"/>
      <c r="P291" s="13"/>
    </row>
    <row r="292" spans="2:16" ht="24" customHeight="1" x14ac:dyDescent="0.2">
      <c r="B292" s="32" t="s">
        <v>286</v>
      </c>
      <c r="C292" s="111" t="s">
        <v>66</v>
      </c>
      <c r="D292" s="112"/>
      <c r="E292" s="23">
        <v>328</v>
      </c>
      <c r="F292" s="1"/>
      <c r="G292" s="13"/>
      <c r="H292" s="13"/>
      <c r="I292" s="13"/>
      <c r="J292" s="13"/>
      <c r="K292" s="13"/>
      <c r="L292" s="13"/>
      <c r="M292" s="13"/>
      <c r="N292" s="13"/>
      <c r="O292" s="13"/>
      <c r="P292" s="13"/>
    </row>
    <row r="293" spans="2:16" ht="42.75" customHeight="1" x14ac:dyDescent="0.2">
      <c r="B293" s="32" t="s">
        <v>287</v>
      </c>
      <c r="C293" s="111" t="s">
        <v>67</v>
      </c>
      <c r="D293" s="112"/>
      <c r="E293" s="23">
        <v>329</v>
      </c>
      <c r="F293" s="1"/>
      <c r="G293" s="13"/>
      <c r="H293" s="13"/>
      <c r="I293" s="13"/>
      <c r="J293" s="13"/>
      <c r="K293" s="13"/>
      <c r="L293" s="13"/>
      <c r="M293" s="13"/>
      <c r="N293" s="13"/>
      <c r="O293" s="13"/>
      <c r="P293" s="13"/>
    </row>
    <row r="294" spans="2:16" ht="35.25" customHeight="1" x14ac:dyDescent="0.2">
      <c r="B294" s="32" t="s">
        <v>288</v>
      </c>
      <c r="C294" s="111" t="s">
        <v>68</v>
      </c>
      <c r="D294" s="112"/>
      <c r="E294" s="23">
        <v>330</v>
      </c>
      <c r="F294" s="1"/>
      <c r="G294" s="13"/>
      <c r="H294" s="13"/>
      <c r="I294" s="13"/>
      <c r="J294" s="13"/>
      <c r="K294" s="13"/>
      <c r="L294" s="13"/>
      <c r="M294" s="13"/>
      <c r="N294" s="13"/>
      <c r="O294" s="13"/>
      <c r="P294" s="13"/>
    </row>
    <row r="295" spans="2:16" ht="35.25" customHeight="1" x14ac:dyDescent="0.2">
      <c r="B295" s="32" t="s">
        <v>655</v>
      </c>
      <c r="C295" s="111" t="s">
        <v>501</v>
      </c>
      <c r="D295" s="112"/>
      <c r="E295" s="23">
        <v>331</v>
      </c>
      <c r="F295" s="1"/>
      <c r="G295" s="13"/>
      <c r="H295" s="13"/>
      <c r="I295" s="13"/>
      <c r="J295" s="13"/>
      <c r="K295" s="13"/>
      <c r="L295" s="13"/>
      <c r="M295" s="13"/>
      <c r="N295" s="13"/>
      <c r="O295" s="13"/>
      <c r="P295" s="13"/>
    </row>
    <row r="296" spans="2:16" ht="18.75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18" customHeight="1" x14ac:dyDescent="0.2">
      <c r="B297" s="76" t="s">
        <v>289</v>
      </c>
      <c r="C297" s="119" t="s">
        <v>499</v>
      </c>
      <c r="D297" s="120"/>
      <c r="E297" s="23"/>
      <c r="F297" s="1">
        <f>SUM(F298:F326)</f>
        <v>2</v>
      </c>
      <c r="G297" s="1">
        <f t="shared" ref="G297:P297" si="15">SUM(G298:G326)</f>
        <v>0</v>
      </c>
      <c r="H297" s="1">
        <f t="shared" si="15"/>
        <v>2</v>
      </c>
      <c r="I297" s="1">
        <f t="shared" si="15"/>
        <v>0</v>
      </c>
      <c r="J297" s="1">
        <f t="shared" si="15"/>
        <v>0</v>
      </c>
      <c r="K297" s="1">
        <f t="shared" si="15"/>
        <v>2</v>
      </c>
      <c r="L297" s="1">
        <f t="shared" si="15"/>
        <v>2</v>
      </c>
      <c r="M297" s="1">
        <f t="shared" si="15"/>
        <v>0</v>
      </c>
      <c r="N297" s="1">
        <f t="shared" si="15"/>
        <v>0</v>
      </c>
      <c r="O297" s="1">
        <f t="shared" si="15"/>
        <v>0</v>
      </c>
      <c r="P297" s="1">
        <f t="shared" si="15"/>
        <v>0</v>
      </c>
    </row>
    <row r="298" spans="2:16" ht="25.5" customHeight="1" x14ac:dyDescent="0.2">
      <c r="B298" s="32" t="s">
        <v>290</v>
      </c>
      <c r="C298" s="111" t="s">
        <v>70</v>
      </c>
      <c r="D298" s="112"/>
      <c r="E298" s="23">
        <v>332</v>
      </c>
      <c r="F298" s="1"/>
      <c r="G298" s="13"/>
      <c r="H298" s="13"/>
      <c r="I298" s="13"/>
      <c r="J298" s="13"/>
      <c r="K298" s="13"/>
      <c r="L298" s="13"/>
      <c r="M298" s="13"/>
      <c r="N298" s="13"/>
      <c r="O298" s="13"/>
      <c r="P298" s="13"/>
    </row>
    <row r="299" spans="2:16" ht="18" customHeight="1" x14ac:dyDescent="0.2">
      <c r="B299" s="32" t="s">
        <v>291</v>
      </c>
      <c r="C299" s="111" t="s">
        <v>71</v>
      </c>
      <c r="D299" s="112"/>
      <c r="E299" s="23">
        <v>332.1</v>
      </c>
      <c r="F299" s="1"/>
      <c r="G299" s="13"/>
      <c r="H299" s="13"/>
      <c r="I299" s="13"/>
      <c r="J299" s="13"/>
      <c r="K299" s="13"/>
      <c r="L299" s="13"/>
      <c r="M299" s="13"/>
      <c r="N299" s="13"/>
      <c r="O299" s="13"/>
      <c r="P299" s="13"/>
    </row>
    <row r="300" spans="2:16" ht="21.75" customHeight="1" x14ac:dyDescent="0.2">
      <c r="B300" s="32" t="s">
        <v>292</v>
      </c>
      <c r="C300" s="111" t="s">
        <v>72</v>
      </c>
      <c r="D300" s="112"/>
      <c r="E300" s="25">
        <v>332.2</v>
      </c>
      <c r="F300" s="1"/>
      <c r="G300" s="13"/>
      <c r="H300" s="13"/>
      <c r="I300" s="13"/>
      <c r="J300" s="13"/>
      <c r="K300" s="13"/>
      <c r="L300" s="13"/>
      <c r="M300" s="13"/>
      <c r="N300" s="13"/>
      <c r="O300" s="13"/>
      <c r="P300" s="13"/>
    </row>
    <row r="301" spans="2:16" ht="18.75" customHeight="1" x14ac:dyDescent="0.35">
      <c r="B301" s="32" t="s">
        <v>293</v>
      </c>
      <c r="C301" s="111" t="s">
        <v>73</v>
      </c>
      <c r="D301" s="112"/>
      <c r="E301" s="25">
        <v>333</v>
      </c>
      <c r="F301" s="93">
        <v>1</v>
      </c>
      <c r="G301" s="94"/>
      <c r="H301" s="94">
        <v>1</v>
      </c>
      <c r="I301" s="94"/>
      <c r="J301" s="94"/>
      <c r="K301" s="94">
        <v>1</v>
      </c>
      <c r="L301" s="94">
        <v>1</v>
      </c>
      <c r="M301" s="94"/>
      <c r="N301" s="94"/>
      <c r="O301" s="94"/>
      <c r="P301" s="94"/>
    </row>
    <row r="302" spans="2:16" ht="18" customHeight="1" x14ac:dyDescent="0.2">
      <c r="B302" s="32" t="s">
        <v>294</v>
      </c>
      <c r="C302" s="111" t="s">
        <v>69</v>
      </c>
      <c r="D302" s="112"/>
      <c r="E302" s="25">
        <v>334</v>
      </c>
      <c r="F302" s="1"/>
      <c r="G302" s="13"/>
      <c r="H302" s="13"/>
      <c r="I302" s="13"/>
      <c r="J302" s="13"/>
      <c r="K302" s="13"/>
      <c r="L302" s="13"/>
      <c r="M302" s="13"/>
      <c r="N302" s="13"/>
      <c r="O302" s="13"/>
      <c r="P302" s="13"/>
    </row>
    <row r="303" spans="2:16" ht="28.5" customHeight="1" x14ac:dyDescent="0.2">
      <c r="B303" s="32" t="s">
        <v>295</v>
      </c>
      <c r="C303" s="111" t="s">
        <v>78</v>
      </c>
      <c r="D303" s="112"/>
      <c r="E303" s="25">
        <v>334.1</v>
      </c>
      <c r="F303" s="1"/>
      <c r="G303" s="13"/>
      <c r="H303" s="13"/>
      <c r="I303" s="13"/>
      <c r="J303" s="13"/>
      <c r="K303" s="13"/>
      <c r="L303" s="13"/>
      <c r="M303" s="13"/>
      <c r="N303" s="13"/>
      <c r="O303" s="13"/>
      <c r="P303" s="13"/>
    </row>
    <row r="304" spans="2:16" ht="21" customHeight="1" x14ac:dyDescent="0.2">
      <c r="B304" s="32" t="s">
        <v>296</v>
      </c>
      <c r="C304" s="111" t="s">
        <v>79</v>
      </c>
      <c r="D304" s="112"/>
      <c r="E304" s="23">
        <v>335</v>
      </c>
      <c r="F304" s="1"/>
      <c r="G304" s="13"/>
      <c r="H304" s="13"/>
      <c r="I304" s="13"/>
      <c r="J304" s="13"/>
      <c r="K304" s="13"/>
      <c r="L304" s="13"/>
      <c r="M304" s="13"/>
      <c r="N304" s="13"/>
      <c r="O304" s="13"/>
      <c r="P304" s="13"/>
    </row>
    <row r="305" spans="2:16" ht="18.75" customHeight="1" x14ac:dyDescent="0.2">
      <c r="B305" s="32" t="s">
        <v>297</v>
      </c>
      <c r="C305" s="111" t="s">
        <v>75</v>
      </c>
      <c r="D305" s="112"/>
      <c r="E305" s="23">
        <v>336</v>
      </c>
      <c r="F305" s="1"/>
      <c r="G305" s="13"/>
      <c r="H305" s="13"/>
      <c r="I305" s="13"/>
      <c r="J305" s="13"/>
      <c r="K305" s="13"/>
      <c r="L305" s="13"/>
      <c r="M305" s="13"/>
      <c r="N305" s="13"/>
      <c r="O305" s="13"/>
      <c r="P305" s="13"/>
    </row>
    <row r="306" spans="2:16" ht="29.25" customHeight="1" x14ac:dyDescent="0.2">
      <c r="B306" s="32" t="s">
        <v>298</v>
      </c>
      <c r="C306" s="111" t="s">
        <v>80</v>
      </c>
      <c r="D306" s="112"/>
      <c r="E306" s="23">
        <v>337</v>
      </c>
      <c r="F306" s="1"/>
      <c r="G306" s="13"/>
      <c r="H306" s="13"/>
      <c r="I306" s="13"/>
      <c r="J306" s="13"/>
      <c r="K306" s="13"/>
      <c r="L306" s="13"/>
      <c r="M306" s="13"/>
      <c r="N306" s="13"/>
      <c r="O306" s="13"/>
      <c r="P306" s="13"/>
    </row>
    <row r="307" spans="2:16" ht="33" customHeight="1" x14ac:dyDescent="0.2">
      <c r="B307" s="32" t="s">
        <v>299</v>
      </c>
      <c r="C307" s="111" t="s">
        <v>657</v>
      </c>
      <c r="D307" s="112"/>
      <c r="E307" s="23">
        <v>338</v>
      </c>
      <c r="F307" s="1"/>
      <c r="G307" s="13"/>
      <c r="H307" s="13"/>
      <c r="I307" s="13"/>
      <c r="J307" s="13"/>
      <c r="K307" s="13"/>
      <c r="L307" s="13"/>
      <c r="M307" s="13"/>
      <c r="N307" s="13"/>
      <c r="O307" s="13"/>
      <c r="P307" s="13"/>
    </row>
    <row r="308" spans="2:16" ht="17.25" customHeight="1" x14ac:dyDescent="0.2">
      <c r="B308" s="32" t="s">
        <v>300</v>
      </c>
      <c r="C308" s="111" t="s">
        <v>81</v>
      </c>
      <c r="D308" s="112"/>
      <c r="E308" s="23">
        <v>339</v>
      </c>
      <c r="F308" s="1"/>
      <c r="G308" s="13"/>
      <c r="H308" s="13"/>
      <c r="I308" s="13"/>
      <c r="J308" s="13"/>
      <c r="K308" s="13"/>
      <c r="L308" s="13"/>
      <c r="M308" s="13"/>
      <c r="N308" s="13"/>
      <c r="O308" s="13"/>
      <c r="P308" s="13"/>
    </row>
    <row r="309" spans="2:16" ht="21" customHeight="1" x14ac:dyDescent="0.2">
      <c r="B309" s="32" t="s">
        <v>301</v>
      </c>
      <c r="C309" s="111" t="s">
        <v>82</v>
      </c>
      <c r="D309" s="112"/>
      <c r="E309" s="23">
        <v>340</v>
      </c>
      <c r="F309" s="1"/>
      <c r="G309" s="13"/>
      <c r="H309" s="13"/>
      <c r="I309" s="13"/>
      <c r="J309" s="13"/>
      <c r="K309" s="13"/>
      <c r="L309" s="13"/>
      <c r="M309" s="13"/>
      <c r="N309" s="13"/>
      <c r="O309" s="13"/>
      <c r="P309" s="13"/>
    </row>
    <row r="310" spans="2:16" ht="31.5" customHeight="1" x14ac:dyDescent="0.2">
      <c r="B310" s="32" t="s">
        <v>302</v>
      </c>
      <c r="C310" s="111" t="s">
        <v>83</v>
      </c>
      <c r="D310" s="112"/>
      <c r="E310" s="23">
        <v>341</v>
      </c>
      <c r="F310" s="1"/>
      <c r="G310" s="13"/>
      <c r="H310" s="13"/>
      <c r="I310" s="13"/>
      <c r="J310" s="13"/>
      <c r="K310" s="13"/>
      <c r="L310" s="13"/>
      <c r="M310" s="13"/>
      <c r="N310" s="13"/>
      <c r="O310" s="13"/>
      <c r="P310" s="13"/>
    </row>
    <row r="311" spans="2:16" ht="18" customHeight="1" x14ac:dyDescent="0.2">
      <c r="B311" s="32" t="s">
        <v>303</v>
      </c>
      <c r="C311" s="111" t="s">
        <v>84</v>
      </c>
      <c r="D311" s="112"/>
      <c r="E311" s="23">
        <v>342</v>
      </c>
      <c r="F311" s="1"/>
      <c r="G311" s="13"/>
      <c r="H311" s="13"/>
      <c r="I311" s="13"/>
      <c r="J311" s="13"/>
      <c r="K311" s="13"/>
      <c r="L311" s="13"/>
      <c r="M311" s="13"/>
      <c r="N311" s="13"/>
      <c r="O311" s="13"/>
      <c r="P311" s="13"/>
    </row>
    <row r="312" spans="2:16" ht="30" customHeight="1" x14ac:dyDescent="0.2">
      <c r="B312" s="32" t="s">
        <v>304</v>
      </c>
      <c r="C312" s="111" t="s">
        <v>85</v>
      </c>
      <c r="D312" s="112"/>
      <c r="E312" s="23">
        <v>343</v>
      </c>
      <c r="F312" s="1"/>
      <c r="G312" s="13"/>
      <c r="H312" s="13"/>
      <c r="I312" s="13"/>
      <c r="J312" s="13"/>
      <c r="K312" s="13"/>
      <c r="L312" s="13"/>
      <c r="M312" s="13"/>
      <c r="N312" s="13"/>
      <c r="O312" s="13"/>
      <c r="P312" s="13"/>
    </row>
    <row r="313" spans="2:16" ht="28.5" customHeight="1" x14ac:dyDescent="0.2">
      <c r="B313" s="32" t="s">
        <v>305</v>
      </c>
      <c r="C313" s="111" t="s">
        <v>86</v>
      </c>
      <c r="D313" s="112"/>
      <c r="E313" s="23">
        <v>344</v>
      </c>
      <c r="F313" s="1"/>
      <c r="G313" s="13"/>
      <c r="H313" s="13"/>
      <c r="I313" s="13"/>
      <c r="J313" s="13"/>
      <c r="K313" s="13"/>
      <c r="L313" s="13"/>
      <c r="M313" s="13"/>
      <c r="N313" s="13"/>
      <c r="O313" s="13"/>
      <c r="P313" s="13"/>
    </row>
    <row r="314" spans="2:16" ht="25.5" customHeight="1" x14ac:dyDescent="0.2">
      <c r="B314" s="32" t="s">
        <v>306</v>
      </c>
      <c r="C314" s="111" t="s">
        <v>87</v>
      </c>
      <c r="D314" s="112"/>
      <c r="E314" s="23">
        <v>345</v>
      </c>
      <c r="F314" s="1"/>
      <c r="G314" s="13"/>
      <c r="H314" s="13"/>
      <c r="I314" s="13"/>
      <c r="J314" s="13"/>
      <c r="K314" s="13"/>
      <c r="L314" s="13"/>
      <c r="M314" s="13"/>
      <c r="N314" s="13"/>
      <c r="O314" s="13"/>
      <c r="P314" s="13"/>
    </row>
    <row r="315" spans="2:16" ht="17.25" customHeight="1" x14ac:dyDescent="0.2">
      <c r="B315" s="32" t="s">
        <v>307</v>
      </c>
      <c r="C315" s="111" t="s">
        <v>88</v>
      </c>
      <c r="D315" s="112"/>
      <c r="E315" s="23">
        <v>345.1</v>
      </c>
      <c r="F315" s="1"/>
      <c r="G315" s="13"/>
      <c r="H315" s="13"/>
      <c r="I315" s="13"/>
      <c r="J315" s="13"/>
      <c r="K315" s="13"/>
      <c r="L315" s="13"/>
      <c r="M315" s="13"/>
      <c r="N315" s="13"/>
      <c r="O315" s="13"/>
      <c r="P315" s="13"/>
    </row>
    <row r="316" spans="2:16" ht="29.25" customHeight="1" x14ac:dyDescent="0.2">
      <c r="B316" s="32" t="s">
        <v>308</v>
      </c>
      <c r="C316" s="111" t="s">
        <v>502</v>
      </c>
      <c r="D316" s="112"/>
      <c r="E316" s="23">
        <v>346</v>
      </c>
      <c r="F316" s="1"/>
      <c r="G316" s="13"/>
      <c r="H316" s="13"/>
      <c r="I316" s="13"/>
      <c r="J316" s="13"/>
      <c r="K316" s="13"/>
      <c r="L316" s="13"/>
      <c r="M316" s="13"/>
      <c r="N316" s="13"/>
      <c r="O316" s="13"/>
      <c r="P316" s="13"/>
    </row>
    <row r="317" spans="2:16" ht="30" customHeight="1" x14ac:dyDescent="0.2">
      <c r="B317" s="32" t="s">
        <v>309</v>
      </c>
      <c r="C317" s="111" t="s">
        <v>503</v>
      </c>
      <c r="D317" s="112"/>
      <c r="E317" s="23">
        <v>347</v>
      </c>
      <c r="F317" s="1"/>
      <c r="G317" s="13"/>
      <c r="H317" s="13"/>
      <c r="I317" s="13"/>
      <c r="J317" s="13"/>
      <c r="K317" s="13"/>
      <c r="L317" s="13"/>
      <c r="M317" s="13"/>
      <c r="N317" s="13"/>
      <c r="O317" s="13"/>
      <c r="P317" s="13"/>
    </row>
    <row r="318" spans="2:16" ht="44.25" customHeight="1" x14ac:dyDescent="0.2">
      <c r="B318" s="32" t="s">
        <v>310</v>
      </c>
      <c r="C318" s="111" t="s">
        <v>89</v>
      </c>
      <c r="D318" s="112"/>
      <c r="E318" s="23">
        <v>348</v>
      </c>
      <c r="F318" s="1"/>
      <c r="G318" s="13"/>
      <c r="H318" s="13"/>
      <c r="I318" s="13"/>
      <c r="J318" s="13"/>
      <c r="K318" s="13"/>
      <c r="L318" s="13"/>
      <c r="M318" s="13"/>
      <c r="N318" s="13"/>
      <c r="O318" s="13"/>
      <c r="P318" s="13"/>
    </row>
    <row r="319" spans="2:16" ht="30" customHeight="1" x14ac:dyDescent="0.2">
      <c r="B319" s="32" t="s">
        <v>311</v>
      </c>
      <c r="C319" s="111" t="s">
        <v>90</v>
      </c>
      <c r="D319" s="112"/>
      <c r="E319" s="23">
        <v>349</v>
      </c>
      <c r="F319" s="1"/>
      <c r="G319" s="13"/>
      <c r="H319" s="13"/>
      <c r="I319" s="13"/>
      <c r="J319" s="13"/>
      <c r="K319" s="13"/>
      <c r="L319" s="13"/>
      <c r="M319" s="13"/>
      <c r="N319" s="13"/>
      <c r="O319" s="13"/>
      <c r="P319" s="13"/>
    </row>
    <row r="320" spans="2:16" ht="33.75" customHeight="1" x14ac:dyDescent="0.2">
      <c r="B320" s="32" t="s">
        <v>312</v>
      </c>
      <c r="C320" s="111" t="s">
        <v>91</v>
      </c>
      <c r="D320" s="112"/>
      <c r="E320" s="23">
        <v>350</v>
      </c>
      <c r="F320" s="1"/>
      <c r="G320" s="13"/>
      <c r="H320" s="13"/>
      <c r="I320" s="13"/>
      <c r="J320" s="13"/>
      <c r="K320" s="13"/>
      <c r="L320" s="13"/>
      <c r="M320" s="13"/>
      <c r="N320" s="13"/>
      <c r="O320" s="13"/>
      <c r="P320" s="13"/>
    </row>
    <row r="321" spans="2:16" ht="20.25" customHeight="1" x14ac:dyDescent="0.2">
      <c r="B321" s="32" t="s">
        <v>313</v>
      </c>
      <c r="C321" s="115" t="s">
        <v>558</v>
      </c>
      <c r="D321" s="115"/>
      <c r="E321" s="23">
        <v>351</v>
      </c>
      <c r="F321" s="1"/>
      <c r="G321" s="13"/>
      <c r="H321" s="13"/>
      <c r="I321" s="13"/>
      <c r="J321" s="13"/>
      <c r="K321" s="13"/>
      <c r="L321" s="13"/>
      <c r="M321" s="13"/>
      <c r="N321" s="13"/>
      <c r="O321" s="13"/>
      <c r="P321" s="13"/>
    </row>
    <row r="322" spans="2:16" ht="33.75" customHeight="1" x14ac:dyDescent="0.2">
      <c r="B322" s="32" t="s">
        <v>314</v>
      </c>
      <c r="C322" s="111" t="s">
        <v>341</v>
      </c>
      <c r="D322" s="112"/>
      <c r="E322" s="23">
        <v>352</v>
      </c>
      <c r="F322" s="1"/>
      <c r="G322" s="13"/>
      <c r="H322" s="13"/>
      <c r="I322" s="13"/>
      <c r="J322" s="13"/>
      <c r="K322" s="13"/>
      <c r="L322" s="13"/>
      <c r="M322" s="13"/>
      <c r="N322" s="13"/>
      <c r="O322" s="13"/>
      <c r="P322" s="13"/>
    </row>
    <row r="323" spans="2:16" ht="21.75" customHeight="1" x14ac:dyDescent="0.2">
      <c r="B323" s="32" t="s">
        <v>315</v>
      </c>
      <c r="C323" s="111" t="s">
        <v>342</v>
      </c>
      <c r="D323" s="112"/>
      <c r="E323" s="23">
        <v>353</v>
      </c>
      <c r="F323" s="1"/>
      <c r="G323" s="13"/>
      <c r="H323" s="13"/>
      <c r="I323" s="13"/>
      <c r="J323" s="13"/>
      <c r="K323" s="13"/>
      <c r="L323" s="13"/>
      <c r="M323" s="13"/>
      <c r="N323" s="13"/>
      <c r="O323" s="13"/>
      <c r="P323" s="13"/>
    </row>
    <row r="324" spans="2:16" ht="18.75" customHeight="1" x14ac:dyDescent="0.2">
      <c r="B324" s="32" t="s">
        <v>316</v>
      </c>
      <c r="C324" s="111" t="s">
        <v>343</v>
      </c>
      <c r="D324" s="112"/>
      <c r="E324" s="23">
        <v>354</v>
      </c>
      <c r="F324" s="62"/>
      <c r="G324" s="13"/>
      <c r="H324" s="13"/>
      <c r="I324" s="13"/>
      <c r="J324" s="13"/>
      <c r="K324" s="13"/>
      <c r="L324" s="13"/>
      <c r="M324" s="13"/>
      <c r="N324" s="13"/>
      <c r="O324" s="13"/>
      <c r="P324" s="13"/>
    </row>
    <row r="325" spans="2:16" ht="21.75" customHeight="1" x14ac:dyDescent="0.35">
      <c r="B325" s="32" t="s">
        <v>658</v>
      </c>
      <c r="C325" s="111" t="s">
        <v>74</v>
      </c>
      <c r="D325" s="112"/>
      <c r="E325" s="23">
        <v>355</v>
      </c>
      <c r="F325" s="93">
        <v>1</v>
      </c>
      <c r="G325" s="94"/>
      <c r="H325" s="94">
        <v>1</v>
      </c>
      <c r="I325" s="94"/>
      <c r="J325" s="94"/>
      <c r="K325" s="94">
        <v>1</v>
      </c>
      <c r="L325" s="94">
        <v>1</v>
      </c>
      <c r="M325" s="94"/>
      <c r="N325" s="94"/>
      <c r="O325" s="94"/>
      <c r="P325" s="94"/>
    </row>
    <row r="326" spans="2:16" ht="18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30.75" customHeight="1" x14ac:dyDescent="0.2">
      <c r="B327" s="76" t="s">
        <v>317</v>
      </c>
      <c r="C327" s="119" t="s">
        <v>504</v>
      </c>
      <c r="D327" s="120"/>
      <c r="E327" s="23"/>
      <c r="F327" s="1">
        <f>SUM(F328:F356)</f>
        <v>0</v>
      </c>
      <c r="G327" s="1">
        <f t="shared" ref="G327:P327" si="16">SUM(G328:G356)</f>
        <v>0</v>
      </c>
      <c r="H327" s="1">
        <f t="shared" si="16"/>
        <v>0</v>
      </c>
      <c r="I327" s="1">
        <f t="shared" si="16"/>
        <v>0</v>
      </c>
      <c r="J327" s="1">
        <f t="shared" si="16"/>
        <v>0</v>
      </c>
      <c r="K327" s="1">
        <f t="shared" si="16"/>
        <v>0</v>
      </c>
      <c r="L327" s="1">
        <f t="shared" si="16"/>
        <v>0</v>
      </c>
      <c r="M327" s="1">
        <f t="shared" si="16"/>
        <v>0</v>
      </c>
      <c r="N327" s="1">
        <f t="shared" si="16"/>
        <v>0</v>
      </c>
      <c r="O327" s="1">
        <f t="shared" si="16"/>
        <v>0</v>
      </c>
      <c r="P327" s="1">
        <f t="shared" si="16"/>
        <v>0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1"/>
      <c r="G328" s="13"/>
      <c r="H328" s="13"/>
      <c r="I328" s="13"/>
      <c r="J328" s="13"/>
      <c r="K328" s="13"/>
      <c r="L328" s="13"/>
      <c r="M328" s="13"/>
      <c r="N328" s="13"/>
      <c r="O328" s="13"/>
      <c r="P328" s="13"/>
    </row>
    <row r="329" spans="2:16" ht="34.5" customHeight="1" x14ac:dyDescent="0.2">
      <c r="B329" s="32" t="s">
        <v>319</v>
      </c>
      <c r="C329" s="111" t="s">
        <v>346</v>
      </c>
      <c r="D329" s="112"/>
      <c r="E329" s="25">
        <v>357</v>
      </c>
      <c r="F329" s="1"/>
      <c r="G329" s="13"/>
      <c r="H329" s="13"/>
      <c r="I329" s="13"/>
      <c r="J329" s="13"/>
      <c r="K329" s="13"/>
      <c r="L329" s="13"/>
      <c r="M329" s="13"/>
      <c r="N329" s="13"/>
      <c r="O329" s="13"/>
      <c r="P329" s="13"/>
    </row>
    <row r="330" spans="2:16" ht="18.75" customHeight="1" x14ac:dyDescent="0.2">
      <c r="B330" s="32" t="s">
        <v>320</v>
      </c>
      <c r="C330" s="111" t="s">
        <v>505</v>
      </c>
      <c r="D330" s="112"/>
      <c r="E330" s="25">
        <v>358</v>
      </c>
      <c r="F330" s="1"/>
      <c r="G330" s="13"/>
      <c r="H330" s="13"/>
      <c r="I330" s="13"/>
      <c r="J330" s="13"/>
      <c r="K330" s="13"/>
      <c r="L330" s="13"/>
      <c r="M330" s="13"/>
      <c r="N330" s="13"/>
      <c r="O330" s="13"/>
      <c r="P330" s="13"/>
    </row>
    <row r="331" spans="2:16" ht="30.75" customHeight="1" x14ac:dyDescent="0.2">
      <c r="B331" s="32" t="s">
        <v>321</v>
      </c>
      <c r="C331" s="111" t="s">
        <v>344</v>
      </c>
      <c r="D331" s="112"/>
      <c r="E331" s="25">
        <v>359</v>
      </c>
      <c r="F331" s="1"/>
      <c r="G331" s="13"/>
      <c r="H331" s="13"/>
      <c r="I331" s="13"/>
      <c r="J331" s="13"/>
      <c r="K331" s="13"/>
      <c r="L331" s="13"/>
      <c r="M331" s="13"/>
      <c r="N331" s="13"/>
      <c r="O331" s="13"/>
      <c r="P331" s="13"/>
    </row>
    <row r="332" spans="2:16" ht="24.75" customHeight="1" x14ac:dyDescent="0.2">
      <c r="B332" s="32" t="s">
        <v>322</v>
      </c>
      <c r="C332" s="111" t="s">
        <v>506</v>
      </c>
      <c r="D332" s="112"/>
      <c r="E332" s="25">
        <v>360</v>
      </c>
      <c r="F332" s="1"/>
      <c r="G332" s="13"/>
      <c r="H332" s="13"/>
      <c r="I332" s="13"/>
      <c r="J332" s="13"/>
      <c r="K332" s="13"/>
      <c r="L332" s="13"/>
      <c r="M332" s="13"/>
      <c r="N332" s="13"/>
      <c r="O332" s="13"/>
      <c r="P332" s="13"/>
    </row>
    <row r="333" spans="2:16" ht="30.75" customHeight="1" x14ac:dyDescent="0.2">
      <c r="B333" s="32" t="s">
        <v>323</v>
      </c>
      <c r="C333" s="111" t="s">
        <v>347</v>
      </c>
      <c r="D333" s="112"/>
      <c r="E333" s="23">
        <v>361</v>
      </c>
      <c r="F333" s="1"/>
      <c r="G333" s="13"/>
      <c r="H333" s="13"/>
      <c r="I333" s="13"/>
      <c r="J333" s="13"/>
      <c r="K333" s="13"/>
      <c r="L333" s="13"/>
      <c r="M333" s="13"/>
      <c r="N333" s="13"/>
      <c r="O333" s="13"/>
      <c r="P333" s="13"/>
    </row>
    <row r="334" spans="2:16" ht="20.25" customHeight="1" x14ac:dyDescent="0.2">
      <c r="B334" s="32" t="s">
        <v>324</v>
      </c>
      <c r="C334" s="111" t="s">
        <v>348</v>
      </c>
      <c r="D334" s="112"/>
      <c r="E334" s="23">
        <v>362</v>
      </c>
      <c r="F334" s="1"/>
      <c r="G334" s="13"/>
      <c r="H334" s="13"/>
      <c r="I334" s="13"/>
      <c r="J334" s="13"/>
      <c r="K334" s="13"/>
      <c r="L334" s="13"/>
      <c r="M334" s="13"/>
      <c r="N334" s="13"/>
      <c r="O334" s="13"/>
      <c r="P334" s="13"/>
    </row>
    <row r="335" spans="2:16" ht="27.75" customHeight="1" x14ac:dyDescent="0.2">
      <c r="B335" s="32" t="s">
        <v>325</v>
      </c>
      <c r="C335" s="111" t="s">
        <v>349</v>
      </c>
      <c r="D335" s="112"/>
      <c r="E335" s="23">
        <v>363</v>
      </c>
      <c r="F335" s="1"/>
      <c r="G335" s="13"/>
      <c r="H335" s="13"/>
      <c r="I335" s="13"/>
      <c r="J335" s="13"/>
      <c r="K335" s="13"/>
      <c r="L335" s="13"/>
      <c r="M335" s="13"/>
      <c r="N335" s="13"/>
      <c r="O335" s="13"/>
      <c r="P335" s="13"/>
    </row>
    <row r="336" spans="2:16" ht="15.75" customHeight="1" x14ac:dyDescent="0.2">
      <c r="B336" s="32" t="s">
        <v>326</v>
      </c>
      <c r="C336" s="111" t="s">
        <v>350</v>
      </c>
      <c r="D336" s="112"/>
      <c r="E336" s="23">
        <v>364</v>
      </c>
      <c r="F336" s="1"/>
      <c r="G336" s="13"/>
      <c r="H336" s="13"/>
      <c r="I336" s="13"/>
      <c r="J336" s="13"/>
      <c r="K336" s="13"/>
      <c r="L336" s="13"/>
      <c r="M336" s="13"/>
      <c r="N336" s="13"/>
      <c r="O336" s="13"/>
      <c r="P336" s="13"/>
    </row>
    <row r="337" spans="2:16" ht="33.75" customHeight="1" x14ac:dyDescent="0.2">
      <c r="B337" s="32" t="s">
        <v>327</v>
      </c>
      <c r="C337" s="111" t="s">
        <v>351</v>
      </c>
      <c r="D337" s="112"/>
      <c r="E337" s="23">
        <v>365</v>
      </c>
      <c r="F337" s="1"/>
      <c r="G337" s="13"/>
      <c r="H337" s="13"/>
      <c r="I337" s="13"/>
      <c r="J337" s="13"/>
      <c r="K337" s="13"/>
      <c r="L337" s="13"/>
      <c r="M337" s="13"/>
      <c r="N337" s="13"/>
      <c r="O337" s="13"/>
      <c r="P337" s="13"/>
    </row>
    <row r="338" spans="2:16" ht="33.75" customHeight="1" x14ac:dyDescent="0.2">
      <c r="B338" s="32" t="s">
        <v>328</v>
      </c>
      <c r="C338" s="111" t="s">
        <v>352</v>
      </c>
      <c r="D338" s="112"/>
      <c r="E338" s="23">
        <v>366</v>
      </c>
      <c r="F338" s="1"/>
      <c r="G338" s="13"/>
      <c r="H338" s="13"/>
      <c r="I338" s="13"/>
      <c r="J338" s="13"/>
      <c r="K338" s="13"/>
      <c r="L338" s="13"/>
      <c r="M338" s="13"/>
      <c r="N338" s="13"/>
      <c r="O338" s="13"/>
      <c r="P338" s="13"/>
    </row>
    <row r="339" spans="2:16" ht="19.5" customHeight="1" x14ac:dyDescent="0.2">
      <c r="B339" s="32" t="s">
        <v>329</v>
      </c>
      <c r="C339" s="111" t="s">
        <v>507</v>
      </c>
      <c r="D339" s="112"/>
      <c r="E339" s="23">
        <v>367</v>
      </c>
      <c r="F339" s="1"/>
      <c r="G339" s="13"/>
      <c r="H339" s="13"/>
      <c r="I339" s="13"/>
      <c r="J339" s="13"/>
      <c r="K339" s="13"/>
      <c r="L339" s="13"/>
      <c r="M339" s="13"/>
      <c r="N339" s="13"/>
      <c r="O339" s="13"/>
      <c r="P339" s="13"/>
    </row>
    <row r="340" spans="2:16" ht="33.75" customHeight="1" x14ac:dyDescent="0.2">
      <c r="B340" s="32" t="s">
        <v>330</v>
      </c>
      <c r="C340" s="111" t="s">
        <v>508</v>
      </c>
      <c r="D340" s="112"/>
      <c r="E340" s="23">
        <v>368</v>
      </c>
      <c r="F340" s="1"/>
      <c r="G340" s="13"/>
      <c r="H340" s="13"/>
      <c r="I340" s="13"/>
      <c r="J340" s="13"/>
      <c r="K340" s="13"/>
      <c r="L340" s="13"/>
      <c r="M340" s="13"/>
      <c r="N340" s="13"/>
      <c r="O340" s="13"/>
      <c r="P340" s="13"/>
    </row>
    <row r="341" spans="2:16" ht="33.75" customHeight="1" x14ac:dyDescent="0.2">
      <c r="B341" s="32" t="s">
        <v>331</v>
      </c>
      <c r="C341" s="111" t="s">
        <v>353</v>
      </c>
      <c r="D341" s="112"/>
      <c r="E341" s="23">
        <v>369</v>
      </c>
      <c r="F341" s="1"/>
      <c r="G341" s="13"/>
      <c r="H341" s="13"/>
      <c r="I341" s="13"/>
      <c r="J341" s="13"/>
      <c r="K341" s="13"/>
      <c r="L341" s="13"/>
      <c r="M341" s="13"/>
      <c r="N341" s="13"/>
      <c r="O341" s="13"/>
      <c r="P341" s="13"/>
    </row>
    <row r="342" spans="2:16" ht="22.5" customHeight="1" x14ac:dyDescent="0.2">
      <c r="B342" s="32" t="s">
        <v>332</v>
      </c>
      <c r="C342" s="111" t="s">
        <v>354</v>
      </c>
      <c r="D342" s="112"/>
      <c r="E342" s="23">
        <v>370</v>
      </c>
      <c r="F342" s="1"/>
      <c r="G342" s="13"/>
      <c r="H342" s="13"/>
      <c r="I342" s="13"/>
      <c r="J342" s="13"/>
      <c r="K342" s="13"/>
      <c r="L342" s="13"/>
      <c r="M342" s="13"/>
      <c r="N342" s="13"/>
      <c r="O342" s="13"/>
      <c r="P342" s="13"/>
    </row>
    <row r="343" spans="2:16" ht="18.75" customHeight="1" x14ac:dyDescent="0.2">
      <c r="B343" s="32" t="s">
        <v>333</v>
      </c>
      <c r="C343" s="111" t="s">
        <v>355</v>
      </c>
      <c r="D343" s="112"/>
      <c r="E343" s="23">
        <v>371</v>
      </c>
      <c r="F343" s="1"/>
      <c r="G343" s="13"/>
      <c r="H343" s="13"/>
      <c r="I343" s="13"/>
      <c r="J343" s="13"/>
      <c r="K343" s="13"/>
      <c r="L343" s="13"/>
      <c r="M343" s="13"/>
      <c r="N343" s="13"/>
      <c r="O343" s="13"/>
      <c r="P343" s="13"/>
    </row>
    <row r="344" spans="2:16" ht="22.5" customHeight="1" x14ac:dyDescent="0.2">
      <c r="B344" s="32" t="s">
        <v>334</v>
      </c>
      <c r="C344" s="111" t="s">
        <v>356</v>
      </c>
      <c r="D344" s="112"/>
      <c r="E344" s="23">
        <v>372</v>
      </c>
      <c r="F344" s="1"/>
      <c r="G344" s="13"/>
      <c r="H344" s="13"/>
      <c r="I344" s="13"/>
      <c r="J344" s="13"/>
      <c r="K344" s="13"/>
      <c r="L344" s="13"/>
      <c r="M344" s="13"/>
      <c r="N344" s="13"/>
      <c r="O344" s="13"/>
      <c r="P344" s="13"/>
    </row>
    <row r="345" spans="2:16" ht="34.5" customHeight="1" x14ac:dyDescent="0.2">
      <c r="B345" s="32" t="s">
        <v>335</v>
      </c>
      <c r="C345" s="111" t="s">
        <v>357</v>
      </c>
      <c r="D345" s="112"/>
      <c r="E345" s="23">
        <v>373</v>
      </c>
      <c r="F345" s="1"/>
      <c r="G345" s="13"/>
      <c r="H345" s="13"/>
      <c r="I345" s="13"/>
      <c r="J345" s="13"/>
      <c r="K345" s="13"/>
      <c r="L345" s="13"/>
      <c r="M345" s="13"/>
      <c r="N345" s="13"/>
      <c r="O345" s="13"/>
      <c r="P345" s="13"/>
    </row>
    <row r="346" spans="2:16" ht="23.25" customHeight="1" x14ac:dyDescent="0.2">
      <c r="B346" s="32" t="s">
        <v>336</v>
      </c>
      <c r="C346" s="111" t="s">
        <v>358</v>
      </c>
      <c r="D346" s="112"/>
      <c r="E346" s="23">
        <v>374</v>
      </c>
      <c r="F346" s="1"/>
      <c r="G346" s="13"/>
      <c r="H346" s="13"/>
      <c r="I346" s="13"/>
      <c r="J346" s="13"/>
      <c r="K346" s="13"/>
      <c r="L346" s="13"/>
      <c r="M346" s="13"/>
      <c r="N346" s="13"/>
      <c r="O346" s="13"/>
      <c r="P346" s="13"/>
    </row>
    <row r="347" spans="2:16" ht="32.25" customHeight="1" x14ac:dyDescent="0.2">
      <c r="B347" s="32" t="s">
        <v>337</v>
      </c>
      <c r="C347" s="111" t="s">
        <v>359</v>
      </c>
      <c r="D347" s="112"/>
      <c r="E347" s="23">
        <v>375</v>
      </c>
      <c r="F347" s="1"/>
      <c r="G347" s="13"/>
      <c r="H347" s="13"/>
      <c r="I347" s="13"/>
      <c r="J347" s="13"/>
      <c r="K347" s="13"/>
      <c r="L347" s="13"/>
      <c r="M347" s="13"/>
      <c r="N347" s="13"/>
      <c r="O347" s="13"/>
      <c r="P347" s="13"/>
    </row>
    <row r="348" spans="2:16" ht="33" customHeight="1" x14ac:dyDescent="0.2">
      <c r="B348" s="32" t="s">
        <v>338</v>
      </c>
      <c r="C348" s="111" t="s">
        <v>360</v>
      </c>
      <c r="D348" s="112"/>
      <c r="E348" s="23">
        <v>376</v>
      </c>
      <c r="F348" s="1"/>
      <c r="G348" s="13"/>
      <c r="H348" s="13"/>
      <c r="I348" s="13"/>
      <c r="J348" s="13"/>
      <c r="K348" s="13"/>
      <c r="L348" s="13"/>
      <c r="M348" s="13"/>
      <c r="N348" s="13"/>
      <c r="O348" s="13"/>
      <c r="P348" s="13"/>
    </row>
    <row r="349" spans="2:16" ht="16.5" customHeight="1" x14ac:dyDescent="0.2">
      <c r="B349" s="32" t="s">
        <v>339</v>
      </c>
      <c r="C349" s="111" t="s">
        <v>361</v>
      </c>
      <c r="D349" s="112"/>
      <c r="E349" s="23">
        <v>377</v>
      </c>
      <c r="F349" s="1"/>
      <c r="G349" s="13"/>
      <c r="H349" s="13"/>
      <c r="I349" s="13"/>
      <c r="J349" s="13"/>
      <c r="K349" s="13"/>
      <c r="L349" s="13"/>
      <c r="M349" s="13"/>
      <c r="N349" s="13"/>
      <c r="O349" s="13"/>
      <c r="P349" s="13"/>
    </row>
    <row r="350" spans="2:16" ht="20.25" customHeight="1" x14ac:dyDescent="0.2">
      <c r="B350" s="32" t="s">
        <v>340</v>
      </c>
      <c r="C350" s="111" t="s">
        <v>522</v>
      </c>
      <c r="D350" s="112"/>
      <c r="E350" s="23">
        <v>378</v>
      </c>
      <c r="F350" s="1"/>
      <c r="G350" s="13"/>
      <c r="H350" s="13"/>
      <c r="I350" s="13"/>
      <c r="J350" s="13"/>
      <c r="K350" s="13"/>
      <c r="L350" s="13"/>
      <c r="M350" s="13"/>
      <c r="N350" s="13"/>
      <c r="O350" s="13"/>
      <c r="P350" s="13"/>
    </row>
    <row r="351" spans="2:16" ht="34.5" customHeight="1" x14ac:dyDescent="0.2">
      <c r="B351" s="32" t="s">
        <v>660</v>
      </c>
      <c r="C351" s="115" t="s">
        <v>559</v>
      </c>
      <c r="D351" s="115"/>
      <c r="E351" s="23">
        <v>379</v>
      </c>
      <c r="F351" s="1"/>
      <c r="G351" s="13"/>
      <c r="H351" s="13"/>
      <c r="I351" s="13"/>
      <c r="J351" s="13"/>
      <c r="K351" s="13"/>
      <c r="L351" s="13"/>
      <c r="M351" s="13"/>
      <c r="N351" s="13"/>
      <c r="O351" s="13"/>
      <c r="P351" s="13"/>
    </row>
    <row r="352" spans="2:16" ht="34.5" customHeight="1" x14ac:dyDescent="0.2">
      <c r="B352" s="32" t="s">
        <v>661</v>
      </c>
      <c r="C352" s="115" t="s">
        <v>560</v>
      </c>
      <c r="D352" s="115"/>
      <c r="E352" s="23">
        <v>380</v>
      </c>
      <c r="F352" s="1"/>
      <c r="G352" s="13"/>
      <c r="H352" s="13"/>
      <c r="I352" s="13"/>
      <c r="J352" s="13"/>
      <c r="K352" s="13"/>
      <c r="L352" s="13"/>
      <c r="M352" s="13"/>
      <c r="N352" s="13"/>
      <c r="O352" s="13"/>
      <c r="P352" s="13"/>
    </row>
    <row r="353" spans="2:16" ht="34.5" customHeight="1" x14ac:dyDescent="0.2">
      <c r="B353" s="32" t="s">
        <v>662</v>
      </c>
      <c r="C353" s="115" t="s">
        <v>561</v>
      </c>
      <c r="D353" s="115"/>
      <c r="E353" s="23">
        <v>381</v>
      </c>
      <c r="F353" s="1"/>
      <c r="G353" s="13"/>
      <c r="H353" s="13"/>
      <c r="I353" s="13"/>
      <c r="J353" s="13"/>
      <c r="K353" s="13"/>
      <c r="L353" s="13"/>
      <c r="M353" s="13"/>
      <c r="N353" s="13"/>
      <c r="O353" s="13"/>
      <c r="P353" s="13"/>
    </row>
    <row r="354" spans="2:16" ht="34.5" customHeight="1" x14ac:dyDescent="0.2">
      <c r="B354" s="32" t="s">
        <v>663</v>
      </c>
      <c r="C354" s="111" t="s">
        <v>362</v>
      </c>
      <c r="D354" s="112"/>
      <c r="E354" s="44">
        <v>382</v>
      </c>
      <c r="F354" s="1"/>
      <c r="G354" s="13"/>
      <c r="H354" s="13"/>
      <c r="I354" s="13"/>
      <c r="J354" s="13"/>
      <c r="K354" s="13"/>
      <c r="L354" s="13"/>
      <c r="M354" s="13"/>
      <c r="N354" s="13"/>
      <c r="O354" s="13"/>
      <c r="P354" s="13"/>
    </row>
    <row r="355" spans="2:16" ht="34.5" customHeight="1" x14ac:dyDescent="0.2">
      <c r="B355" s="32" t="s">
        <v>664</v>
      </c>
      <c r="C355" s="115" t="s">
        <v>562</v>
      </c>
      <c r="D355" s="115"/>
      <c r="E355" s="44">
        <v>383</v>
      </c>
      <c r="F355" s="1"/>
      <c r="G355" s="13"/>
      <c r="H355" s="13"/>
      <c r="I355" s="13"/>
      <c r="J355" s="13"/>
      <c r="K355" s="13"/>
      <c r="L355" s="13"/>
      <c r="M355" s="13"/>
      <c r="N355" s="13"/>
      <c r="O355" s="13"/>
      <c r="P355" s="13"/>
    </row>
    <row r="356" spans="2:16" ht="34.5" customHeight="1" x14ac:dyDescent="0.2">
      <c r="B356" s="32" t="s">
        <v>665</v>
      </c>
      <c r="C356" s="113" t="s">
        <v>585</v>
      </c>
      <c r="D356" s="114"/>
      <c r="E356" s="23"/>
      <c r="F356" s="1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2:16" ht="34.5" customHeight="1" x14ac:dyDescent="0.2">
      <c r="B357" s="80" t="s">
        <v>203</v>
      </c>
      <c r="C357" s="119" t="s">
        <v>509</v>
      </c>
      <c r="D357" s="120"/>
      <c r="E357" s="23"/>
      <c r="F357" s="1">
        <f>SUM(F358:F372)</f>
        <v>0</v>
      </c>
      <c r="G357" s="1">
        <f t="shared" ref="G357:P357" si="17">SUM(G358:G372)</f>
        <v>0</v>
      </c>
      <c r="H357" s="1">
        <f t="shared" si="17"/>
        <v>0</v>
      </c>
      <c r="I357" s="1">
        <f t="shared" si="17"/>
        <v>0</v>
      </c>
      <c r="J357" s="1">
        <f t="shared" si="17"/>
        <v>0</v>
      </c>
      <c r="K357" s="1">
        <f t="shared" si="17"/>
        <v>0</v>
      </c>
      <c r="L357" s="1">
        <f t="shared" si="17"/>
        <v>0</v>
      </c>
      <c r="M357" s="1">
        <f t="shared" si="17"/>
        <v>0</v>
      </c>
      <c r="N357" s="1">
        <f t="shared" si="17"/>
        <v>0</v>
      </c>
      <c r="O357" s="1">
        <f t="shared" si="17"/>
        <v>0</v>
      </c>
      <c r="P357" s="1">
        <f t="shared" si="17"/>
        <v>0</v>
      </c>
    </row>
    <row r="358" spans="2:16" ht="34.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1"/>
      <c r="G358" s="13"/>
      <c r="H358" s="13"/>
      <c r="I358" s="13"/>
      <c r="J358" s="13"/>
      <c r="K358" s="13"/>
      <c r="L358" s="13"/>
      <c r="M358" s="13"/>
      <c r="N358" s="13"/>
      <c r="O358" s="13"/>
      <c r="P358" s="13"/>
    </row>
    <row r="359" spans="2:16" ht="34.5" customHeight="1" x14ac:dyDescent="0.2">
      <c r="B359" s="32" t="s">
        <v>204</v>
      </c>
      <c r="C359" s="111" t="s">
        <v>666</v>
      </c>
      <c r="D359" s="112"/>
      <c r="E359" s="23">
        <v>385</v>
      </c>
      <c r="F359" s="1"/>
      <c r="G359" s="13"/>
      <c r="H359" s="13"/>
      <c r="I359" s="13"/>
      <c r="J359" s="13"/>
      <c r="K359" s="13"/>
      <c r="L359" s="13"/>
      <c r="M359" s="13"/>
      <c r="N359" s="13"/>
      <c r="O359" s="13"/>
      <c r="P359" s="13"/>
    </row>
    <row r="360" spans="2:16" ht="32.25" customHeight="1" x14ac:dyDescent="0.2">
      <c r="B360" s="22">
        <v>18.3</v>
      </c>
      <c r="C360" s="111" t="s">
        <v>564</v>
      </c>
      <c r="D360" s="112"/>
      <c r="E360" s="23">
        <v>386</v>
      </c>
      <c r="F360" s="1"/>
      <c r="G360" s="13"/>
      <c r="H360" s="13"/>
      <c r="I360" s="13"/>
      <c r="J360" s="13"/>
      <c r="K360" s="13"/>
      <c r="L360" s="13"/>
      <c r="M360" s="13"/>
      <c r="N360" s="13"/>
      <c r="O360" s="13"/>
      <c r="P360" s="13"/>
    </row>
    <row r="361" spans="2:16" ht="29.2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1"/>
      <c r="G361" s="13"/>
      <c r="H361" s="13"/>
      <c r="I361" s="13"/>
      <c r="J361" s="13"/>
      <c r="K361" s="13"/>
      <c r="L361" s="13"/>
      <c r="M361" s="13"/>
      <c r="N361" s="13"/>
      <c r="O361" s="13"/>
      <c r="P361" s="13"/>
    </row>
    <row r="362" spans="2:16" ht="29.25" customHeight="1" x14ac:dyDescent="0.2">
      <c r="B362" s="22">
        <v>18.5</v>
      </c>
      <c r="C362" s="111" t="s">
        <v>566</v>
      </c>
      <c r="D362" s="112"/>
      <c r="E362" s="23">
        <v>388</v>
      </c>
      <c r="F362" s="1"/>
      <c r="G362" s="13"/>
      <c r="H362" s="13"/>
      <c r="I362" s="13"/>
      <c r="J362" s="13"/>
      <c r="K362" s="13"/>
      <c r="L362" s="13"/>
      <c r="M362" s="13"/>
      <c r="N362" s="13"/>
      <c r="O362" s="13"/>
      <c r="P362" s="13"/>
    </row>
    <row r="363" spans="2:16" ht="30.75" customHeight="1" x14ac:dyDescent="0.2">
      <c r="B363" s="32" t="s">
        <v>667</v>
      </c>
      <c r="C363" s="115" t="s">
        <v>567</v>
      </c>
      <c r="D363" s="115"/>
      <c r="E363" s="23">
        <v>389</v>
      </c>
      <c r="F363" s="1"/>
      <c r="G363" s="13"/>
      <c r="H363" s="13"/>
      <c r="I363" s="13"/>
      <c r="J363" s="13"/>
      <c r="K363" s="13"/>
      <c r="L363" s="13"/>
      <c r="M363" s="13"/>
      <c r="N363" s="13"/>
      <c r="O363" s="13"/>
      <c r="P363" s="13"/>
    </row>
    <row r="364" spans="2:16" ht="22.5" customHeight="1" x14ac:dyDescent="0.2">
      <c r="B364" s="22">
        <v>18.7</v>
      </c>
      <c r="C364" s="111" t="s">
        <v>363</v>
      </c>
      <c r="D364" s="112"/>
      <c r="E364" s="25">
        <v>390</v>
      </c>
      <c r="F364" s="1"/>
      <c r="G364" s="13"/>
      <c r="H364" s="13"/>
      <c r="I364" s="13"/>
      <c r="J364" s="13"/>
      <c r="K364" s="13"/>
      <c r="L364" s="13"/>
      <c r="M364" s="13"/>
      <c r="N364" s="13"/>
      <c r="O364" s="13"/>
      <c r="P364" s="13"/>
    </row>
    <row r="365" spans="2:16" ht="41.25" customHeight="1" x14ac:dyDescent="0.2">
      <c r="B365" s="32" t="s">
        <v>668</v>
      </c>
      <c r="C365" s="111" t="s">
        <v>364</v>
      </c>
      <c r="D365" s="112"/>
      <c r="E365" s="25">
        <v>391</v>
      </c>
      <c r="F365" s="1"/>
      <c r="G365" s="13"/>
      <c r="H365" s="13"/>
      <c r="I365" s="13"/>
      <c r="J365" s="13"/>
      <c r="K365" s="13"/>
      <c r="L365" s="13"/>
      <c r="M365" s="13"/>
      <c r="N365" s="13"/>
      <c r="O365" s="13"/>
      <c r="P365" s="13"/>
    </row>
    <row r="366" spans="2:16" ht="41.2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1"/>
      <c r="G366" s="13"/>
      <c r="H366" s="13"/>
      <c r="I366" s="13"/>
      <c r="J366" s="13"/>
      <c r="K366" s="13"/>
      <c r="L366" s="13"/>
      <c r="M366" s="13"/>
      <c r="N366" s="13"/>
      <c r="O366" s="13"/>
      <c r="P366" s="13"/>
    </row>
    <row r="367" spans="2:16" ht="41.25" customHeight="1" x14ac:dyDescent="0.2">
      <c r="B367" s="32" t="s">
        <v>669</v>
      </c>
      <c r="C367" s="115" t="s">
        <v>569</v>
      </c>
      <c r="D367" s="115"/>
      <c r="E367" s="23">
        <v>393</v>
      </c>
      <c r="F367" s="1"/>
      <c r="G367" s="13"/>
      <c r="H367" s="13"/>
      <c r="I367" s="13"/>
      <c r="J367" s="13"/>
      <c r="K367" s="13"/>
      <c r="L367" s="13"/>
      <c r="M367" s="13"/>
      <c r="N367" s="13"/>
      <c r="O367" s="13"/>
      <c r="P367" s="13"/>
    </row>
    <row r="368" spans="2:16" ht="41.25" customHeight="1" x14ac:dyDescent="0.2">
      <c r="B368" s="22">
        <v>18.11</v>
      </c>
      <c r="C368" s="115" t="s">
        <v>570</v>
      </c>
      <c r="D368" s="115"/>
      <c r="E368" s="23">
        <v>394</v>
      </c>
      <c r="F368" s="1"/>
      <c r="G368" s="13"/>
      <c r="H368" s="13"/>
      <c r="I368" s="13"/>
      <c r="J368" s="13"/>
      <c r="K368" s="13"/>
      <c r="L368" s="13"/>
      <c r="M368" s="13"/>
      <c r="N368" s="13"/>
      <c r="O368" s="13"/>
      <c r="P368" s="13"/>
    </row>
    <row r="369" spans="2:16" ht="41.25" customHeight="1" x14ac:dyDescent="0.2">
      <c r="B369" s="32" t="s">
        <v>670</v>
      </c>
      <c r="C369" s="115" t="s">
        <v>571</v>
      </c>
      <c r="D369" s="115"/>
      <c r="E369" s="23">
        <v>395</v>
      </c>
      <c r="F369" s="1"/>
      <c r="G369" s="13"/>
      <c r="H369" s="13"/>
      <c r="I369" s="13"/>
      <c r="J369" s="13"/>
      <c r="K369" s="13"/>
      <c r="L369" s="13"/>
      <c r="M369" s="13"/>
      <c r="N369" s="13"/>
      <c r="O369" s="13"/>
      <c r="P369" s="13"/>
    </row>
    <row r="370" spans="2:16" ht="41.25" customHeight="1" x14ac:dyDescent="0.2">
      <c r="B370" s="22">
        <v>18.13</v>
      </c>
      <c r="C370" s="115" t="s">
        <v>572</v>
      </c>
      <c r="D370" s="115"/>
      <c r="E370" s="23">
        <v>396</v>
      </c>
      <c r="F370" s="1"/>
      <c r="G370" s="13"/>
      <c r="H370" s="13"/>
      <c r="I370" s="13"/>
      <c r="J370" s="13"/>
      <c r="K370" s="13"/>
      <c r="L370" s="13"/>
      <c r="M370" s="13"/>
      <c r="N370" s="13"/>
      <c r="O370" s="13"/>
      <c r="P370" s="13"/>
    </row>
    <row r="371" spans="2:16" ht="41.25" customHeight="1" x14ac:dyDescent="0.2">
      <c r="B371" s="32" t="s">
        <v>671</v>
      </c>
      <c r="C371" s="115" t="s">
        <v>573</v>
      </c>
      <c r="D371" s="115"/>
      <c r="E371" s="23">
        <v>397</v>
      </c>
      <c r="F371" s="1"/>
      <c r="G371" s="13"/>
      <c r="H371" s="13"/>
      <c r="I371" s="13"/>
      <c r="J371" s="13"/>
      <c r="K371" s="13"/>
      <c r="L371" s="13"/>
      <c r="M371" s="13"/>
      <c r="N371" s="13"/>
      <c r="O371" s="13"/>
      <c r="P371" s="13"/>
    </row>
    <row r="372" spans="2:16" ht="55.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1"/>
      <c r="G372" s="13"/>
      <c r="H372" s="13"/>
      <c r="I372" s="13"/>
      <c r="J372" s="13"/>
      <c r="K372" s="13"/>
      <c r="L372" s="13"/>
      <c r="M372" s="13"/>
      <c r="N372" s="13"/>
      <c r="O372" s="13"/>
      <c r="P372" s="13"/>
    </row>
    <row r="373" spans="2:16" ht="41.25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39</v>
      </c>
      <c r="G373" s="1">
        <f t="shared" ref="G373:P373" si="18">G11+G40+G50+G57+G86+G99+G113+G147+G188+G197+G207+G224+G244+G258+G274+G297+G327+G357</f>
        <v>31</v>
      </c>
      <c r="H373" s="1">
        <f t="shared" si="18"/>
        <v>29</v>
      </c>
      <c r="I373" s="1">
        <f t="shared" si="18"/>
        <v>0</v>
      </c>
      <c r="J373" s="1">
        <f t="shared" si="18"/>
        <v>1</v>
      </c>
      <c r="K373" s="1">
        <f t="shared" si="18"/>
        <v>30</v>
      </c>
      <c r="L373" s="1">
        <f t="shared" si="18"/>
        <v>22</v>
      </c>
      <c r="M373" s="1">
        <f t="shared" si="18"/>
        <v>6</v>
      </c>
      <c r="N373" s="1">
        <f t="shared" si="18"/>
        <v>0</v>
      </c>
      <c r="O373" s="1">
        <f t="shared" si="18"/>
        <v>40</v>
      </c>
      <c r="P373" s="1">
        <f t="shared" si="18"/>
        <v>5</v>
      </c>
    </row>
    <row r="374" spans="2:16" x14ac:dyDescent="0.2">
      <c r="B374" s="49"/>
      <c r="C374" s="9"/>
      <c r="D374" s="50"/>
      <c r="E374" s="51"/>
    </row>
    <row r="375" spans="2:16" x14ac:dyDescent="0.2">
      <c r="B375" s="49"/>
      <c r="C375" s="9"/>
      <c r="D375" s="50"/>
      <c r="E375" s="51"/>
    </row>
    <row r="376" spans="2:16" x14ac:dyDescent="0.2">
      <c r="B376" s="49"/>
      <c r="C376" s="9"/>
      <c r="D376" s="50"/>
      <c r="E376" s="51"/>
    </row>
    <row r="377" spans="2:16" x14ac:dyDescent="0.2">
      <c r="B377" s="49"/>
      <c r="C377" s="9"/>
      <c r="D377" s="50"/>
      <c r="E377" s="51"/>
    </row>
    <row r="378" spans="2:16" x14ac:dyDescent="0.2">
      <c r="B378" s="49"/>
      <c r="C378" s="9"/>
      <c r="D378" s="50"/>
      <c r="E378" s="51"/>
    </row>
    <row r="379" spans="2:16" x14ac:dyDescent="0.2">
      <c r="B379" s="49"/>
      <c r="C379" s="9"/>
      <c r="D379" s="50"/>
      <c r="E379" s="51"/>
    </row>
    <row r="380" spans="2:16" x14ac:dyDescent="0.2">
      <c r="B380" s="49"/>
      <c r="C380" s="9"/>
      <c r="D380" s="50"/>
      <c r="E380" s="51"/>
    </row>
    <row r="381" spans="2:16" x14ac:dyDescent="0.2">
      <c r="B381" s="49"/>
      <c r="C381" s="9"/>
      <c r="D381" s="50"/>
      <c r="E381" s="51"/>
    </row>
  </sheetData>
  <mergeCells count="380">
    <mergeCell ref="C373:D373"/>
    <mergeCell ref="C365:D365"/>
    <mergeCell ref="C366:D366"/>
    <mergeCell ref="C367:D367"/>
    <mergeCell ref="C368:D368"/>
    <mergeCell ref="C369:D369"/>
    <mergeCell ref="C370:D370"/>
    <mergeCell ref="C361:D361"/>
    <mergeCell ref="C362:D362"/>
    <mergeCell ref="C363:D363"/>
    <mergeCell ref="C364:D364"/>
    <mergeCell ref="C371:D371"/>
    <mergeCell ref="C372:D372"/>
    <mergeCell ref="C355:D355"/>
    <mergeCell ref="C356:D356"/>
    <mergeCell ref="C357:D357"/>
    <mergeCell ref="C358:D358"/>
    <mergeCell ref="C359:D359"/>
    <mergeCell ref="C360:D360"/>
    <mergeCell ref="C349:D349"/>
    <mergeCell ref="C350:D350"/>
    <mergeCell ref="C351:D351"/>
    <mergeCell ref="C352:D352"/>
    <mergeCell ref="C353:D353"/>
    <mergeCell ref="C354:D354"/>
    <mergeCell ref="C343:D343"/>
    <mergeCell ref="C344:D344"/>
    <mergeCell ref="C345:D345"/>
    <mergeCell ref="C346:D346"/>
    <mergeCell ref="C347:D347"/>
    <mergeCell ref="C348:D348"/>
    <mergeCell ref="C337:D337"/>
    <mergeCell ref="C338:D338"/>
    <mergeCell ref="C339:D339"/>
    <mergeCell ref="C340:D340"/>
    <mergeCell ref="C341:D341"/>
    <mergeCell ref="C342:D342"/>
    <mergeCell ref="C331:D331"/>
    <mergeCell ref="C332:D332"/>
    <mergeCell ref="C333:D333"/>
    <mergeCell ref="C334:D334"/>
    <mergeCell ref="C335:D335"/>
    <mergeCell ref="C336:D336"/>
    <mergeCell ref="C325:D325"/>
    <mergeCell ref="C326:D326"/>
    <mergeCell ref="C327:D327"/>
    <mergeCell ref="C328:D328"/>
    <mergeCell ref="C329:D329"/>
    <mergeCell ref="C330:D330"/>
    <mergeCell ref="C319:D319"/>
    <mergeCell ref="C320:D320"/>
    <mergeCell ref="C321:D321"/>
    <mergeCell ref="C322:D322"/>
    <mergeCell ref="C323:D323"/>
    <mergeCell ref="C324:D324"/>
    <mergeCell ref="C313:D313"/>
    <mergeCell ref="C314:D314"/>
    <mergeCell ref="C315:D315"/>
    <mergeCell ref="C316:D316"/>
    <mergeCell ref="C317:D317"/>
    <mergeCell ref="C318:D318"/>
    <mergeCell ref="C307:D307"/>
    <mergeCell ref="C308:D308"/>
    <mergeCell ref="C309:D309"/>
    <mergeCell ref="C310:D310"/>
    <mergeCell ref="C311:D311"/>
    <mergeCell ref="C312:D312"/>
    <mergeCell ref="C301:D301"/>
    <mergeCell ref="C302:D302"/>
    <mergeCell ref="C303:D303"/>
    <mergeCell ref="C304:D304"/>
    <mergeCell ref="C305:D305"/>
    <mergeCell ref="C306:D306"/>
    <mergeCell ref="C295:D295"/>
    <mergeCell ref="C296:D296"/>
    <mergeCell ref="C297:D297"/>
    <mergeCell ref="C298:D298"/>
    <mergeCell ref="C299:D299"/>
    <mergeCell ref="C300:D300"/>
    <mergeCell ref="C289:D289"/>
    <mergeCell ref="C290:D290"/>
    <mergeCell ref="C291:D291"/>
    <mergeCell ref="C292:D292"/>
    <mergeCell ref="C293:D293"/>
    <mergeCell ref="C294:D294"/>
    <mergeCell ref="C283:D283"/>
    <mergeCell ref="C284:D284"/>
    <mergeCell ref="C285:D285"/>
    <mergeCell ref="C286:D286"/>
    <mergeCell ref="C287:D287"/>
    <mergeCell ref="C288:D288"/>
    <mergeCell ref="C277:D277"/>
    <mergeCell ref="C278:D278"/>
    <mergeCell ref="C279:D279"/>
    <mergeCell ref="C280:D280"/>
    <mergeCell ref="C281:D281"/>
    <mergeCell ref="C282:D282"/>
    <mergeCell ref="C271:D271"/>
    <mergeCell ref="C272:D272"/>
    <mergeCell ref="C273:D273"/>
    <mergeCell ref="C274:D274"/>
    <mergeCell ref="C275:D275"/>
    <mergeCell ref="C276:D276"/>
    <mergeCell ref="C265:D265"/>
    <mergeCell ref="C266:D266"/>
    <mergeCell ref="C267:D267"/>
    <mergeCell ref="C268:D268"/>
    <mergeCell ref="C269:D269"/>
    <mergeCell ref="C270:D270"/>
    <mergeCell ref="C259:D259"/>
    <mergeCell ref="C260:D260"/>
    <mergeCell ref="C261:D261"/>
    <mergeCell ref="C262:D262"/>
    <mergeCell ref="C263:D263"/>
    <mergeCell ref="C264:D264"/>
    <mergeCell ref="C253:D253"/>
    <mergeCell ref="C254:D254"/>
    <mergeCell ref="C255:D255"/>
    <mergeCell ref="C256:D256"/>
    <mergeCell ref="C257:D257"/>
    <mergeCell ref="C258:D258"/>
    <mergeCell ref="C247:D247"/>
    <mergeCell ref="C248:D248"/>
    <mergeCell ref="C249:D249"/>
    <mergeCell ref="C250:D250"/>
    <mergeCell ref="C251:D251"/>
    <mergeCell ref="C252:D252"/>
    <mergeCell ref="C241:D241"/>
    <mergeCell ref="C242:D242"/>
    <mergeCell ref="C243:D243"/>
    <mergeCell ref="C244:D244"/>
    <mergeCell ref="C245:D245"/>
    <mergeCell ref="C246:D246"/>
    <mergeCell ref="C235:D235"/>
    <mergeCell ref="C236:D236"/>
    <mergeCell ref="C237:D237"/>
    <mergeCell ref="C238:D238"/>
    <mergeCell ref="C239:D239"/>
    <mergeCell ref="C240:D240"/>
    <mergeCell ref="C229:D229"/>
    <mergeCell ref="C230:D230"/>
    <mergeCell ref="C231:D231"/>
    <mergeCell ref="C232:D232"/>
    <mergeCell ref="C233:D233"/>
    <mergeCell ref="C234:D234"/>
    <mergeCell ref="C223:D223"/>
    <mergeCell ref="C224:D224"/>
    <mergeCell ref="C225:D225"/>
    <mergeCell ref="C226:D226"/>
    <mergeCell ref="C227:D227"/>
    <mergeCell ref="C228:D228"/>
    <mergeCell ref="C217:D217"/>
    <mergeCell ref="C218:D218"/>
    <mergeCell ref="C219:D219"/>
    <mergeCell ref="C220:D220"/>
    <mergeCell ref="C221:D221"/>
    <mergeCell ref="C222:D222"/>
    <mergeCell ref="C211:D211"/>
    <mergeCell ref="C212:D212"/>
    <mergeCell ref="C213:D213"/>
    <mergeCell ref="C214:D214"/>
    <mergeCell ref="C215:D215"/>
    <mergeCell ref="C216:D216"/>
    <mergeCell ref="C205:D205"/>
    <mergeCell ref="C206:D206"/>
    <mergeCell ref="C207:D207"/>
    <mergeCell ref="C208:D208"/>
    <mergeCell ref="C209:D209"/>
    <mergeCell ref="C210:D210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87:D187"/>
    <mergeCell ref="C188:D188"/>
    <mergeCell ref="C189:D189"/>
    <mergeCell ref="C190:D190"/>
    <mergeCell ref="C191:D191"/>
    <mergeCell ref="C192:D192"/>
    <mergeCell ref="C181:D181"/>
    <mergeCell ref="C182:D182"/>
    <mergeCell ref="C183:D183"/>
    <mergeCell ref="C184:D184"/>
    <mergeCell ref="C185:D185"/>
    <mergeCell ref="C186:D186"/>
    <mergeCell ref="C175:D175"/>
    <mergeCell ref="C176:D176"/>
    <mergeCell ref="C177:D177"/>
    <mergeCell ref="C178:D178"/>
    <mergeCell ref="C179:D179"/>
    <mergeCell ref="C180:D180"/>
    <mergeCell ref="C169:D169"/>
    <mergeCell ref="C170:D170"/>
    <mergeCell ref="C171:D171"/>
    <mergeCell ref="C172:D172"/>
    <mergeCell ref="C173:D173"/>
    <mergeCell ref="C174:D174"/>
    <mergeCell ref="C163:D163"/>
    <mergeCell ref="C164:D164"/>
    <mergeCell ref="C165:D165"/>
    <mergeCell ref="C166:D166"/>
    <mergeCell ref="C167:D167"/>
    <mergeCell ref="C168:D168"/>
    <mergeCell ref="C154:D154"/>
    <mergeCell ref="C155:D155"/>
    <mergeCell ref="C159:D159"/>
    <mergeCell ref="C160:D160"/>
    <mergeCell ref="C161:D161"/>
    <mergeCell ref="C162:D162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40:D40"/>
    <mergeCell ref="C41:D41"/>
    <mergeCell ref="C42:D42"/>
    <mergeCell ref="C43:D43"/>
    <mergeCell ref="C44:D44"/>
    <mergeCell ref="C45:D45"/>
    <mergeCell ref="C34:D34"/>
    <mergeCell ref="C35:D35"/>
    <mergeCell ref="C36:D36"/>
    <mergeCell ref="C37:D37"/>
    <mergeCell ref="C38:D38"/>
    <mergeCell ref="C39:D39"/>
    <mergeCell ref="C28:D28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C16:D16"/>
    <mergeCell ref="C17:D17"/>
    <mergeCell ref="C18:D18"/>
    <mergeCell ref="C19:D19"/>
    <mergeCell ref="C20:D20"/>
    <mergeCell ref="C21:D21"/>
    <mergeCell ref="C10:D10"/>
    <mergeCell ref="C11:D11"/>
    <mergeCell ref="C12:D12"/>
    <mergeCell ref="C13:D13"/>
    <mergeCell ref="C14:D14"/>
    <mergeCell ref="C15:D15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79"/>
  <sheetViews>
    <sheetView topLeftCell="B366" workbookViewId="0">
      <selection activeCell="O7" sqref="O7:O9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40.5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18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">
        <f>SUM(F12:F39)</f>
        <v>7</v>
      </c>
      <c r="G11" s="1">
        <f t="shared" ref="G11:P11" si="0">SUM(G12:G39)</f>
        <v>7</v>
      </c>
      <c r="H11" s="1">
        <f t="shared" si="0"/>
        <v>4</v>
      </c>
      <c r="I11" s="1">
        <f t="shared" si="0"/>
        <v>3</v>
      </c>
      <c r="J11" s="1">
        <f t="shared" si="0"/>
        <v>0</v>
      </c>
      <c r="K11" s="1">
        <f t="shared" si="0"/>
        <v>7</v>
      </c>
      <c r="L11" s="1">
        <f t="shared" si="0"/>
        <v>3</v>
      </c>
      <c r="M11" s="1">
        <f t="shared" si="0"/>
        <v>4</v>
      </c>
      <c r="N11" s="1">
        <f t="shared" si="0"/>
        <v>0</v>
      </c>
      <c r="O11" s="1">
        <f t="shared" si="0"/>
        <v>7</v>
      </c>
      <c r="P11" s="1">
        <f t="shared" si="0"/>
        <v>1</v>
      </c>
    </row>
    <row r="12" spans="1:108" ht="19.5" customHeight="1" x14ac:dyDescent="0.2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13">
        <v>1</v>
      </c>
      <c r="G12" s="55"/>
      <c r="H12" s="55"/>
      <c r="I12" s="13"/>
      <c r="J12" s="13"/>
      <c r="K12" s="13"/>
      <c r="L12" s="13"/>
      <c r="M12" s="13"/>
      <c r="N12" s="13"/>
      <c r="O12" s="13">
        <v>1</v>
      </c>
      <c r="P12" s="13">
        <v>1</v>
      </c>
    </row>
    <row r="13" spans="1:108" ht="21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65"/>
      <c r="G13" s="56"/>
      <c r="H13" s="56"/>
      <c r="I13" s="56"/>
      <c r="J13" s="56"/>
      <c r="K13" s="56"/>
      <c r="L13" s="56"/>
      <c r="M13" s="56"/>
      <c r="N13" s="56"/>
      <c r="O13" s="56"/>
      <c r="P13" s="56"/>
    </row>
    <row r="14" spans="1:108" ht="20.25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65"/>
      <c r="G14" s="56"/>
      <c r="H14" s="56"/>
      <c r="I14" s="56"/>
      <c r="J14" s="56"/>
      <c r="K14" s="56"/>
      <c r="L14" s="56"/>
      <c r="M14" s="56"/>
      <c r="N14" s="56"/>
      <c r="O14" s="56"/>
      <c r="P14" s="56"/>
    </row>
    <row r="15" spans="1:108" ht="30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65"/>
      <c r="G15" s="56"/>
      <c r="H15" s="56"/>
      <c r="I15" s="56"/>
      <c r="J15" s="56"/>
      <c r="K15" s="56"/>
      <c r="L15" s="56"/>
      <c r="M15" s="56"/>
      <c r="N15" s="56"/>
      <c r="O15" s="56"/>
      <c r="P15" s="56"/>
    </row>
    <row r="16" spans="1:108" ht="18.75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65"/>
      <c r="G16" s="56"/>
      <c r="H16" s="56"/>
      <c r="I16" s="56"/>
      <c r="J16" s="56"/>
      <c r="K16" s="56"/>
      <c r="L16" s="56"/>
      <c r="M16" s="56"/>
      <c r="N16" s="56"/>
      <c r="O16" s="56"/>
      <c r="P16" s="56"/>
    </row>
    <row r="17" spans="1:16" ht="19.5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13">
        <v>1</v>
      </c>
      <c r="G17" s="13"/>
      <c r="H17" s="13"/>
      <c r="I17" s="13"/>
      <c r="J17" s="13"/>
      <c r="K17" s="13"/>
      <c r="L17" s="13"/>
      <c r="M17" s="13"/>
      <c r="N17" s="13"/>
      <c r="O17" s="13">
        <v>1</v>
      </c>
      <c r="P17" s="13"/>
    </row>
    <row r="18" spans="1:16" ht="18.75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</row>
    <row r="19" spans="1:16" ht="22.5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1:16" ht="18" customHeight="1" x14ac:dyDescent="0.2">
      <c r="A20" s="7">
        <v>0</v>
      </c>
      <c r="B20" s="22">
        <v>1.9</v>
      </c>
      <c r="C20" s="115" t="s">
        <v>536</v>
      </c>
      <c r="D20" s="115"/>
      <c r="E20" s="23">
        <v>112</v>
      </c>
      <c r="F20" s="56">
        <v>3</v>
      </c>
      <c r="G20" s="56">
        <v>6</v>
      </c>
      <c r="H20" s="56">
        <v>3</v>
      </c>
      <c r="I20" s="56">
        <v>1</v>
      </c>
      <c r="J20" s="56"/>
      <c r="K20" s="56">
        <v>4</v>
      </c>
      <c r="L20" s="56">
        <v>1</v>
      </c>
      <c r="M20" s="56">
        <v>3</v>
      </c>
      <c r="N20" s="56"/>
      <c r="O20" s="13">
        <v>5</v>
      </c>
      <c r="P20" s="56"/>
    </row>
    <row r="21" spans="1:16" ht="21" customHeight="1" x14ac:dyDescent="0.2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1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1:16" ht="34.5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1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1:16" ht="33.75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1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1:16" ht="31.5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1"/>
      <c r="G24" s="13"/>
      <c r="H24" s="13"/>
      <c r="I24" s="13"/>
      <c r="J24" s="13"/>
      <c r="K24" s="13"/>
      <c r="L24" s="13"/>
      <c r="M24" s="13"/>
      <c r="N24" s="13"/>
      <c r="O24" s="13"/>
      <c r="P24" s="13"/>
    </row>
    <row r="25" spans="1:16" ht="27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13">
        <v>1</v>
      </c>
      <c r="G25" s="13"/>
      <c r="H25" s="13"/>
      <c r="I25" s="13">
        <v>1</v>
      </c>
      <c r="J25" s="13"/>
      <c r="K25" s="13">
        <v>1</v>
      </c>
      <c r="L25" s="13">
        <v>1</v>
      </c>
      <c r="M25" s="13"/>
      <c r="N25" s="13"/>
      <c r="O25" s="13"/>
      <c r="P25" s="13"/>
    </row>
    <row r="26" spans="1:16" ht="23.2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13">
        <v>1</v>
      </c>
      <c r="G26" s="13">
        <v>1</v>
      </c>
      <c r="H26" s="13">
        <v>1</v>
      </c>
      <c r="I26" s="13">
        <v>1</v>
      </c>
      <c r="J26" s="13"/>
      <c r="K26" s="13">
        <v>2</v>
      </c>
      <c r="L26" s="13">
        <v>1</v>
      </c>
      <c r="M26" s="13">
        <v>1</v>
      </c>
      <c r="N26" s="13"/>
      <c r="O26" s="13"/>
      <c r="P26" s="13"/>
    </row>
    <row r="27" spans="1:16" ht="17.2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1"/>
      <c r="G27" s="13"/>
      <c r="H27" s="13"/>
      <c r="I27" s="13"/>
      <c r="J27" s="13"/>
      <c r="K27" s="13"/>
      <c r="L27" s="13"/>
      <c r="M27" s="13"/>
      <c r="N27" s="13"/>
      <c r="O27" s="13"/>
      <c r="P27" s="13"/>
    </row>
    <row r="28" spans="1:16" ht="21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1"/>
      <c r="G28" s="13"/>
      <c r="H28" s="13"/>
      <c r="I28" s="13"/>
      <c r="J28" s="13"/>
      <c r="K28" s="13"/>
      <c r="L28" s="13"/>
      <c r="M28" s="13"/>
      <c r="N28" s="13"/>
      <c r="O28" s="13"/>
      <c r="P28" s="13"/>
    </row>
    <row r="29" spans="1:16" ht="21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1"/>
      <c r="G29" s="13"/>
      <c r="H29" s="13"/>
      <c r="I29" s="13"/>
      <c r="J29" s="13"/>
      <c r="K29" s="13"/>
      <c r="L29" s="13"/>
      <c r="M29" s="13"/>
      <c r="N29" s="13"/>
      <c r="O29" s="13"/>
      <c r="P29" s="13"/>
    </row>
    <row r="30" spans="1:16" ht="17.2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1"/>
      <c r="G30" s="13"/>
      <c r="H30" s="13"/>
      <c r="I30" s="13"/>
      <c r="J30" s="13"/>
      <c r="K30" s="13"/>
      <c r="L30" s="13"/>
      <c r="M30" s="13"/>
      <c r="N30" s="13"/>
      <c r="O30" s="13"/>
      <c r="P30" s="13"/>
    </row>
    <row r="31" spans="1:16" ht="20.2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1"/>
      <c r="G31" s="13"/>
      <c r="H31" s="13"/>
      <c r="I31" s="13"/>
      <c r="J31" s="13"/>
      <c r="K31" s="13"/>
      <c r="L31" s="13"/>
      <c r="M31" s="13"/>
      <c r="N31" s="13"/>
      <c r="O31" s="13"/>
      <c r="P31" s="13"/>
    </row>
    <row r="32" spans="1:16" ht="1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1"/>
      <c r="G32" s="13"/>
      <c r="H32" s="13"/>
      <c r="I32" s="13"/>
      <c r="J32" s="13"/>
      <c r="K32" s="13"/>
      <c r="L32" s="13"/>
      <c r="M32" s="13"/>
      <c r="N32" s="13"/>
      <c r="O32" s="13"/>
      <c r="P32" s="13"/>
    </row>
    <row r="33" spans="1:16" ht="21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1"/>
      <c r="G33" s="13"/>
      <c r="H33" s="13"/>
      <c r="I33" s="13"/>
      <c r="J33" s="13"/>
      <c r="K33" s="13"/>
      <c r="L33" s="13"/>
      <c r="M33" s="13"/>
      <c r="N33" s="13"/>
      <c r="O33" s="13"/>
      <c r="P33" s="13"/>
    </row>
    <row r="34" spans="1:16" ht="16.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1"/>
      <c r="G34" s="13"/>
      <c r="H34" s="13"/>
      <c r="I34" s="13"/>
      <c r="J34" s="13"/>
      <c r="K34" s="13"/>
      <c r="L34" s="13"/>
      <c r="M34" s="13"/>
      <c r="N34" s="13"/>
      <c r="O34" s="13"/>
      <c r="P34" s="13"/>
    </row>
    <row r="35" spans="1:16" ht="18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1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1:16" ht="15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1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pans="1:16" ht="2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1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6" ht="32.2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1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6" s="26" customFormat="1" ht="32.2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59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16" ht="18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1">
        <f>SUM(F41:F49)</f>
        <v>1</v>
      </c>
      <c r="G40" s="1">
        <f t="shared" ref="G40:P40" si="1">SUM(G41:G49)</f>
        <v>1</v>
      </c>
      <c r="H40" s="1">
        <f t="shared" si="1"/>
        <v>2</v>
      </c>
      <c r="I40" s="1">
        <f t="shared" si="1"/>
        <v>0</v>
      </c>
      <c r="J40" s="1">
        <f t="shared" si="1"/>
        <v>0</v>
      </c>
      <c r="K40" s="1">
        <f t="shared" si="1"/>
        <v>2</v>
      </c>
      <c r="L40" s="1">
        <f t="shared" si="1"/>
        <v>1</v>
      </c>
      <c r="M40" s="1">
        <f t="shared" si="1"/>
        <v>1</v>
      </c>
      <c r="N40" s="1">
        <f t="shared" si="1"/>
        <v>0</v>
      </c>
      <c r="O40" s="1">
        <f t="shared" si="1"/>
        <v>0</v>
      </c>
      <c r="P40" s="1">
        <f t="shared" si="1"/>
        <v>0</v>
      </c>
    </row>
    <row r="41" spans="1:16" ht="27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13"/>
      <c r="G41" s="13">
        <v>1</v>
      </c>
      <c r="H41" s="13">
        <v>1</v>
      </c>
      <c r="I41" s="13"/>
      <c r="J41" s="13"/>
      <c r="K41" s="13">
        <v>1</v>
      </c>
      <c r="L41" s="13"/>
      <c r="M41" s="13">
        <v>1</v>
      </c>
      <c r="N41" s="13"/>
      <c r="O41" s="13"/>
      <c r="P41" s="13"/>
    </row>
    <row r="42" spans="1:16" ht="18" customHeight="1" x14ac:dyDescent="0.2">
      <c r="B42" s="29" t="s">
        <v>94</v>
      </c>
      <c r="C42" s="115" t="s">
        <v>537</v>
      </c>
      <c r="D42" s="115"/>
      <c r="E42" s="23">
        <v>132</v>
      </c>
      <c r="F42" s="1"/>
      <c r="G42" s="13"/>
      <c r="H42" s="13"/>
      <c r="I42" s="13"/>
      <c r="J42" s="13"/>
      <c r="K42" s="13"/>
      <c r="L42" s="13"/>
      <c r="M42" s="13"/>
      <c r="N42" s="13"/>
      <c r="O42" s="13"/>
      <c r="P42" s="13"/>
    </row>
    <row r="43" spans="1:16" ht="19.5" customHeight="1" x14ac:dyDescent="0.2">
      <c r="B43" s="29" t="s">
        <v>673</v>
      </c>
      <c r="C43" s="111" t="s">
        <v>674</v>
      </c>
      <c r="D43" s="112"/>
      <c r="E43" s="23">
        <v>132.1</v>
      </c>
      <c r="F43" s="1"/>
      <c r="G43" s="13"/>
      <c r="H43" s="13"/>
      <c r="I43" s="13"/>
      <c r="J43" s="13"/>
      <c r="K43" s="13"/>
      <c r="L43" s="13"/>
      <c r="M43" s="13"/>
      <c r="N43" s="13"/>
      <c r="O43" s="13"/>
      <c r="P43" s="13"/>
    </row>
    <row r="44" spans="1:16" ht="19.5" customHeight="1" x14ac:dyDescent="0.2">
      <c r="B44" s="29" t="s">
        <v>95</v>
      </c>
      <c r="C44" s="115" t="s">
        <v>399</v>
      </c>
      <c r="D44" s="115"/>
      <c r="E44" s="23">
        <v>133</v>
      </c>
      <c r="F44" s="1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6" ht="20.25" customHeight="1" x14ac:dyDescent="0.2">
      <c r="B45" s="29" t="s">
        <v>96</v>
      </c>
      <c r="C45" s="115" t="s">
        <v>400</v>
      </c>
      <c r="D45" s="115"/>
      <c r="E45" s="23">
        <v>134</v>
      </c>
      <c r="F45" s="1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6" ht="24.75" customHeight="1" x14ac:dyDescent="0.2">
      <c r="B46" s="29" t="s">
        <v>97</v>
      </c>
      <c r="C46" s="115" t="s">
        <v>398</v>
      </c>
      <c r="D46" s="115"/>
      <c r="E46" s="23">
        <v>135</v>
      </c>
      <c r="F46" s="1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6" ht="38.2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1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1:16" ht="21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13">
        <v>1</v>
      </c>
      <c r="G48" s="13"/>
      <c r="H48" s="13">
        <v>1</v>
      </c>
      <c r="I48" s="13"/>
      <c r="J48" s="13"/>
      <c r="K48" s="13">
        <v>1</v>
      </c>
      <c r="L48" s="13">
        <v>1</v>
      </c>
      <c r="M48" s="13"/>
      <c r="N48" s="13"/>
      <c r="O48" s="13"/>
      <c r="P48" s="13"/>
    </row>
    <row r="49" spans="1:16" ht="29.25" customHeight="1" x14ac:dyDescent="0.2">
      <c r="B49" s="29">
        <v>2.8</v>
      </c>
      <c r="C49" s="111" t="s">
        <v>585</v>
      </c>
      <c r="D49" s="112"/>
      <c r="E49" s="23"/>
      <c r="F49" s="1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ht="20.25" customHeight="1" x14ac:dyDescent="0.2">
      <c r="A50" s="7">
        <v>0</v>
      </c>
      <c r="B50" s="76" t="s">
        <v>128</v>
      </c>
      <c r="C50" s="131" t="s">
        <v>488</v>
      </c>
      <c r="D50" s="131"/>
      <c r="E50" s="23"/>
      <c r="F50" s="1">
        <f>SUM(F51:F56)</f>
        <v>0</v>
      </c>
      <c r="G50" s="1">
        <f t="shared" ref="G50:P50" si="2">SUM(G51:G56)</f>
        <v>1</v>
      </c>
      <c r="H50" s="1">
        <f t="shared" si="2"/>
        <v>0</v>
      </c>
      <c r="I50" s="1">
        <f t="shared" si="2"/>
        <v>0</v>
      </c>
      <c r="J50" s="1">
        <f t="shared" si="2"/>
        <v>0</v>
      </c>
      <c r="K50" s="1">
        <f t="shared" si="2"/>
        <v>0</v>
      </c>
      <c r="L50" s="1">
        <f t="shared" si="2"/>
        <v>0</v>
      </c>
      <c r="M50" s="1">
        <f t="shared" si="2"/>
        <v>0</v>
      </c>
      <c r="N50" s="1">
        <f t="shared" si="2"/>
        <v>0</v>
      </c>
      <c r="O50" s="1">
        <f t="shared" si="2"/>
        <v>1</v>
      </c>
      <c r="P50" s="1">
        <f t="shared" si="2"/>
        <v>0</v>
      </c>
    </row>
    <row r="51" spans="1:16" ht="20.2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1"/>
      <c r="G51" s="13"/>
      <c r="H51" s="13"/>
      <c r="I51" s="13"/>
      <c r="J51" s="13"/>
      <c r="K51" s="13"/>
      <c r="L51" s="13"/>
      <c r="M51" s="13"/>
      <c r="N51" s="13"/>
      <c r="O51" s="13"/>
      <c r="P51" s="13"/>
    </row>
    <row r="52" spans="1:16" ht="22.5" customHeight="1" x14ac:dyDescent="0.2">
      <c r="B52" s="31">
        <v>3.2</v>
      </c>
      <c r="C52" s="115" t="s">
        <v>539</v>
      </c>
      <c r="D52" s="115"/>
      <c r="E52" s="25">
        <v>139</v>
      </c>
      <c r="F52" s="1"/>
      <c r="G52" s="13"/>
      <c r="H52" s="13"/>
      <c r="I52" s="13"/>
      <c r="J52" s="13"/>
      <c r="K52" s="13"/>
      <c r="L52" s="13"/>
      <c r="M52" s="13"/>
      <c r="N52" s="13"/>
      <c r="O52" s="13"/>
      <c r="P52" s="13"/>
    </row>
    <row r="53" spans="1:16" ht="32.25" customHeight="1" x14ac:dyDescent="0.2">
      <c r="B53" s="22">
        <v>3.3</v>
      </c>
      <c r="C53" s="115" t="s">
        <v>403</v>
      </c>
      <c r="D53" s="115"/>
      <c r="E53" s="23">
        <v>140</v>
      </c>
      <c r="F53" s="1"/>
      <c r="G53" s="13"/>
      <c r="H53" s="13"/>
      <c r="I53" s="13"/>
      <c r="J53" s="13"/>
      <c r="K53" s="13"/>
      <c r="L53" s="13"/>
      <c r="M53" s="13"/>
      <c r="N53" s="13"/>
      <c r="O53" s="13"/>
      <c r="P53" s="13"/>
    </row>
    <row r="54" spans="1:16" ht="21" customHeight="1" x14ac:dyDescent="0.2">
      <c r="B54" s="31">
        <v>3.4</v>
      </c>
      <c r="C54" s="115" t="s">
        <v>404</v>
      </c>
      <c r="D54" s="115"/>
      <c r="E54" s="23">
        <v>141</v>
      </c>
      <c r="F54" s="13"/>
      <c r="G54" s="13">
        <v>1</v>
      </c>
      <c r="H54" s="13"/>
      <c r="I54" s="13"/>
      <c r="J54" s="13"/>
      <c r="K54" s="13"/>
      <c r="L54" s="13"/>
      <c r="M54" s="13"/>
      <c r="N54" s="13"/>
      <c r="O54" s="13">
        <v>1</v>
      </c>
      <c r="P54" s="13"/>
    </row>
    <row r="55" spans="1:16" ht="33" customHeight="1" x14ac:dyDescent="0.2">
      <c r="B55" s="22">
        <v>3.5</v>
      </c>
      <c r="C55" s="115" t="s">
        <v>405</v>
      </c>
      <c r="D55" s="115"/>
      <c r="E55" s="23">
        <v>142</v>
      </c>
      <c r="F55" s="1"/>
      <c r="G55" s="13"/>
      <c r="H55" s="13"/>
      <c r="I55" s="13"/>
      <c r="J55" s="13"/>
      <c r="K55" s="13"/>
      <c r="L55" s="13"/>
      <c r="M55" s="13"/>
      <c r="N55" s="13"/>
      <c r="O55" s="13"/>
      <c r="P55" s="13"/>
    </row>
    <row r="56" spans="1:16" ht="23.25" customHeight="1" x14ac:dyDescent="0.2">
      <c r="B56" s="31">
        <v>3.6</v>
      </c>
      <c r="C56" s="111" t="s">
        <v>585</v>
      </c>
      <c r="D56" s="112"/>
      <c r="E56" s="25"/>
      <c r="F56" s="1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1:16" ht="30" customHeight="1" x14ac:dyDescent="0.2">
      <c r="B57" s="76" t="s">
        <v>127</v>
      </c>
      <c r="C57" s="131" t="s">
        <v>487</v>
      </c>
      <c r="D57" s="131"/>
      <c r="E57" s="23"/>
      <c r="F57" s="1">
        <f>SUM(F58:F85)</f>
        <v>1</v>
      </c>
      <c r="G57" s="1">
        <f t="shared" ref="G57:P57" si="3">SUM(G58:G85)</f>
        <v>0</v>
      </c>
      <c r="H57" s="1">
        <f t="shared" si="3"/>
        <v>1</v>
      </c>
      <c r="I57" s="1">
        <f t="shared" si="3"/>
        <v>0</v>
      </c>
      <c r="J57" s="1">
        <f t="shared" si="3"/>
        <v>0</v>
      </c>
      <c r="K57" s="1">
        <f t="shared" si="3"/>
        <v>1</v>
      </c>
      <c r="L57" s="1">
        <f t="shared" si="3"/>
        <v>1</v>
      </c>
      <c r="M57" s="1">
        <f t="shared" si="3"/>
        <v>0</v>
      </c>
      <c r="N57" s="1">
        <f t="shared" si="3"/>
        <v>0</v>
      </c>
      <c r="O57" s="1">
        <f t="shared" si="3"/>
        <v>0</v>
      </c>
      <c r="P57" s="1">
        <f t="shared" si="3"/>
        <v>0</v>
      </c>
    </row>
    <row r="58" spans="1:16" ht="30" customHeight="1" x14ac:dyDescent="0.2">
      <c r="B58" s="32" t="s">
        <v>129</v>
      </c>
      <c r="C58" s="115" t="s">
        <v>407</v>
      </c>
      <c r="D58" s="115"/>
      <c r="E58" s="23">
        <v>143</v>
      </c>
      <c r="F58" s="1"/>
      <c r="G58" s="13"/>
      <c r="H58" s="13"/>
      <c r="I58" s="13"/>
      <c r="J58" s="13"/>
      <c r="K58" s="13"/>
      <c r="L58" s="13"/>
      <c r="M58" s="13"/>
      <c r="N58" s="13"/>
      <c r="O58" s="13"/>
      <c r="P58" s="13"/>
    </row>
    <row r="59" spans="1:16" ht="31.5" customHeight="1" x14ac:dyDescent="0.2">
      <c r="B59" s="32" t="s">
        <v>130</v>
      </c>
      <c r="C59" s="115" t="s">
        <v>408</v>
      </c>
      <c r="D59" s="115"/>
      <c r="E59" s="25">
        <v>144</v>
      </c>
      <c r="F59" s="1"/>
      <c r="G59" s="13"/>
      <c r="H59" s="13"/>
      <c r="I59" s="13"/>
      <c r="J59" s="13"/>
      <c r="K59" s="13"/>
      <c r="L59" s="13"/>
      <c r="M59" s="13"/>
      <c r="N59" s="13"/>
      <c r="O59" s="13"/>
      <c r="P59" s="13"/>
    </row>
    <row r="60" spans="1:16" ht="18.75" customHeight="1" x14ac:dyDescent="0.2">
      <c r="B60" s="32" t="s">
        <v>131</v>
      </c>
      <c r="C60" s="115" t="s">
        <v>409</v>
      </c>
      <c r="D60" s="115"/>
      <c r="E60" s="25">
        <v>145</v>
      </c>
      <c r="F60" s="1"/>
      <c r="G60" s="13"/>
      <c r="H60" s="13"/>
      <c r="I60" s="13"/>
      <c r="J60" s="13"/>
      <c r="K60" s="13"/>
      <c r="L60" s="13"/>
      <c r="M60" s="13"/>
      <c r="N60" s="13"/>
      <c r="O60" s="13"/>
      <c r="P60" s="13"/>
    </row>
    <row r="61" spans="1:16" ht="18.75" customHeight="1" x14ac:dyDescent="0.2">
      <c r="B61" s="32" t="s">
        <v>132</v>
      </c>
      <c r="C61" s="115" t="s">
        <v>410</v>
      </c>
      <c r="D61" s="115"/>
      <c r="E61" s="25">
        <v>146</v>
      </c>
      <c r="F61" s="1"/>
      <c r="G61" s="13"/>
      <c r="H61" s="13"/>
      <c r="I61" s="13"/>
      <c r="J61" s="13"/>
      <c r="K61" s="13"/>
      <c r="L61" s="13"/>
      <c r="M61" s="13"/>
      <c r="N61" s="13"/>
      <c r="O61" s="13"/>
      <c r="P61" s="13"/>
    </row>
    <row r="62" spans="1:16" ht="31.5" customHeight="1" x14ac:dyDescent="0.2">
      <c r="B62" s="32" t="s">
        <v>133</v>
      </c>
      <c r="C62" s="115" t="s">
        <v>411</v>
      </c>
      <c r="D62" s="115"/>
      <c r="E62" s="25">
        <v>147</v>
      </c>
      <c r="F62" s="1"/>
      <c r="G62" s="13"/>
      <c r="H62" s="13"/>
      <c r="I62" s="13"/>
      <c r="J62" s="13"/>
      <c r="K62" s="13"/>
      <c r="L62" s="13"/>
      <c r="M62" s="13"/>
      <c r="N62" s="13"/>
      <c r="O62" s="13"/>
      <c r="P62" s="13"/>
    </row>
    <row r="63" spans="1:16" ht="39" customHeight="1" x14ac:dyDescent="0.2">
      <c r="B63" s="32" t="s">
        <v>134</v>
      </c>
      <c r="C63" s="115" t="s">
        <v>412</v>
      </c>
      <c r="D63" s="115"/>
      <c r="E63" s="25">
        <v>148</v>
      </c>
      <c r="F63" s="1"/>
      <c r="G63" s="13"/>
      <c r="H63" s="13"/>
      <c r="I63" s="13"/>
      <c r="J63" s="13"/>
      <c r="K63" s="13"/>
      <c r="L63" s="13"/>
      <c r="M63" s="13"/>
      <c r="N63" s="13"/>
      <c r="O63" s="13"/>
      <c r="P63" s="13"/>
    </row>
    <row r="64" spans="1:16" ht="23.25" customHeight="1" x14ac:dyDescent="0.2">
      <c r="B64" s="32" t="s">
        <v>135</v>
      </c>
      <c r="C64" s="115" t="s">
        <v>406</v>
      </c>
      <c r="D64" s="115"/>
      <c r="E64" s="25">
        <v>149</v>
      </c>
      <c r="F64" s="1"/>
      <c r="G64" s="13"/>
      <c r="H64" s="13"/>
      <c r="I64" s="13"/>
      <c r="J64" s="13"/>
      <c r="K64" s="13"/>
      <c r="L64" s="13"/>
      <c r="M64" s="13"/>
      <c r="N64" s="13"/>
      <c r="O64" s="13"/>
      <c r="P64" s="13"/>
    </row>
    <row r="65" spans="1:16" ht="32.25" customHeight="1" x14ac:dyDescent="0.2">
      <c r="B65" s="32" t="s">
        <v>136</v>
      </c>
      <c r="C65" s="115" t="s">
        <v>413</v>
      </c>
      <c r="D65" s="115"/>
      <c r="E65" s="25">
        <v>150</v>
      </c>
      <c r="F65" s="1"/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6" spans="1:16" ht="24" customHeight="1" x14ac:dyDescent="0.2">
      <c r="B66" s="32" t="s">
        <v>137</v>
      </c>
      <c r="C66" s="115" t="s">
        <v>414</v>
      </c>
      <c r="D66" s="115"/>
      <c r="E66" s="23">
        <v>151</v>
      </c>
      <c r="F66" s="1"/>
      <c r="G66" s="13"/>
      <c r="H66" s="13"/>
      <c r="I66" s="13"/>
      <c r="J66" s="13"/>
      <c r="K66" s="13"/>
      <c r="L66" s="13"/>
      <c r="M66" s="13"/>
      <c r="N66" s="13"/>
      <c r="O66" s="13"/>
      <c r="P66" s="13"/>
    </row>
    <row r="67" spans="1:16" ht="17.25" customHeight="1" x14ac:dyDescent="0.2">
      <c r="B67" s="32" t="s">
        <v>138</v>
      </c>
      <c r="C67" s="115" t="s">
        <v>415</v>
      </c>
      <c r="D67" s="115"/>
      <c r="E67" s="23">
        <v>152</v>
      </c>
      <c r="F67" s="1"/>
      <c r="G67" s="13"/>
      <c r="H67" s="13"/>
      <c r="I67" s="13"/>
      <c r="J67" s="13"/>
      <c r="K67" s="13"/>
      <c r="L67" s="13"/>
      <c r="M67" s="13"/>
      <c r="N67" s="13"/>
      <c r="O67" s="13"/>
      <c r="P67" s="13"/>
    </row>
    <row r="68" spans="1:16" ht="24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1"/>
      <c r="G68" s="13"/>
      <c r="H68" s="13"/>
      <c r="I68" s="13"/>
      <c r="J68" s="13"/>
      <c r="K68" s="13"/>
      <c r="L68" s="13"/>
      <c r="M68" s="13"/>
      <c r="N68" s="13"/>
      <c r="O68" s="13"/>
      <c r="P68" s="13"/>
    </row>
    <row r="69" spans="1:16" ht="17.25" customHeight="1" x14ac:dyDescent="0.2">
      <c r="B69" s="32" t="s">
        <v>140</v>
      </c>
      <c r="C69" s="115" t="s">
        <v>417</v>
      </c>
      <c r="D69" s="115"/>
      <c r="E69" s="23">
        <v>154</v>
      </c>
      <c r="F69" s="1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1:16" ht="29.25" customHeight="1" x14ac:dyDescent="0.2">
      <c r="B70" s="32" t="s">
        <v>141</v>
      </c>
      <c r="C70" s="111" t="s">
        <v>587</v>
      </c>
      <c r="D70" s="112"/>
      <c r="E70" s="23">
        <v>154.1</v>
      </c>
      <c r="F70" s="1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1:16" ht="17.2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1"/>
      <c r="G71" s="13"/>
      <c r="H71" s="13"/>
      <c r="I71" s="13"/>
      <c r="J71" s="13"/>
      <c r="K71" s="13"/>
      <c r="L71" s="13"/>
      <c r="M71" s="13"/>
      <c r="N71" s="13"/>
      <c r="O71" s="13"/>
      <c r="P71" s="13"/>
    </row>
    <row r="72" spans="1:16" ht="27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1"/>
      <c r="G72" s="13"/>
      <c r="H72" s="13"/>
      <c r="I72" s="13"/>
      <c r="J72" s="13"/>
      <c r="K72" s="13"/>
      <c r="L72" s="13"/>
      <c r="M72" s="13"/>
      <c r="N72" s="13"/>
      <c r="O72" s="13"/>
      <c r="P72" s="13"/>
    </row>
    <row r="73" spans="1:16" ht="52.5" customHeight="1" x14ac:dyDescent="0.2">
      <c r="B73" s="32" t="s">
        <v>144</v>
      </c>
      <c r="C73" s="111" t="s">
        <v>512</v>
      </c>
      <c r="D73" s="112"/>
      <c r="E73" s="23">
        <v>154.4</v>
      </c>
      <c r="F73" s="1"/>
      <c r="G73" s="13"/>
      <c r="H73" s="13"/>
      <c r="I73" s="13"/>
      <c r="J73" s="13"/>
      <c r="K73" s="13"/>
      <c r="L73" s="13"/>
      <c r="M73" s="13"/>
      <c r="N73" s="13"/>
      <c r="O73" s="13"/>
      <c r="P73" s="13"/>
    </row>
    <row r="74" spans="1:16" ht="21.75" customHeight="1" x14ac:dyDescent="0.2">
      <c r="B74" s="32" t="s">
        <v>145</v>
      </c>
      <c r="C74" s="111" t="s">
        <v>513</v>
      </c>
      <c r="D74" s="112"/>
      <c r="E74" s="23">
        <v>154.5</v>
      </c>
      <c r="F74" s="1"/>
      <c r="G74" s="13"/>
      <c r="H74" s="13"/>
      <c r="I74" s="13"/>
      <c r="J74" s="13"/>
      <c r="K74" s="13"/>
      <c r="L74" s="13"/>
      <c r="M74" s="13"/>
      <c r="N74" s="13"/>
      <c r="O74" s="13"/>
      <c r="P74" s="13"/>
    </row>
    <row r="75" spans="1:16" ht="33" customHeight="1" x14ac:dyDescent="0.2">
      <c r="B75" s="32" t="s">
        <v>146</v>
      </c>
      <c r="C75" s="115" t="s">
        <v>418</v>
      </c>
      <c r="D75" s="115"/>
      <c r="E75" s="23">
        <v>155</v>
      </c>
      <c r="F75" s="1"/>
      <c r="G75" s="13"/>
      <c r="H75" s="13"/>
      <c r="I75" s="13"/>
      <c r="J75" s="13"/>
      <c r="K75" s="13"/>
      <c r="L75" s="13"/>
      <c r="M75" s="13"/>
      <c r="N75" s="13"/>
      <c r="O75" s="13"/>
      <c r="P75" s="13"/>
    </row>
    <row r="76" spans="1:16" ht="28.5" customHeight="1" x14ac:dyDescent="0.2">
      <c r="B76" s="32" t="s">
        <v>147</v>
      </c>
      <c r="C76" s="115" t="s">
        <v>419</v>
      </c>
      <c r="D76" s="115"/>
      <c r="E76" s="23">
        <v>156</v>
      </c>
      <c r="F76" s="1"/>
      <c r="G76" s="13"/>
      <c r="H76" s="13"/>
      <c r="I76" s="13"/>
      <c r="J76" s="13"/>
      <c r="K76" s="13"/>
      <c r="L76" s="13"/>
      <c r="M76" s="13"/>
      <c r="N76" s="13"/>
      <c r="O76" s="13"/>
      <c r="P76" s="13"/>
    </row>
    <row r="77" spans="1:16" ht="24.75" customHeight="1" x14ac:dyDescent="0.2">
      <c r="B77" s="32" t="s">
        <v>148</v>
      </c>
      <c r="C77" s="115" t="s">
        <v>420</v>
      </c>
      <c r="D77" s="115"/>
      <c r="E77" s="23">
        <v>157</v>
      </c>
      <c r="F77" s="1"/>
      <c r="G77" s="13"/>
      <c r="H77" s="13"/>
      <c r="I77" s="13"/>
      <c r="J77" s="13"/>
      <c r="K77" s="13"/>
      <c r="L77" s="13"/>
      <c r="M77" s="13"/>
      <c r="N77" s="13"/>
      <c r="O77" s="13"/>
      <c r="P77" s="13"/>
    </row>
    <row r="78" spans="1:16" ht="27" customHeight="1" x14ac:dyDescent="0.2">
      <c r="B78" s="32" t="s">
        <v>149</v>
      </c>
      <c r="C78" s="115" t="s">
        <v>421</v>
      </c>
      <c r="D78" s="115"/>
      <c r="E78" s="23">
        <v>158</v>
      </c>
      <c r="F78" s="1"/>
      <c r="G78" s="13"/>
      <c r="H78" s="13"/>
      <c r="I78" s="13"/>
      <c r="J78" s="13"/>
      <c r="K78" s="13"/>
      <c r="L78" s="13"/>
      <c r="M78" s="13"/>
      <c r="N78" s="13"/>
      <c r="O78" s="13"/>
      <c r="P78" s="13"/>
    </row>
    <row r="79" spans="1:16" ht="27.75" customHeight="1" x14ac:dyDescent="0.2">
      <c r="B79" s="32" t="s">
        <v>150</v>
      </c>
      <c r="C79" s="115" t="s">
        <v>422</v>
      </c>
      <c r="D79" s="115"/>
      <c r="E79" s="23">
        <v>159</v>
      </c>
      <c r="F79" s="13">
        <v>1</v>
      </c>
      <c r="G79" s="13"/>
      <c r="H79" s="13">
        <v>1</v>
      </c>
      <c r="I79" s="13"/>
      <c r="J79" s="13"/>
      <c r="K79" s="13">
        <v>1</v>
      </c>
      <c r="L79" s="13">
        <v>1</v>
      </c>
      <c r="M79" s="13"/>
      <c r="N79" s="13"/>
      <c r="O79" s="13"/>
      <c r="P79" s="13"/>
    </row>
    <row r="80" spans="1:16" ht="48.75" customHeight="1" x14ac:dyDescent="0.2">
      <c r="B80" s="32" t="s">
        <v>514</v>
      </c>
      <c r="C80" s="115" t="s">
        <v>589</v>
      </c>
      <c r="D80" s="115"/>
      <c r="E80" s="23">
        <v>160</v>
      </c>
      <c r="F80" s="62"/>
      <c r="G80" s="13"/>
      <c r="H80" s="13"/>
      <c r="I80" s="13"/>
      <c r="J80" s="13"/>
      <c r="K80" s="13"/>
      <c r="L80" s="13"/>
      <c r="M80" s="13"/>
      <c r="N80" s="13"/>
      <c r="O80" s="13"/>
      <c r="P80" s="13"/>
    </row>
    <row r="81" spans="1:16" ht="28.5" customHeight="1" x14ac:dyDescent="0.2">
      <c r="B81" s="32" t="s">
        <v>515</v>
      </c>
      <c r="C81" s="115" t="s">
        <v>423</v>
      </c>
      <c r="D81" s="115"/>
      <c r="E81" s="23">
        <v>161</v>
      </c>
      <c r="F81" s="62"/>
      <c r="G81" s="13"/>
      <c r="H81" s="13"/>
      <c r="I81" s="13"/>
      <c r="J81" s="13"/>
      <c r="K81" s="13"/>
      <c r="L81" s="13"/>
      <c r="M81" s="13"/>
      <c r="N81" s="13"/>
      <c r="O81" s="13"/>
      <c r="P81" s="13"/>
    </row>
    <row r="82" spans="1:16" ht="32.25" customHeight="1" x14ac:dyDescent="0.2">
      <c r="B82" s="32" t="s">
        <v>516</v>
      </c>
      <c r="C82" s="115" t="s">
        <v>424</v>
      </c>
      <c r="D82" s="115"/>
      <c r="E82" s="23">
        <v>162</v>
      </c>
      <c r="F82" s="62"/>
      <c r="G82" s="13"/>
      <c r="H82" s="13"/>
      <c r="I82" s="13"/>
      <c r="J82" s="13"/>
      <c r="K82" s="13"/>
      <c r="L82" s="13"/>
      <c r="M82" s="13"/>
      <c r="N82" s="13"/>
      <c r="O82" s="13"/>
      <c r="P82" s="13"/>
    </row>
    <row r="83" spans="1:16" ht="26.25" customHeight="1" x14ac:dyDescent="0.2">
      <c r="B83" s="32" t="s">
        <v>517</v>
      </c>
      <c r="C83" s="115" t="s">
        <v>425</v>
      </c>
      <c r="D83" s="115"/>
      <c r="E83" s="23">
        <v>163</v>
      </c>
      <c r="F83" s="62"/>
      <c r="G83" s="13"/>
      <c r="H83" s="13"/>
      <c r="I83" s="13"/>
      <c r="J83" s="13"/>
      <c r="K83" s="13"/>
      <c r="L83" s="13"/>
      <c r="M83" s="13"/>
      <c r="N83" s="13"/>
      <c r="O83" s="13"/>
      <c r="P83" s="13"/>
    </row>
    <row r="84" spans="1:16" ht="19.5" customHeight="1" x14ac:dyDescent="0.2">
      <c r="B84" s="32" t="s">
        <v>590</v>
      </c>
      <c r="C84" s="115" t="s">
        <v>426</v>
      </c>
      <c r="D84" s="115"/>
      <c r="E84" s="23">
        <v>164</v>
      </c>
      <c r="F84" s="62"/>
      <c r="G84" s="13"/>
      <c r="H84" s="13"/>
      <c r="I84" s="13"/>
      <c r="J84" s="13"/>
      <c r="K84" s="13"/>
      <c r="L84" s="13"/>
      <c r="M84" s="13"/>
      <c r="N84" s="13"/>
      <c r="O84" s="13"/>
      <c r="P84" s="13"/>
    </row>
    <row r="85" spans="1:16" ht="22.5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27" customHeight="1" x14ac:dyDescent="0.2">
      <c r="B86" s="77" t="s">
        <v>100</v>
      </c>
      <c r="C86" s="131" t="s">
        <v>486</v>
      </c>
      <c r="D86" s="131"/>
      <c r="E86" s="23"/>
      <c r="F86" s="62">
        <f>SUM(F87:F98)</f>
        <v>1</v>
      </c>
      <c r="G86" s="62">
        <f t="shared" ref="G86:P86" si="4">SUM(G87:G98)</f>
        <v>0</v>
      </c>
      <c r="H86" s="62">
        <f t="shared" si="4"/>
        <v>1</v>
      </c>
      <c r="I86" s="62">
        <f t="shared" si="4"/>
        <v>0</v>
      </c>
      <c r="J86" s="62">
        <f t="shared" si="4"/>
        <v>0</v>
      </c>
      <c r="K86" s="62">
        <f t="shared" si="4"/>
        <v>1</v>
      </c>
      <c r="L86" s="62">
        <f t="shared" si="4"/>
        <v>1</v>
      </c>
      <c r="M86" s="62">
        <f t="shared" si="4"/>
        <v>0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18" customHeight="1" x14ac:dyDescent="0.2">
      <c r="B87" s="34" t="s">
        <v>151</v>
      </c>
      <c r="C87" s="115" t="s">
        <v>427</v>
      </c>
      <c r="D87" s="115"/>
      <c r="E87" s="23">
        <v>165</v>
      </c>
      <c r="F87" s="62"/>
      <c r="G87" s="13"/>
      <c r="H87" s="13"/>
      <c r="I87" s="13"/>
      <c r="J87" s="13"/>
      <c r="K87" s="13"/>
      <c r="L87" s="13"/>
      <c r="M87" s="13"/>
      <c r="N87" s="13"/>
      <c r="O87" s="13"/>
      <c r="P87" s="13"/>
    </row>
    <row r="88" spans="1:16" ht="29.25" customHeight="1" x14ac:dyDescent="0.2">
      <c r="B88" s="34" t="s">
        <v>152</v>
      </c>
      <c r="C88" s="115" t="s">
        <v>428</v>
      </c>
      <c r="D88" s="115"/>
      <c r="E88" s="23">
        <v>166</v>
      </c>
      <c r="F88" s="62"/>
      <c r="G88" s="13"/>
      <c r="H88" s="13"/>
      <c r="I88" s="13"/>
      <c r="J88" s="13"/>
      <c r="K88" s="13"/>
      <c r="L88" s="13"/>
      <c r="M88" s="13"/>
      <c r="N88" s="13"/>
      <c r="O88" s="13"/>
      <c r="P88" s="13"/>
    </row>
    <row r="89" spans="1:16" ht="31.5" customHeight="1" x14ac:dyDescent="0.2">
      <c r="B89" s="34" t="s">
        <v>153</v>
      </c>
      <c r="C89" s="115" t="s">
        <v>429</v>
      </c>
      <c r="D89" s="115"/>
      <c r="E89" s="23">
        <v>167</v>
      </c>
      <c r="F89" s="62"/>
      <c r="G89" s="13"/>
      <c r="H89" s="13"/>
      <c r="I89" s="13"/>
      <c r="J89" s="13"/>
      <c r="K89" s="13"/>
      <c r="L89" s="13"/>
      <c r="M89" s="13"/>
      <c r="N89" s="13"/>
      <c r="O89" s="13"/>
      <c r="P89" s="13"/>
    </row>
    <row r="90" spans="1:16" ht="33" customHeight="1" x14ac:dyDescent="0.2">
      <c r="B90" s="34" t="s">
        <v>154</v>
      </c>
      <c r="C90" s="115" t="s">
        <v>430</v>
      </c>
      <c r="D90" s="115"/>
      <c r="E90" s="23">
        <v>168</v>
      </c>
      <c r="F90" s="62"/>
      <c r="G90" s="13"/>
      <c r="H90" s="13"/>
      <c r="I90" s="13"/>
      <c r="J90" s="13"/>
      <c r="K90" s="13"/>
      <c r="L90" s="13"/>
      <c r="M90" s="13"/>
      <c r="N90" s="13"/>
      <c r="O90" s="13"/>
      <c r="P90" s="13"/>
    </row>
    <row r="91" spans="1:16" ht="31.5" customHeight="1" x14ac:dyDescent="0.2">
      <c r="B91" s="34" t="s">
        <v>155</v>
      </c>
      <c r="C91" s="115" t="s">
        <v>432</v>
      </c>
      <c r="D91" s="115"/>
      <c r="E91" s="23">
        <v>169</v>
      </c>
      <c r="F91" s="62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1:16" ht="24.75" customHeight="1" x14ac:dyDescent="0.2">
      <c r="B92" s="34" t="s">
        <v>156</v>
      </c>
      <c r="C92" s="115" t="s">
        <v>431</v>
      </c>
      <c r="D92" s="115"/>
      <c r="E92" s="23">
        <v>169.1</v>
      </c>
      <c r="F92" s="62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1:16" ht="41.25" customHeight="1" x14ac:dyDescent="0.2">
      <c r="B93" s="34" t="s">
        <v>157</v>
      </c>
      <c r="C93" s="115" t="s">
        <v>433</v>
      </c>
      <c r="D93" s="115"/>
      <c r="E93" s="23">
        <v>170</v>
      </c>
      <c r="F93" s="62"/>
      <c r="G93" s="13"/>
      <c r="H93" s="13"/>
      <c r="I93" s="13"/>
      <c r="J93" s="13"/>
      <c r="K93" s="13"/>
      <c r="L93" s="13"/>
      <c r="M93" s="13"/>
      <c r="N93" s="13"/>
      <c r="O93" s="13"/>
      <c r="P93" s="13"/>
    </row>
    <row r="94" spans="1:16" ht="22.5" customHeight="1" x14ac:dyDescent="0.2">
      <c r="B94" s="34" t="s">
        <v>158</v>
      </c>
      <c r="C94" s="115" t="s">
        <v>434</v>
      </c>
      <c r="D94" s="115"/>
      <c r="E94" s="23">
        <v>171</v>
      </c>
      <c r="F94" s="62"/>
      <c r="G94" s="13"/>
      <c r="H94" s="13"/>
      <c r="I94" s="13"/>
      <c r="J94" s="13"/>
      <c r="K94" s="13"/>
      <c r="L94" s="13"/>
      <c r="M94" s="13"/>
      <c r="N94" s="13"/>
      <c r="O94" s="13"/>
      <c r="P94" s="13"/>
    </row>
    <row r="95" spans="1:16" ht="29.25" customHeight="1" x14ac:dyDescent="0.2">
      <c r="B95" s="34" t="s">
        <v>159</v>
      </c>
      <c r="C95" s="115" t="s">
        <v>519</v>
      </c>
      <c r="D95" s="115"/>
      <c r="E95" s="23">
        <v>172</v>
      </c>
      <c r="F95" s="62"/>
      <c r="G95" s="13"/>
      <c r="H95" s="13"/>
      <c r="I95" s="13"/>
      <c r="J95" s="13"/>
      <c r="K95" s="13"/>
      <c r="L95" s="13"/>
      <c r="M95" s="13"/>
      <c r="N95" s="13"/>
      <c r="O95" s="13"/>
      <c r="P95" s="13"/>
    </row>
    <row r="96" spans="1:16" ht="15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13">
        <v>1</v>
      </c>
      <c r="G96" s="13"/>
      <c r="H96" s="13">
        <v>1</v>
      </c>
      <c r="I96" s="13"/>
      <c r="J96" s="13"/>
      <c r="K96" s="13">
        <v>1</v>
      </c>
      <c r="L96" s="13">
        <v>1</v>
      </c>
      <c r="M96" s="13"/>
      <c r="N96" s="13"/>
      <c r="O96" s="13"/>
      <c r="P96" s="13"/>
    </row>
    <row r="97" spans="2:16" ht="16.5" customHeight="1" x14ac:dyDescent="0.2">
      <c r="B97" s="34" t="s">
        <v>161</v>
      </c>
      <c r="C97" s="115" t="s">
        <v>518</v>
      </c>
      <c r="D97" s="115"/>
      <c r="E97" s="23">
        <v>174</v>
      </c>
      <c r="F97" s="62"/>
      <c r="G97" s="13"/>
      <c r="H97" s="13"/>
      <c r="I97" s="13"/>
      <c r="J97" s="13"/>
      <c r="K97" s="13"/>
      <c r="L97" s="13"/>
      <c r="M97" s="13"/>
      <c r="N97" s="13"/>
      <c r="O97" s="13"/>
      <c r="P97" s="13"/>
    </row>
    <row r="98" spans="2:16" ht="18.75" customHeight="1" x14ac:dyDescent="0.2">
      <c r="B98" s="34" t="s">
        <v>592</v>
      </c>
      <c r="C98" s="111" t="s">
        <v>585</v>
      </c>
      <c r="D98" s="112"/>
      <c r="E98" s="23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pans="2:16" ht="21.75" customHeight="1" x14ac:dyDescent="0.2">
      <c r="B99" s="78" t="s">
        <v>101</v>
      </c>
      <c r="C99" s="131" t="s">
        <v>485</v>
      </c>
      <c r="D99" s="131"/>
      <c r="E99" s="23"/>
      <c r="F99" s="62">
        <f>SUM(F100:F112)</f>
        <v>16</v>
      </c>
      <c r="G99" s="62">
        <f t="shared" ref="G99:P99" si="5">SUM(G100:G112)</f>
        <v>19</v>
      </c>
      <c r="H99" s="62">
        <v>13</v>
      </c>
      <c r="I99" s="62">
        <f t="shared" si="5"/>
        <v>0</v>
      </c>
      <c r="J99" s="62">
        <f t="shared" si="5"/>
        <v>0</v>
      </c>
      <c r="K99" s="62">
        <f t="shared" si="5"/>
        <v>13</v>
      </c>
      <c r="L99" s="62">
        <f t="shared" si="5"/>
        <v>10</v>
      </c>
      <c r="M99" s="62">
        <f t="shared" si="5"/>
        <v>3</v>
      </c>
      <c r="N99" s="62">
        <f t="shared" si="5"/>
        <v>1</v>
      </c>
      <c r="O99" s="62">
        <f t="shared" si="5"/>
        <v>21</v>
      </c>
      <c r="P99" s="62">
        <f t="shared" si="5"/>
        <v>2</v>
      </c>
    </row>
    <row r="100" spans="2:16" ht="23.25" customHeight="1" x14ac:dyDescent="0.2">
      <c r="B100" s="31">
        <v>6.1</v>
      </c>
      <c r="C100" s="111" t="s">
        <v>540</v>
      </c>
      <c r="D100" s="112"/>
      <c r="E100" s="23">
        <v>175</v>
      </c>
      <c r="F100" s="13">
        <v>1</v>
      </c>
      <c r="G100" s="13">
        <v>1</v>
      </c>
      <c r="H100" s="13">
        <v>2</v>
      </c>
      <c r="I100" s="13"/>
      <c r="J100" s="13"/>
      <c r="K100" s="13">
        <v>2</v>
      </c>
      <c r="L100" s="13">
        <v>2</v>
      </c>
      <c r="M100" s="13"/>
      <c r="N100" s="13"/>
      <c r="O100" s="13"/>
      <c r="P100" s="13"/>
    </row>
    <row r="101" spans="2:16" ht="21" customHeight="1" x14ac:dyDescent="0.2">
      <c r="B101" s="34" t="s">
        <v>162</v>
      </c>
      <c r="C101" s="115" t="s">
        <v>435</v>
      </c>
      <c r="D101" s="115"/>
      <c r="E101" s="23">
        <v>176</v>
      </c>
      <c r="F101" s="13">
        <v>2</v>
      </c>
      <c r="G101" s="13">
        <v>1</v>
      </c>
      <c r="H101" s="13">
        <v>1</v>
      </c>
      <c r="I101" s="13"/>
      <c r="J101" s="13"/>
      <c r="K101" s="13">
        <v>1</v>
      </c>
      <c r="L101" s="13"/>
      <c r="M101" s="13">
        <v>1</v>
      </c>
      <c r="N101" s="13"/>
      <c r="O101" s="13">
        <v>2</v>
      </c>
      <c r="P101" s="13"/>
    </row>
    <row r="102" spans="2:16" ht="24.75" customHeight="1" x14ac:dyDescent="0.2">
      <c r="B102" s="34" t="s">
        <v>163</v>
      </c>
      <c r="C102" s="115" t="s">
        <v>436</v>
      </c>
      <c r="D102" s="115"/>
      <c r="E102" s="23">
        <v>177</v>
      </c>
      <c r="F102" s="13">
        <v>3</v>
      </c>
      <c r="G102" s="13">
        <v>11</v>
      </c>
      <c r="H102" s="13">
        <v>8</v>
      </c>
      <c r="I102" s="13"/>
      <c r="J102" s="13"/>
      <c r="K102" s="13">
        <v>8</v>
      </c>
      <c r="L102" s="13">
        <v>7</v>
      </c>
      <c r="M102" s="13">
        <v>1</v>
      </c>
      <c r="N102" s="13">
        <v>1</v>
      </c>
      <c r="O102" s="13">
        <v>5</v>
      </c>
      <c r="P102" s="13"/>
    </row>
    <row r="103" spans="2:16" ht="19.5" customHeight="1" x14ac:dyDescent="0.2">
      <c r="B103" s="34" t="s">
        <v>164</v>
      </c>
      <c r="C103" s="115" t="s">
        <v>437</v>
      </c>
      <c r="D103" s="115"/>
      <c r="E103" s="23">
        <v>178</v>
      </c>
      <c r="F103" s="13">
        <v>7</v>
      </c>
      <c r="G103" s="13">
        <v>4</v>
      </c>
      <c r="H103" s="13">
        <v>1</v>
      </c>
      <c r="I103" s="13"/>
      <c r="J103" s="13"/>
      <c r="K103" s="13">
        <v>1</v>
      </c>
      <c r="L103" s="13"/>
      <c r="M103" s="13">
        <v>1</v>
      </c>
      <c r="N103" s="13"/>
      <c r="O103" s="13">
        <v>10</v>
      </c>
      <c r="P103" s="13">
        <v>1</v>
      </c>
    </row>
    <row r="104" spans="2:16" ht="27.75" customHeight="1" x14ac:dyDescent="0.2">
      <c r="B104" s="34" t="s">
        <v>165</v>
      </c>
      <c r="C104" s="115" t="s">
        <v>438</v>
      </c>
      <c r="D104" s="115"/>
      <c r="E104" s="23">
        <v>179</v>
      </c>
      <c r="F104" s="13">
        <v>2</v>
      </c>
      <c r="G104" s="13">
        <v>1</v>
      </c>
      <c r="H104" s="13"/>
      <c r="I104" s="13"/>
      <c r="J104" s="13"/>
      <c r="K104" s="13"/>
      <c r="L104" s="13"/>
      <c r="M104" s="13"/>
      <c r="N104" s="13"/>
      <c r="O104" s="13">
        <v>3</v>
      </c>
      <c r="P104" s="13">
        <v>1</v>
      </c>
    </row>
    <row r="105" spans="2:16" ht="22.5" customHeight="1" x14ac:dyDescent="0.2">
      <c r="B105" s="34" t="s">
        <v>166</v>
      </c>
      <c r="C105" s="115" t="s">
        <v>439</v>
      </c>
      <c r="D105" s="115"/>
      <c r="E105" s="23">
        <v>180</v>
      </c>
      <c r="F105" s="62"/>
      <c r="G105" s="13"/>
      <c r="H105" s="13"/>
      <c r="I105" s="13"/>
      <c r="J105" s="13"/>
      <c r="K105" s="13"/>
      <c r="L105" s="13"/>
      <c r="M105" s="13"/>
      <c r="N105" s="13"/>
      <c r="O105" s="13"/>
      <c r="P105" s="13"/>
    </row>
    <row r="106" spans="2:16" ht="23.25" customHeight="1" x14ac:dyDescent="0.2">
      <c r="B106" s="34" t="s">
        <v>167</v>
      </c>
      <c r="C106" s="115" t="s">
        <v>520</v>
      </c>
      <c r="D106" s="115"/>
      <c r="E106" s="23">
        <v>181</v>
      </c>
      <c r="F106" s="62"/>
      <c r="G106" s="13"/>
      <c r="H106" s="13"/>
      <c r="I106" s="13"/>
      <c r="J106" s="13"/>
      <c r="K106" s="13"/>
      <c r="L106" s="13"/>
      <c r="M106" s="13"/>
      <c r="N106" s="13"/>
      <c r="O106" s="13"/>
      <c r="P106" s="13"/>
    </row>
    <row r="107" spans="2:16" ht="21.75" customHeight="1" x14ac:dyDescent="0.2">
      <c r="B107" s="34" t="s">
        <v>168</v>
      </c>
      <c r="C107" s="115" t="s">
        <v>440</v>
      </c>
      <c r="D107" s="115"/>
      <c r="E107" s="23">
        <v>182</v>
      </c>
      <c r="F107" s="62"/>
      <c r="G107" s="13"/>
      <c r="H107" s="13"/>
      <c r="I107" s="13"/>
      <c r="J107" s="13"/>
      <c r="K107" s="13"/>
      <c r="L107" s="13"/>
      <c r="M107" s="13"/>
      <c r="N107" s="13"/>
      <c r="O107" s="13"/>
      <c r="P107" s="13"/>
    </row>
    <row r="108" spans="2:16" ht="23.25" customHeight="1" x14ac:dyDescent="0.2">
      <c r="B108" s="34" t="s">
        <v>169</v>
      </c>
      <c r="C108" s="115" t="s">
        <v>441</v>
      </c>
      <c r="D108" s="115"/>
      <c r="E108" s="23">
        <v>183</v>
      </c>
      <c r="F108" s="62"/>
      <c r="G108" s="13"/>
      <c r="H108" s="13"/>
      <c r="I108" s="13"/>
      <c r="J108" s="13"/>
      <c r="K108" s="13"/>
      <c r="L108" s="13"/>
      <c r="M108" s="13"/>
      <c r="N108" s="13"/>
      <c r="O108" s="13"/>
      <c r="P108" s="13"/>
    </row>
    <row r="109" spans="2:16" ht="19.5" customHeight="1" x14ac:dyDescent="0.2">
      <c r="B109" s="34" t="s">
        <v>170</v>
      </c>
      <c r="C109" s="115" t="s">
        <v>442</v>
      </c>
      <c r="D109" s="115"/>
      <c r="E109" s="23">
        <v>184</v>
      </c>
      <c r="F109" s="62"/>
      <c r="G109" s="13"/>
      <c r="H109" s="13"/>
      <c r="I109" s="13"/>
      <c r="J109" s="13"/>
      <c r="K109" s="13"/>
      <c r="L109" s="13"/>
      <c r="M109" s="13"/>
      <c r="N109" s="13"/>
      <c r="O109" s="13"/>
      <c r="P109" s="13"/>
    </row>
    <row r="110" spans="2:16" ht="23.25" customHeight="1" x14ac:dyDescent="0.2">
      <c r="B110" s="34" t="s">
        <v>171</v>
      </c>
      <c r="C110" s="115" t="s">
        <v>443</v>
      </c>
      <c r="D110" s="115"/>
      <c r="E110" s="23">
        <v>185</v>
      </c>
      <c r="F110" s="13">
        <v>1</v>
      </c>
      <c r="G110" s="13">
        <v>1</v>
      </c>
      <c r="H110" s="13">
        <v>1</v>
      </c>
      <c r="I110" s="13"/>
      <c r="J110" s="13"/>
      <c r="K110" s="13">
        <v>1</v>
      </c>
      <c r="L110" s="13">
        <v>1</v>
      </c>
      <c r="M110" s="13"/>
      <c r="N110" s="13"/>
      <c r="O110" s="13">
        <v>1</v>
      </c>
      <c r="P110" s="13"/>
    </row>
    <row r="111" spans="2:16" ht="23.25" customHeight="1" x14ac:dyDescent="0.2">
      <c r="B111" s="34" t="s">
        <v>172</v>
      </c>
      <c r="C111" s="115" t="s">
        <v>444</v>
      </c>
      <c r="D111" s="115"/>
      <c r="E111" s="23">
        <v>186</v>
      </c>
      <c r="F111" s="62"/>
      <c r="G111" s="13"/>
      <c r="H111" s="13"/>
      <c r="I111" s="13"/>
      <c r="J111" s="13"/>
      <c r="K111" s="13"/>
      <c r="L111" s="13"/>
      <c r="M111" s="13"/>
      <c r="N111" s="13"/>
      <c r="O111" s="13"/>
      <c r="P111" s="13"/>
    </row>
    <row r="112" spans="2:16" ht="17.25" customHeight="1" x14ac:dyDescent="0.2">
      <c r="B112" s="34" t="s">
        <v>694</v>
      </c>
      <c r="C112" s="115" t="s">
        <v>695</v>
      </c>
      <c r="D112" s="115"/>
      <c r="E112" s="23">
        <v>186.1</v>
      </c>
      <c r="F112" s="62"/>
      <c r="G112" s="13"/>
      <c r="H112" s="13"/>
      <c r="I112" s="13"/>
      <c r="J112" s="13"/>
      <c r="K112" s="13"/>
      <c r="L112" s="13"/>
      <c r="M112" s="13"/>
      <c r="N112" s="13"/>
      <c r="O112" s="13"/>
      <c r="P112" s="13"/>
    </row>
    <row r="113" spans="2:16" ht="21.75" customHeight="1" x14ac:dyDescent="0.2">
      <c r="B113" s="77" t="s">
        <v>173</v>
      </c>
      <c r="C113" s="131" t="s">
        <v>484</v>
      </c>
      <c r="D113" s="131"/>
      <c r="E113" s="23"/>
      <c r="F113" s="62">
        <f>SUM(F114:F146)</f>
        <v>6</v>
      </c>
      <c r="G113" s="62">
        <f t="shared" ref="G113:P113" si="6">SUM(G114:G146)</f>
        <v>4</v>
      </c>
      <c r="H113" s="62">
        <f t="shared" si="6"/>
        <v>4</v>
      </c>
      <c r="I113" s="62">
        <f t="shared" si="6"/>
        <v>1</v>
      </c>
      <c r="J113" s="62">
        <f t="shared" si="6"/>
        <v>0</v>
      </c>
      <c r="K113" s="62">
        <f t="shared" si="6"/>
        <v>5</v>
      </c>
      <c r="L113" s="62">
        <f t="shared" si="6"/>
        <v>3</v>
      </c>
      <c r="M113" s="62">
        <f t="shared" si="6"/>
        <v>2</v>
      </c>
      <c r="N113" s="62">
        <f t="shared" si="6"/>
        <v>0</v>
      </c>
      <c r="O113" s="62">
        <f t="shared" si="6"/>
        <v>5</v>
      </c>
      <c r="P113" s="62">
        <f t="shared" si="6"/>
        <v>1</v>
      </c>
    </row>
    <row r="114" spans="2:16" ht="17.25" customHeight="1" x14ac:dyDescent="0.2">
      <c r="B114" s="32" t="s">
        <v>174</v>
      </c>
      <c r="C114" s="115" t="s">
        <v>445</v>
      </c>
      <c r="D114" s="115"/>
      <c r="E114" s="23">
        <v>187</v>
      </c>
      <c r="F114" s="62"/>
      <c r="G114" s="13"/>
      <c r="H114" s="13"/>
      <c r="I114" s="13"/>
      <c r="J114" s="13"/>
      <c r="K114" s="13"/>
      <c r="L114" s="13"/>
      <c r="M114" s="13"/>
      <c r="N114" s="13"/>
      <c r="O114" s="13"/>
      <c r="P114" s="13"/>
    </row>
    <row r="115" spans="2:16" ht="18.75" customHeight="1" x14ac:dyDescent="0.2">
      <c r="B115" s="32" t="s">
        <v>175</v>
      </c>
      <c r="C115" s="115" t="s">
        <v>446</v>
      </c>
      <c r="D115" s="115"/>
      <c r="E115" s="23">
        <v>188</v>
      </c>
      <c r="F115" s="13">
        <v>1</v>
      </c>
      <c r="G115" s="13"/>
      <c r="H115" s="13">
        <v>1</v>
      </c>
      <c r="I115" s="13"/>
      <c r="J115" s="13"/>
      <c r="K115" s="13">
        <v>1</v>
      </c>
      <c r="L115" s="13">
        <v>1</v>
      </c>
      <c r="M115" s="13"/>
      <c r="N115" s="13"/>
      <c r="O115" s="13"/>
      <c r="P115" s="13"/>
    </row>
    <row r="116" spans="2:16" ht="20.25" customHeight="1" x14ac:dyDescent="0.2">
      <c r="B116" s="32" t="s">
        <v>176</v>
      </c>
      <c r="C116" s="111" t="s">
        <v>523</v>
      </c>
      <c r="D116" s="112"/>
      <c r="E116" s="23">
        <v>188.1</v>
      </c>
      <c r="F116" s="62"/>
      <c r="G116" s="13"/>
      <c r="H116" s="13"/>
      <c r="I116" s="13"/>
      <c r="J116" s="13"/>
      <c r="K116" s="13"/>
      <c r="L116" s="13"/>
      <c r="M116" s="13"/>
      <c r="N116" s="13"/>
      <c r="O116" s="13"/>
      <c r="P116" s="13"/>
    </row>
    <row r="117" spans="2:16" ht="20.25" customHeight="1" x14ac:dyDescent="0.2">
      <c r="B117" s="32" t="s">
        <v>177</v>
      </c>
      <c r="C117" s="115" t="s">
        <v>447</v>
      </c>
      <c r="D117" s="115"/>
      <c r="E117" s="23">
        <v>189</v>
      </c>
      <c r="F117" s="62"/>
      <c r="G117" s="13"/>
      <c r="H117" s="13"/>
      <c r="I117" s="13"/>
      <c r="J117" s="13"/>
      <c r="K117" s="13"/>
      <c r="L117" s="13"/>
      <c r="M117" s="13"/>
      <c r="N117" s="13"/>
      <c r="O117" s="13"/>
      <c r="P117" s="13"/>
    </row>
    <row r="118" spans="2:16" ht="22.5" customHeight="1" x14ac:dyDescent="0.2">
      <c r="B118" s="32" t="s">
        <v>178</v>
      </c>
      <c r="C118" s="115" t="s">
        <v>593</v>
      </c>
      <c r="D118" s="115"/>
      <c r="E118" s="23">
        <v>190</v>
      </c>
      <c r="F118" s="62"/>
      <c r="G118" s="13"/>
      <c r="H118" s="13"/>
      <c r="I118" s="13"/>
      <c r="J118" s="13"/>
      <c r="K118" s="13"/>
      <c r="L118" s="13"/>
      <c r="M118" s="13"/>
      <c r="N118" s="13"/>
      <c r="O118" s="13"/>
      <c r="P118" s="13"/>
    </row>
    <row r="119" spans="2:16" ht="22.5" customHeight="1" x14ac:dyDescent="0.2">
      <c r="B119" s="32" t="s">
        <v>179</v>
      </c>
      <c r="C119" s="115" t="s">
        <v>448</v>
      </c>
      <c r="D119" s="115"/>
      <c r="E119" s="23">
        <v>191</v>
      </c>
      <c r="F119" s="62"/>
      <c r="G119" s="13"/>
      <c r="H119" s="13"/>
      <c r="I119" s="13"/>
      <c r="J119" s="13"/>
      <c r="K119" s="13"/>
      <c r="L119" s="13"/>
      <c r="M119" s="13"/>
      <c r="N119" s="13"/>
      <c r="O119" s="13"/>
      <c r="P119" s="13"/>
    </row>
    <row r="120" spans="2:16" ht="20.25" customHeight="1" x14ac:dyDescent="0.2">
      <c r="B120" s="32" t="s">
        <v>180</v>
      </c>
      <c r="C120" s="115" t="s">
        <v>449</v>
      </c>
      <c r="D120" s="115"/>
      <c r="E120" s="23">
        <v>192</v>
      </c>
      <c r="F120" s="62"/>
      <c r="G120" s="13"/>
      <c r="H120" s="13"/>
      <c r="I120" s="13"/>
      <c r="J120" s="13"/>
      <c r="K120" s="13"/>
      <c r="L120" s="13"/>
      <c r="M120" s="13"/>
      <c r="N120" s="13"/>
      <c r="O120" s="13"/>
      <c r="P120" s="13"/>
    </row>
    <row r="121" spans="2:16" ht="15.75" customHeight="1" x14ac:dyDescent="0.2">
      <c r="B121" s="32" t="s">
        <v>181</v>
      </c>
      <c r="C121" s="115" t="s">
        <v>450</v>
      </c>
      <c r="D121" s="115"/>
      <c r="E121" s="23">
        <v>193</v>
      </c>
      <c r="F121" s="13">
        <v>1</v>
      </c>
      <c r="G121" s="13"/>
      <c r="H121" s="13">
        <v>1</v>
      </c>
      <c r="I121" s="13"/>
      <c r="J121" s="13"/>
      <c r="K121" s="13">
        <v>1</v>
      </c>
      <c r="L121" s="13"/>
      <c r="M121" s="13">
        <v>1</v>
      </c>
      <c r="N121" s="13"/>
      <c r="O121" s="13"/>
      <c r="P121" s="13"/>
    </row>
    <row r="122" spans="2:16" ht="30" customHeight="1" x14ac:dyDescent="0.2">
      <c r="B122" s="32" t="s">
        <v>182</v>
      </c>
      <c r="C122" s="115" t="s">
        <v>451</v>
      </c>
      <c r="D122" s="115"/>
      <c r="E122" s="23">
        <v>194</v>
      </c>
      <c r="F122" s="62"/>
      <c r="G122" s="13"/>
      <c r="H122" s="13"/>
      <c r="I122" s="13"/>
      <c r="J122" s="13"/>
      <c r="K122" s="13"/>
      <c r="L122" s="13"/>
      <c r="M122" s="13"/>
      <c r="N122" s="13"/>
      <c r="O122" s="13"/>
      <c r="P122" s="13"/>
    </row>
    <row r="123" spans="2:16" ht="18" customHeight="1" x14ac:dyDescent="0.2">
      <c r="B123" s="32" t="s">
        <v>183</v>
      </c>
      <c r="C123" s="115" t="s">
        <v>453</v>
      </c>
      <c r="D123" s="115"/>
      <c r="E123" s="23">
        <v>195</v>
      </c>
      <c r="F123" s="62"/>
      <c r="G123" s="13"/>
      <c r="H123" s="13"/>
      <c r="I123" s="13"/>
      <c r="J123" s="13"/>
      <c r="K123" s="13"/>
      <c r="L123" s="13"/>
      <c r="M123" s="13"/>
      <c r="N123" s="13"/>
      <c r="O123" s="13"/>
      <c r="P123" s="13"/>
    </row>
    <row r="124" spans="2:16" ht="27.75" customHeight="1" x14ac:dyDescent="0.2">
      <c r="B124" s="32" t="s">
        <v>184</v>
      </c>
      <c r="C124" s="115" t="s">
        <v>454</v>
      </c>
      <c r="D124" s="115"/>
      <c r="E124" s="23">
        <v>196</v>
      </c>
      <c r="F124" s="62"/>
      <c r="G124" s="13"/>
      <c r="H124" s="13"/>
      <c r="I124" s="13"/>
      <c r="J124" s="13"/>
      <c r="K124" s="13"/>
      <c r="L124" s="13"/>
      <c r="M124" s="13"/>
      <c r="N124" s="13"/>
      <c r="O124" s="13"/>
      <c r="P124" s="13"/>
    </row>
    <row r="125" spans="2:16" ht="16.5" customHeight="1" x14ac:dyDescent="0.2">
      <c r="B125" s="32" t="s">
        <v>185</v>
      </c>
      <c r="C125" s="115" t="s">
        <v>455</v>
      </c>
      <c r="D125" s="115"/>
      <c r="E125" s="23">
        <v>197</v>
      </c>
      <c r="F125" s="1"/>
      <c r="G125" s="13"/>
      <c r="H125" s="13"/>
      <c r="I125" s="13"/>
      <c r="J125" s="13"/>
      <c r="K125" s="13"/>
      <c r="L125" s="13"/>
      <c r="M125" s="13"/>
      <c r="N125" s="13"/>
      <c r="O125" s="13"/>
      <c r="P125" s="13"/>
    </row>
    <row r="126" spans="2:16" ht="18.75" customHeight="1" x14ac:dyDescent="0.2">
      <c r="B126" s="32" t="s">
        <v>186</v>
      </c>
      <c r="C126" s="115" t="s">
        <v>456</v>
      </c>
      <c r="D126" s="115"/>
      <c r="E126" s="23">
        <v>198</v>
      </c>
      <c r="F126" s="62"/>
      <c r="G126" s="13"/>
      <c r="H126" s="13"/>
      <c r="I126" s="13"/>
      <c r="J126" s="13"/>
      <c r="K126" s="13"/>
      <c r="L126" s="13"/>
      <c r="M126" s="13"/>
      <c r="N126" s="13"/>
      <c r="O126" s="13"/>
      <c r="P126" s="13"/>
    </row>
    <row r="127" spans="2:16" ht="19.5" customHeight="1" x14ac:dyDescent="0.2">
      <c r="B127" s="32" t="s">
        <v>187</v>
      </c>
      <c r="C127" s="115" t="s">
        <v>457</v>
      </c>
      <c r="D127" s="115"/>
      <c r="E127" s="23">
        <v>199</v>
      </c>
      <c r="F127" s="62"/>
      <c r="G127" s="13"/>
      <c r="H127" s="13"/>
      <c r="I127" s="13"/>
      <c r="J127" s="13"/>
      <c r="K127" s="13"/>
      <c r="L127" s="13"/>
      <c r="M127" s="13"/>
      <c r="N127" s="13"/>
      <c r="O127" s="13"/>
      <c r="P127" s="13"/>
    </row>
    <row r="128" spans="2:16" ht="31.5" customHeight="1" x14ac:dyDescent="0.2">
      <c r="B128" s="32" t="s">
        <v>676</v>
      </c>
      <c r="C128" s="134" t="s">
        <v>677</v>
      </c>
      <c r="D128" s="135"/>
      <c r="E128" s="23">
        <v>199.1</v>
      </c>
      <c r="F128" s="62"/>
      <c r="G128" s="13"/>
      <c r="H128" s="13"/>
      <c r="I128" s="13"/>
      <c r="J128" s="13"/>
      <c r="K128" s="13"/>
      <c r="L128" s="13"/>
      <c r="M128" s="13"/>
      <c r="N128" s="13"/>
      <c r="O128" s="13"/>
      <c r="P128" s="13"/>
    </row>
    <row r="129" spans="2:16" ht="21" customHeight="1" x14ac:dyDescent="0.2">
      <c r="B129" s="32" t="s">
        <v>188</v>
      </c>
      <c r="C129" s="115" t="s">
        <v>452</v>
      </c>
      <c r="D129" s="115"/>
      <c r="E129" s="23">
        <v>200</v>
      </c>
      <c r="F129" s="62"/>
      <c r="G129" s="13"/>
      <c r="H129" s="13"/>
      <c r="I129" s="13"/>
      <c r="J129" s="13"/>
      <c r="K129" s="13"/>
      <c r="L129" s="13"/>
      <c r="M129" s="13"/>
      <c r="N129" s="13"/>
      <c r="O129" s="13"/>
      <c r="P129" s="13"/>
    </row>
    <row r="130" spans="2:16" ht="18" customHeight="1" x14ac:dyDescent="0.2">
      <c r="B130" s="32" t="s">
        <v>189</v>
      </c>
      <c r="C130" s="115" t="s">
        <v>458</v>
      </c>
      <c r="D130" s="115"/>
      <c r="E130" s="23">
        <v>201</v>
      </c>
      <c r="F130" s="62"/>
      <c r="G130" s="13"/>
      <c r="H130" s="13"/>
      <c r="I130" s="13"/>
      <c r="J130" s="13"/>
      <c r="K130" s="13"/>
      <c r="L130" s="13"/>
      <c r="M130" s="13"/>
      <c r="N130" s="13"/>
      <c r="O130" s="13"/>
      <c r="P130" s="13"/>
    </row>
    <row r="131" spans="2:16" ht="20.25" customHeight="1" x14ac:dyDescent="0.2">
      <c r="B131" s="32" t="s">
        <v>190</v>
      </c>
      <c r="C131" s="115" t="s">
        <v>541</v>
      </c>
      <c r="D131" s="115"/>
      <c r="E131" s="23">
        <v>202</v>
      </c>
      <c r="F131" s="62"/>
      <c r="G131" s="13"/>
      <c r="H131" s="13"/>
      <c r="I131" s="13"/>
      <c r="J131" s="13"/>
      <c r="K131" s="13"/>
      <c r="L131" s="13"/>
      <c r="M131" s="13"/>
      <c r="N131" s="13"/>
      <c r="O131" s="13"/>
      <c r="P131" s="13"/>
    </row>
    <row r="132" spans="2:16" ht="29.25" customHeight="1" x14ac:dyDescent="0.2">
      <c r="B132" s="32" t="s">
        <v>191</v>
      </c>
      <c r="C132" s="115" t="s">
        <v>459</v>
      </c>
      <c r="D132" s="115"/>
      <c r="E132" s="23">
        <v>203</v>
      </c>
      <c r="F132" s="62"/>
      <c r="G132" s="13"/>
      <c r="H132" s="13"/>
      <c r="I132" s="13"/>
      <c r="J132" s="13"/>
      <c r="K132" s="13"/>
      <c r="L132" s="13"/>
      <c r="M132" s="13"/>
      <c r="N132" s="13"/>
      <c r="O132" s="13"/>
      <c r="P132" s="13"/>
    </row>
    <row r="133" spans="2:16" ht="28.5" customHeight="1" x14ac:dyDescent="0.2">
      <c r="B133" s="32" t="s">
        <v>192</v>
      </c>
      <c r="C133" s="115" t="s">
        <v>469</v>
      </c>
      <c r="D133" s="115"/>
      <c r="E133" s="23">
        <v>204</v>
      </c>
      <c r="F133" s="62"/>
      <c r="G133" s="13"/>
      <c r="H133" s="13"/>
      <c r="I133" s="13"/>
      <c r="J133" s="13"/>
      <c r="K133" s="13"/>
      <c r="L133" s="13"/>
      <c r="M133" s="13"/>
      <c r="N133" s="13"/>
      <c r="O133" s="13"/>
      <c r="P133" s="13"/>
    </row>
    <row r="134" spans="2:16" ht="21" customHeight="1" x14ac:dyDescent="0.2">
      <c r="B134" s="32" t="s">
        <v>193</v>
      </c>
      <c r="C134" s="115" t="s">
        <v>76</v>
      </c>
      <c r="D134" s="115"/>
      <c r="E134" s="23">
        <v>205</v>
      </c>
      <c r="F134" s="13">
        <v>1</v>
      </c>
      <c r="G134" s="13"/>
      <c r="H134" s="13"/>
      <c r="I134" s="13"/>
      <c r="J134" s="13"/>
      <c r="K134" s="13"/>
      <c r="L134" s="13"/>
      <c r="M134" s="13"/>
      <c r="N134" s="13"/>
      <c r="O134" s="13">
        <v>1</v>
      </c>
      <c r="P134" s="13">
        <v>1</v>
      </c>
    </row>
    <row r="135" spans="2:16" ht="16.5" customHeight="1" x14ac:dyDescent="0.2">
      <c r="B135" s="32" t="s">
        <v>194</v>
      </c>
      <c r="C135" s="115" t="s">
        <v>460</v>
      </c>
      <c r="D135" s="115"/>
      <c r="E135" s="23">
        <v>206</v>
      </c>
      <c r="F135" s="62"/>
      <c r="G135" s="13"/>
      <c r="H135" s="13"/>
      <c r="I135" s="13"/>
      <c r="J135" s="13"/>
      <c r="K135" s="13"/>
      <c r="L135" s="13"/>
      <c r="M135" s="13"/>
      <c r="N135" s="13"/>
      <c r="O135" s="13"/>
      <c r="P135" s="13"/>
    </row>
    <row r="136" spans="2:16" ht="20.25" customHeight="1" x14ac:dyDescent="0.2">
      <c r="B136" s="32" t="s">
        <v>195</v>
      </c>
      <c r="C136" s="115" t="s">
        <v>461</v>
      </c>
      <c r="D136" s="115"/>
      <c r="E136" s="23">
        <v>207</v>
      </c>
      <c r="F136" s="62"/>
      <c r="G136" s="13"/>
      <c r="H136" s="13"/>
      <c r="I136" s="13"/>
      <c r="J136" s="13"/>
      <c r="K136" s="13"/>
      <c r="L136" s="13"/>
      <c r="M136" s="13"/>
      <c r="N136" s="13"/>
      <c r="O136" s="13"/>
      <c r="P136" s="13"/>
    </row>
    <row r="137" spans="2:16" ht="29.25" customHeight="1" x14ac:dyDescent="0.2">
      <c r="B137" s="32" t="s">
        <v>196</v>
      </c>
      <c r="C137" s="115" t="s">
        <v>462</v>
      </c>
      <c r="D137" s="115"/>
      <c r="E137" s="23">
        <v>208</v>
      </c>
      <c r="F137" s="62"/>
      <c r="G137" s="13"/>
      <c r="H137" s="13"/>
      <c r="I137" s="13"/>
      <c r="J137" s="13"/>
      <c r="K137" s="13"/>
      <c r="L137" s="13"/>
      <c r="M137" s="13"/>
      <c r="N137" s="13"/>
      <c r="O137" s="13"/>
      <c r="P137" s="13"/>
    </row>
    <row r="138" spans="2:16" ht="40.5" customHeight="1" x14ac:dyDescent="0.2">
      <c r="B138" s="32" t="s">
        <v>197</v>
      </c>
      <c r="C138" s="115" t="s">
        <v>463</v>
      </c>
      <c r="D138" s="115"/>
      <c r="E138" s="23">
        <v>209</v>
      </c>
      <c r="F138" s="1"/>
      <c r="G138" s="13"/>
      <c r="H138" s="13"/>
      <c r="I138" s="13"/>
      <c r="J138" s="13"/>
      <c r="K138" s="13"/>
      <c r="L138" s="13"/>
      <c r="M138" s="13"/>
      <c r="N138" s="13"/>
      <c r="O138" s="13"/>
      <c r="P138" s="13"/>
    </row>
    <row r="139" spans="2:16" ht="20.25" customHeight="1" x14ac:dyDescent="0.2">
      <c r="B139" s="32" t="s">
        <v>198</v>
      </c>
      <c r="C139" s="115" t="s">
        <v>464</v>
      </c>
      <c r="D139" s="115"/>
      <c r="E139" s="23">
        <v>210</v>
      </c>
      <c r="F139" s="62"/>
      <c r="G139" s="13"/>
      <c r="H139" s="13"/>
      <c r="I139" s="13"/>
      <c r="J139" s="13"/>
      <c r="K139" s="13"/>
      <c r="L139" s="13"/>
      <c r="M139" s="13"/>
      <c r="N139" s="13"/>
      <c r="O139" s="13"/>
      <c r="P139" s="13"/>
    </row>
    <row r="140" spans="2:16" ht="31.5" customHeight="1" x14ac:dyDescent="0.2">
      <c r="B140" s="32" t="s">
        <v>199</v>
      </c>
      <c r="C140" s="115" t="s">
        <v>470</v>
      </c>
      <c r="D140" s="115"/>
      <c r="E140" s="23">
        <v>211</v>
      </c>
      <c r="F140" s="62"/>
      <c r="G140" s="13"/>
      <c r="H140" s="13"/>
      <c r="I140" s="13"/>
      <c r="J140" s="13"/>
      <c r="K140" s="13"/>
      <c r="L140" s="13"/>
      <c r="M140" s="13"/>
      <c r="N140" s="13"/>
      <c r="O140" s="13"/>
      <c r="P140" s="13"/>
    </row>
    <row r="141" spans="2:16" ht="32.25" customHeight="1" x14ac:dyDescent="0.2">
      <c r="B141" s="32" t="s">
        <v>200</v>
      </c>
      <c r="C141" s="115" t="s">
        <v>465</v>
      </c>
      <c r="D141" s="115"/>
      <c r="E141" s="23">
        <v>212</v>
      </c>
      <c r="F141" s="62"/>
      <c r="G141" s="13"/>
      <c r="H141" s="13"/>
      <c r="I141" s="13"/>
      <c r="J141" s="13"/>
      <c r="K141" s="13"/>
      <c r="L141" s="13"/>
      <c r="M141" s="13"/>
      <c r="N141" s="13"/>
      <c r="O141" s="13"/>
      <c r="P141" s="13"/>
    </row>
    <row r="142" spans="2:16" ht="18.75" customHeight="1" x14ac:dyDescent="0.2">
      <c r="B142" s="32" t="s">
        <v>201</v>
      </c>
      <c r="C142" s="115" t="s">
        <v>466</v>
      </c>
      <c r="D142" s="115"/>
      <c r="E142" s="23">
        <v>213</v>
      </c>
      <c r="F142" s="1"/>
      <c r="G142" s="13"/>
      <c r="H142" s="13"/>
      <c r="I142" s="13"/>
      <c r="J142" s="13"/>
      <c r="K142" s="13"/>
      <c r="L142" s="13"/>
      <c r="M142" s="13"/>
      <c r="N142" s="13"/>
      <c r="O142" s="13"/>
      <c r="P142" s="13"/>
    </row>
    <row r="143" spans="2:16" ht="17.25" customHeight="1" x14ac:dyDescent="0.2">
      <c r="B143" s="32" t="s">
        <v>594</v>
      </c>
      <c r="C143" s="115" t="s">
        <v>467</v>
      </c>
      <c r="D143" s="115"/>
      <c r="E143" s="23">
        <v>214</v>
      </c>
      <c r="F143" s="1"/>
      <c r="G143" s="13"/>
      <c r="H143" s="13"/>
      <c r="I143" s="13"/>
      <c r="J143" s="13"/>
      <c r="K143" s="13"/>
      <c r="L143" s="13"/>
      <c r="M143" s="13"/>
      <c r="N143" s="13"/>
      <c r="O143" s="13"/>
      <c r="P143" s="13"/>
    </row>
    <row r="144" spans="2:16" ht="27.75" customHeight="1" x14ac:dyDescent="0.2">
      <c r="B144" s="32" t="s">
        <v>595</v>
      </c>
      <c r="C144" s="115" t="s">
        <v>542</v>
      </c>
      <c r="D144" s="115"/>
      <c r="E144" s="23">
        <v>215</v>
      </c>
      <c r="F144" s="13">
        <v>3</v>
      </c>
      <c r="G144" s="13">
        <v>4</v>
      </c>
      <c r="H144" s="13">
        <v>2</v>
      </c>
      <c r="I144" s="13">
        <v>1</v>
      </c>
      <c r="J144" s="13"/>
      <c r="K144" s="13">
        <v>3</v>
      </c>
      <c r="L144" s="13">
        <v>2</v>
      </c>
      <c r="M144" s="13">
        <v>1</v>
      </c>
      <c r="N144" s="13"/>
      <c r="O144" s="13">
        <v>4</v>
      </c>
      <c r="P144" s="13"/>
    </row>
    <row r="145" spans="2:16" ht="32.25" customHeight="1" x14ac:dyDescent="0.2">
      <c r="B145" s="32" t="s">
        <v>596</v>
      </c>
      <c r="C145" s="111" t="s">
        <v>471</v>
      </c>
      <c r="D145" s="112"/>
      <c r="E145" s="23">
        <v>216</v>
      </c>
      <c r="F145" s="1"/>
      <c r="G145" s="13"/>
      <c r="H145" s="13"/>
      <c r="I145" s="13"/>
      <c r="J145" s="13"/>
      <c r="K145" s="13"/>
      <c r="L145" s="13"/>
      <c r="M145" s="13"/>
      <c r="N145" s="13"/>
      <c r="O145" s="13"/>
      <c r="P145" s="13"/>
    </row>
    <row r="146" spans="2:16" ht="27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27.75" customHeight="1" x14ac:dyDescent="0.2">
      <c r="B147" s="77" t="s">
        <v>202</v>
      </c>
      <c r="C147" s="119" t="s">
        <v>510</v>
      </c>
      <c r="D147" s="120"/>
      <c r="E147" s="23"/>
      <c r="F147" s="1">
        <f>SUM(F148:F187)</f>
        <v>1</v>
      </c>
      <c r="G147" s="1">
        <f t="shared" ref="G147:P147" si="7">SUM(G148:G187)</f>
        <v>4</v>
      </c>
      <c r="H147" s="1">
        <f t="shared" si="7"/>
        <v>4</v>
      </c>
      <c r="I147" s="1">
        <f t="shared" si="7"/>
        <v>0</v>
      </c>
      <c r="J147" s="1">
        <f t="shared" si="7"/>
        <v>0</v>
      </c>
      <c r="K147" s="1">
        <f t="shared" si="7"/>
        <v>4</v>
      </c>
      <c r="L147" s="1">
        <f t="shared" si="7"/>
        <v>3</v>
      </c>
      <c r="M147" s="1">
        <f t="shared" si="7"/>
        <v>1</v>
      </c>
      <c r="N147" s="1">
        <f t="shared" si="7"/>
        <v>0</v>
      </c>
      <c r="O147" s="1">
        <f t="shared" si="7"/>
        <v>1</v>
      </c>
      <c r="P147" s="1">
        <f t="shared" si="7"/>
        <v>0</v>
      </c>
    </row>
    <row r="148" spans="2:16" ht="27.75" customHeight="1" x14ac:dyDescent="0.2">
      <c r="B148" s="22">
        <v>8.1</v>
      </c>
      <c r="C148" s="115" t="s">
        <v>543</v>
      </c>
      <c r="D148" s="115"/>
      <c r="E148" s="23">
        <v>217</v>
      </c>
      <c r="F148" s="1"/>
      <c r="G148" s="13"/>
      <c r="H148" s="13"/>
      <c r="I148" s="13"/>
      <c r="J148" s="13"/>
      <c r="K148" s="13"/>
      <c r="L148" s="13"/>
      <c r="M148" s="13"/>
      <c r="N148" s="13"/>
      <c r="O148" s="13"/>
      <c r="P148" s="13"/>
    </row>
    <row r="149" spans="2:16" ht="27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1"/>
      <c r="G149" s="13"/>
      <c r="H149" s="13"/>
      <c r="I149" s="13"/>
      <c r="J149" s="13"/>
      <c r="K149" s="13"/>
      <c r="L149" s="13"/>
      <c r="M149" s="13"/>
      <c r="N149" s="13"/>
      <c r="O149" s="13"/>
      <c r="P149" s="13"/>
    </row>
    <row r="150" spans="2:16" ht="18.75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1"/>
      <c r="G150" s="13"/>
      <c r="H150" s="13"/>
      <c r="I150" s="13"/>
      <c r="J150" s="13"/>
      <c r="K150" s="13"/>
      <c r="L150" s="13"/>
      <c r="M150" s="13"/>
      <c r="N150" s="13"/>
      <c r="O150" s="13"/>
      <c r="P150" s="13"/>
    </row>
    <row r="151" spans="2:16" ht="18.75" customHeight="1" x14ac:dyDescent="0.2">
      <c r="B151" s="22">
        <v>8.4</v>
      </c>
      <c r="C151" s="111" t="s">
        <v>524</v>
      </c>
      <c r="D151" s="112"/>
      <c r="E151" s="23">
        <v>219</v>
      </c>
      <c r="F151" s="62"/>
      <c r="G151" s="13"/>
      <c r="H151" s="13"/>
      <c r="I151" s="13"/>
      <c r="J151" s="13"/>
      <c r="K151" s="13"/>
      <c r="L151" s="13"/>
      <c r="M151" s="13"/>
      <c r="N151" s="13"/>
      <c r="O151" s="13"/>
      <c r="P151" s="13"/>
    </row>
    <row r="152" spans="2:16" ht="19.5" customHeight="1" x14ac:dyDescent="0.2">
      <c r="B152" s="22">
        <v>8.5</v>
      </c>
      <c r="C152" s="111" t="s">
        <v>576</v>
      </c>
      <c r="D152" s="112"/>
      <c r="E152" s="23">
        <v>220</v>
      </c>
      <c r="F152" s="62"/>
      <c r="G152" s="13"/>
      <c r="H152" s="13"/>
      <c r="I152" s="13"/>
      <c r="J152" s="13"/>
      <c r="K152" s="13"/>
      <c r="L152" s="13"/>
      <c r="M152" s="13"/>
      <c r="N152" s="13"/>
      <c r="O152" s="13"/>
      <c r="P152" s="13"/>
    </row>
    <row r="153" spans="2:16" ht="1.5" hidden="1" customHeight="1" x14ac:dyDescent="0.2">
      <c r="B153" s="22">
        <v>8.6</v>
      </c>
      <c r="C153" s="111" t="s">
        <v>577</v>
      </c>
      <c r="D153" s="112"/>
      <c r="E153" s="23">
        <v>221</v>
      </c>
      <c r="F153" s="62"/>
      <c r="G153" s="13"/>
      <c r="H153" s="13"/>
      <c r="I153" s="13"/>
      <c r="J153" s="13"/>
      <c r="K153" s="13"/>
      <c r="L153" s="13"/>
      <c r="M153" s="13"/>
      <c r="N153" s="13"/>
      <c r="O153" s="13"/>
      <c r="P153" s="13"/>
    </row>
    <row r="154" spans="2:16" ht="0.75" hidden="1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62"/>
      <c r="G154" s="13"/>
      <c r="H154" s="13"/>
      <c r="I154" s="13"/>
      <c r="J154" s="13"/>
      <c r="K154" s="13"/>
      <c r="L154" s="13"/>
      <c r="M154" s="13"/>
      <c r="N154" s="13"/>
      <c r="O154" s="13"/>
      <c r="P154" s="13"/>
    </row>
    <row r="155" spans="2:16" ht="39.75" hidden="1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62"/>
      <c r="G155" s="13"/>
      <c r="H155" s="13"/>
      <c r="I155" s="13"/>
      <c r="J155" s="13"/>
      <c r="K155" s="13"/>
      <c r="L155" s="13"/>
      <c r="M155" s="13"/>
      <c r="N155" s="13"/>
      <c r="O155" s="13"/>
      <c r="P155" s="13"/>
    </row>
    <row r="156" spans="2:16" ht="39.75" customHeight="1" x14ac:dyDescent="0.2">
      <c r="B156" s="22">
        <v>8.6</v>
      </c>
      <c r="C156" s="38" t="s">
        <v>577</v>
      </c>
      <c r="D156" s="39"/>
      <c r="E156" s="23">
        <v>221</v>
      </c>
      <c r="F156" s="62"/>
      <c r="G156" s="13"/>
      <c r="H156" s="13"/>
      <c r="I156" s="13"/>
      <c r="J156" s="13"/>
      <c r="K156" s="13"/>
      <c r="L156" s="13"/>
      <c r="M156" s="13"/>
      <c r="N156" s="13"/>
      <c r="O156" s="13"/>
      <c r="P156" s="13"/>
    </row>
    <row r="157" spans="2:16" ht="39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62"/>
      <c r="G157" s="13"/>
      <c r="H157" s="13"/>
      <c r="I157" s="13"/>
      <c r="J157" s="13"/>
      <c r="K157" s="13"/>
      <c r="L157" s="13"/>
      <c r="M157" s="13"/>
      <c r="N157" s="13"/>
      <c r="O157" s="13"/>
      <c r="P157" s="13"/>
    </row>
    <row r="158" spans="2:16" ht="39.7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62"/>
      <c r="G158" s="13"/>
      <c r="H158" s="13"/>
      <c r="I158" s="13"/>
      <c r="J158" s="13"/>
      <c r="K158" s="13"/>
      <c r="L158" s="13"/>
      <c r="M158" s="13"/>
      <c r="N158" s="13"/>
      <c r="O158" s="13"/>
      <c r="P158" s="13"/>
    </row>
    <row r="159" spans="2:16" ht="29.25" customHeight="1" x14ac:dyDescent="0.2">
      <c r="B159" s="32" t="s">
        <v>598</v>
      </c>
      <c r="C159" s="111" t="s">
        <v>0</v>
      </c>
      <c r="D159" s="112"/>
      <c r="E159" s="23">
        <v>224</v>
      </c>
      <c r="F159" s="1"/>
      <c r="G159" s="13"/>
      <c r="H159" s="13"/>
      <c r="I159" s="13"/>
      <c r="J159" s="13"/>
      <c r="K159" s="13"/>
      <c r="L159" s="13"/>
      <c r="M159" s="13"/>
      <c r="N159" s="13"/>
      <c r="O159" s="13"/>
      <c r="P159" s="13"/>
    </row>
    <row r="160" spans="2:16" ht="34.5" customHeight="1" x14ac:dyDescent="0.2">
      <c r="B160" s="32" t="s">
        <v>205</v>
      </c>
      <c r="C160" s="111" t="s">
        <v>472</v>
      </c>
      <c r="D160" s="112"/>
      <c r="E160" s="23">
        <v>225</v>
      </c>
      <c r="F160" s="62"/>
      <c r="G160" s="13"/>
      <c r="H160" s="13"/>
      <c r="I160" s="13"/>
      <c r="J160" s="13"/>
      <c r="K160" s="13"/>
      <c r="L160" s="13"/>
      <c r="M160" s="13"/>
      <c r="N160" s="13"/>
      <c r="O160" s="13"/>
      <c r="P160" s="13"/>
    </row>
    <row r="161" spans="2:16" ht="21" customHeight="1" x14ac:dyDescent="0.2">
      <c r="B161" s="32" t="s">
        <v>599</v>
      </c>
      <c r="C161" s="111" t="s">
        <v>521</v>
      </c>
      <c r="D161" s="112"/>
      <c r="E161" s="23">
        <v>225.1</v>
      </c>
      <c r="F161" s="62"/>
      <c r="G161" s="13"/>
      <c r="H161" s="13"/>
      <c r="I161" s="13"/>
      <c r="J161" s="13"/>
      <c r="K161" s="13"/>
      <c r="L161" s="13"/>
      <c r="M161" s="13"/>
      <c r="N161" s="13"/>
      <c r="O161" s="13"/>
      <c r="P161" s="13"/>
    </row>
    <row r="162" spans="2:16" ht="21" customHeight="1" x14ac:dyDescent="0.2">
      <c r="B162" s="32" t="s">
        <v>600</v>
      </c>
      <c r="C162" s="111" t="s">
        <v>1</v>
      </c>
      <c r="D162" s="112"/>
      <c r="E162" s="23">
        <v>226</v>
      </c>
      <c r="F162" s="62"/>
      <c r="G162" s="13"/>
      <c r="H162" s="13"/>
      <c r="I162" s="13"/>
      <c r="J162" s="13"/>
      <c r="K162" s="13"/>
      <c r="L162" s="13"/>
      <c r="M162" s="13"/>
      <c r="N162" s="13"/>
      <c r="O162" s="13"/>
      <c r="P162" s="13"/>
    </row>
    <row r="163" spans="2:16" ht="36" customHeight="1" x14ac:dyDescent="0.2">
      <c r="B163" s="32" t="s">
        <v>206</v>
      </c>
      <c r="C163" s="111" t="s">
        <v>546</v>
      </c>
      <c r="D163" s="112"/>
      <c r="E163" s="23">
        <v>227</v>
      </c>
      <c r="F163" s="62"/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spans="2:16" ht="36" customHeight="1" x14ac:dyDescent="0.2">
      <c r="B164" s="32" t="s">
        <v>207</v>
      </c>
      <c r="C164" s="111" t="s">
        <v>547</v>
      </c>
      <c r="D164" s="112"/>
      <c r="E164" s="23">
        <v>228</v>
      </c>
      <c r="F164" s="62"/>
      <c r="G164" s="13"/>
      <c r="H164" s="13"/>
      <c r="I164" s="13"/>
      <c r="J164" s="13"/>
      <c r="K164" s="13"/>
      <c r="L164" s="13"/>
      <c r="M164" s="13"/>
      <c r="N164" s="13"/>
      <c r="O164" s="13"/>
      <c r="P164" s="13"/>
    </row>
    <row r="165" spans="2:16" ht="32.25" customHeight="1" x14ac:dyDescent="0.2">
      <c r="B165" s="32" t="s">
        <v>208</v>
      </c>
      <c r="C165" s="111" t="s">
        <v>525</v>
      </c>
      <c r="D165" s="112"/>
      <c r="E165" s="23">
        <v>229</v>
      </c>
      <c r="F165" s="62"/>
      <c r="G165" s="13"/>
      <c r="H165" s="13"/>
      <c r="I165" s="13"/>
      <c r="J165" s="13"/>
      <c r="K165" s="13"/>
      <c r="L165" s="13"/>
      <c r="M165" s="13"/>
      <c r="N165" s="13"/>
      <c r="O165" s="13"/>
      <c r="P165" s="13"/>
    </row>
    <row r="166" spans="2:16" ht="19.5" customHeight="1" x14ac:dyDescent="0.2">
      <c r="B166" s="32" t="s">
        <v>209</v>
      </c>
      <c r="C166" s="111" t="s">
        <v>526</v>
      </c>
      <c r="D166" s="112"/>
      <c r="E166" s="23">
        <v>230</v>
      </c>
      <c r="F166" s="62"/>
      <c r="G166" s="13"/>
      <c r="H166" s="13"/>
      <c r="I166" s="13"/>
      <c r="J166" s="13"/>
      <c r="K166" s="13"/>
      <c r="L166" s="13"/>
      <c r="M166" s="13"/>
      <c r="N166" s="13"/>
      <c r="O166" s="13"/>
      <c r="P166" s="13"/>
    </row>
    <row r="167" spans="2:16" ht="19.5" customHeight="1" x14ac:dyDescent="0.2">
      <c r="B167" s="32" t="s">
        <v>210</v>
      </c>
      <c r="C167" s="111" t="s">
        <v>2</v>
      </c>
      <c r="D167" s="112"/>
      <c r="E167" s="23">
        <v>231</v>
      </c>
      <c r="F167" s="62"/>
      <c r="G167" s="13"/>
      <c r="H167" s="13"/>
      <c r="I167" s="13"/>
      <c r="J167" s="13"/>
      <c r="K167" s="13"/>
      <c r="L167" s="13"/>
      <c r="M167" s="13"/>
      <c r="N167" s="13"/>
      <c r="O167" s="13"/>
      <c r="P167" s="13"/>
    </row>
    <row r="168" spans="2:16" ht="19.5" customHeight="1" x14ac:dyDescent="0.2">
      <c r="B168" s="32" t="s">
        <v>211</v>
      </c>
      <c r="C168" s="111" t="s">
        <v>3</v>
      </c>
      <c r="D168" s="112"/>
      <c r="E168" s="23">
        <v>232</v>
      </c>
      <c r="F168" s="62"/>
      <c r="G168" s="13"/>
      <c r="H168" s="13"/>
      <c r="I168" s="13"/>
      <c r="J168" s="13"/>
      <c r="K168" s="13"/>
      <c r="L168" s="13"/>
      <c r="M168" s="13"/>
      <c r="N168" s="13"/>
      <c r="O168" s="13"/>
      <c r="P168" s="13"/>
    </row>
    <row r="169" spans="2:16" ht="31.5" customHeight="1" x14ac:dyDescent="0.2">
      <c r="B169" s="32" t="s">
        <v>212</v>
      </c>
      <c r="C169" s="111" t="s">
        <v>527</v>
      </c>
      <c r="D169" s="112"/>
      <c r="E169" s="23">
        <v>233</v>
      </c>
      <c r="F169" s="62"/>
      <c r="G169" s="13"/>
      <c r="H169" s="13"/>
      <c r="I169" s="13"/>
      <c r="J169" s="13"/>
      <c r="K169" s="13"/>
      <c r="L169" s="13"/>
      <c r="M169" s="13"/>
      <c r="N169" s="13"/>
      <c r="O169" s="13"/>
      <c r="P169" s="13"/>
    </row>
    <row r="170" spans="2:16" ht="27.75" customHeight="1" x14ac:dyDescent="0.2">
      <c r="B170" s="32" t="s">
        <v>548</v>
      </c>
      <c r="C170" s="111" t="s">
        <v>528</v>
      </c>
      <c r="D170" s="112"/>
      <c r="E170" s="23">
        <v>234</v>
      </c>
      <c r="F170" s="62"/>
      <c r="G170" s="13"/>
      <c r="H170" s="13"/>
      <c r="I170" s="13"/>
      <c r="J170" s="13"/>
      <c r="K170" s="13"/>
      <c r="L170" s="13"/>
      <c r="M170" s="13"/>
      <c r="N170" s="13"/>
      <c r="O170" s="13"/>
      <c r="P170" s="13"/>
    </row>
    <row r="171" spans="2:16" ht="27" customHeight="1" x14ac:dyDescent="0.2">
      <c r="B171" s="32" t="s">
        <v>549</v>
      </c>
      <c r="C171" s="111" t="s">
        <v>4</v>
      </c>
      <c r="D171" s="112"/>
      <c r="E171" s="23">
        <v>235</v>
      </c>
      <c r="F171" s="13">
        <v>1</v>
      </c>
      <c r="G171" s="13">
        <v>2</v>
      </c>
      <c r="H171" s="13">
        <v>3</v>
      </c>
      <c r="I171" s="13"/>
      <c r="J171" s="13"/>
      <c r="K171" s="13">
        <v>3</v>
      </c>
      <c r="L171" s="13">
        <v>3</v>
      </c>
      <c r="M171" s="13"/>
      <c r="N171" s="13"/>
      <c r="O171" s="13"/>
      <c r="P171" s="13"/>
    </row>
    <row r="172" spans="2:16" ht="30.75" customHeight="1" x14ac:dyDescent="0.2">
      <c r="B172" s="32" t="s">
        <v>601</v>
      </c>
      <c r="C172" s="111" t="s">
        <v>5</v>
      </c>
      <c r="D172" s="112"/>
      <c r="E172" s="23">
        <v>236</v>
      </c>
      <c r="F172" s="62"/>
      <c r="G172" s="13"/>
      <c r="H172" s="13"/>
      <c r="I172" s="13"/>
      <c r="J172" s="13"/>
      <c r="K172" s="13"/>
      <c r="L172" s="13"/>
      <c r="M172" s="13"/>
      <c r="N172" s="13"/>
      <c r="O172" s="13"/>
      <c r="P172" s="13"/>
    </row>
    <row r="173" spans="2:16" ht="20.25" customHeight="1" x14ac:dyDescent="0.2">
      <c r="B173" s="32" t="s">
        <v>602</v>
      </c>
      <c r="C173" s="111" t="s">
        <v>6</v>
      </c>
      <c r="D173" s="112"/>
      <c r="E173" s="23">
        <v>237</v>
      </c>
      <c r="F173" s="62"/>
      <c r="G173" s="13"/>
      <c r="H173" s="13"/>
      <c r="I173" s="13"/>
      <c r="J173" s="13"/>
      <c r="K173" s="13"/>
      <c r="L173" s="13"/>
      <c r="M173" s="13"/>
      <c r="N173" s="13"/>
      <c r="O173" s="13"/>
      <c r="P173" s="13"/>
    </row>
    <row r="174" spans="2:16" ht="31.5" customHeight="1" x14ac:dyDescent="0.2">
      <c r="B174" s="32" t="s">
        <v>603</v>
      </c>
      <c r="C174" s="115" t="s">
        <v>7</v>
      </c>
      <c r="D174" s="115"/>
      <c r="E174" s="23">
        <v>238</v>
      </c>
      <c r="F174" s="1"/>
      <c r="G174" s="13"/>
      <c r="H174" s="13"/>
      <c r="I174" s="13"/>
      <c r="J174" s="13"/>
      <c r="K174" s="13"/>
      <c r="L174" s="13"/>
      <c r="M174" s="13"/>
      <c r="N174" s="13"/>
      <c r="O174" s="13"/>
      <c r="P174" s="13"/>
    </row>
    <row r="175" spans="2:16" ht="18.75" customHeight="1" x14ac:dyDescent="0.2">
      <c r="B175" s="32" t="s">
        <v>604</v>
      </c>
      <c r="C175" s="111" t="s">
        <v>8</v>
      </c>
      <c r="D175" s="112"/>
      <c r="E175" s="23">
        <v>239</v>
      </c>
      <c r="F175" s="62"/>
      <c r="G175" s="13"/>
      <c r="H175" s="13"/>
      <c r="I175" s="13"/>
      <c r="J175" s="13"/>
      <c r="K175" s="13"/>
      <c r="L175" s="13"/>
      <c r="M175" s="13"/>
      <c r="N175" s="13"/>
      <c r="O175" s="13"/>
      <c r="P175" s="13"/>
    </row>
    <row r="176" spans="2:16" ht="27" customHeight="1" x14ac:dyDescent="0.2">
      <c r="B176" s="32" t="s">
        <v>605</v>
      </c>
      <c r="C176" s="111" t="s">
        <v>9</v>
      </c>
      <c r="D176" s="112"/>
      <c r="E176" s="23">
        <v>240</v>
      </c>
      <c r="F176" s="62"/>
      <c r="G176" s="13"/>
      <c r="H176" s="13"/>
      <c r="I176" s="13"/>
      <c r="J176" s="13"/>
      <c r="K176" s="13"/>
      <c r="L176" s="13"/>
      <c r="M176" s="13"/>
      <c r="N176" s="13"/>
      <c r="O176" s="13"/>
      <c r="P176" s="13"/>
    </row>
    <row r="177" spans="2:16" ht="30.75" customHeight="1" x14ac:dyDescent="0.2">
      <c r="B177" s="32" t="s">
        <v>606</v>
      </c>
      <c r="C177" s="115" t="s">
        <v>10</v>
      </c>
      <c r="D177" s="115"/>
      <c r="E177" s="23">
        <v>241</v>
      </c>
      <c r="F177" s="62"/>
      <c r="G177" s="13"/>
      <c r="H177" s="13"/>
      <c r="I177" s="13"/>
      <c r="J177" s="13"/>
      <c r="K177" s="13"/>
      <c r="L177" s="13"/>
      <c r="M177" s="13"/>
      <c r="N177" s="13"/>
      <c r="O177" s="13"/>
      <c r="P177" s="13"/>
    </row>
    <row r="178" spans="2:16" ht="24" customHeight="1" x14ac:dyDescent="0.2">
      <c r="B178" s="32" t="s">
        <v>607</v>
      </c>
      <c r="C178" s="111" t="s">
        <v>473</v>
      </c>
      <c r="D178" s="112"/>
      <c r="E178" s="23">
        <v>242</v>
      </c>
      <c r="F178" s="13"/>
      <c r="G178" s="13">
        <v>2</v>
      </c>
      <c r="H178" s="13">
        <v>1</v>
      </c>
      <c r="I178" s="13"/>
      <c r="J178" s="13"/>
      <c r="K178" s="13">
        <v>1</v>
      </c>
      <c r="L178" s="13"/>
      <c r="M178" s="13">
        <v>1</v>
      </c>
      <c r="N178" s="13"/>
      <c r="O178" s="13">
        <v>1</v>
      </c>
      <c r="P178" s="13"/>
    </row>
    <row r="179" spans="2:16" ht="24.75" customHeight="1" x14ac:dyDescent="0.2">
      <c r="B179" s="32" t="s">
        <v>608</v>
      </c>
      <c r="C179" s="111" t="s">
        <v>11</v>
      </c>
      <c r="D179" s="112"/>
      <c r="E179" s="23">
        <v>243</v>
      </c>
      <c r="F179" s="62"/>
      <c r="G179" s="13"/>
      <c r="H179" s="13"/>
      <c r="I179" s="13"/>
      <c r="J179" s="13"/>
      <c r="K179" s="13"/>
      <c r="L179" s="13"/>
      <c r="M179" s="13"/>
      <c r="N179" s="13"/>
      <c r="O179" s="13"/>
      <c r="P179" s="13"/>
    </row>
    <row r="180" spans="2:16" ht="32.25" customHeight="1" x14ac:dyDescent="0.2">
      <c r="B180" s="32" t="s">
        <v>609</v>
      </c>
      <c r="C180" s="111" t="s">
        <v>474</v>
      </c>
      <c r="D180" s="112"/>
      <c r="E180" s="23">
        <v>244</v>
      </c>
      <c r="F180" s="62"/>
      <c r="G180" s="13"/>
      <c r="H180" s="13"/>
      <c r="I180" s="13"/>
      <c r="J180" s="13"/>
      <c r="K180" s="13"/>
      <c r="L180" s="13"/>
      <c r="M180" s="13"/>
      <c r="N180" s="13"/>
      <c r="O180" s="13"/>
      <c r="P180" s="13"/>
    </row>
    <row r="181" spans="2:16" ht="29.25" customHeight="1" x14ac:dyDescent="0.2">
      <c r="B181" s="32" t="s">
        <v>610</v>
      </c>
      <c r="C181" s="111" t="s">
        <v>580</v>
      </c>
      <c r="D181" s="112"/>
      <c r="E181" s="23">
        <v>245</v>
      </c>
      <c r="F181" s="62"/>
      <c r="G181" s="13"/>
      <c r="H181" s="13"/>
      <c r="I181" s="13"/>
      <c r="J181" s="13"/>
      <c r="K181" s="13"/>
      <c r="L181" s="13"/>
      <c r="M181" s="13"/>
      <c r="N181" s="13"/>
      <c r="O181" s="13"/>
      <c r="P181" s="13"/>
    </row>
    <row r="182" spans="2:16" ht="30" customHeight="1" x14ac:dyDescent="0.2">
      <c r="B182" s="32" t="s">
        <v>611</v>
      </c>
      <c r="C182" s="111" t="s">
        <v>12</v>
      </c>
      <c r="D182" s="112"/>
      <c r="E182" s="23">
        <v>246</v>
      </c>
      <c r="F182" s="62"/>
      <c r="G182" s="13"/>
      <c r="H182" s="13"/>
      <c r="I182" s="13"/>
      <c r="J182" s="13"/>
      <c r="K182" s="13"/>
      <c r="L182" s="13"/>
      <c r="M182" s="13"/>
      <c r="N182" s="13"/>
      <c r="O182" s="13"/>
      <c r="P182" s="13"/>
    </row>
    <row r="183" spans="2:16" ht="35.25" customHeight="1" x14ac:dyDescent="0.2">
      <c r="B183" s="32" t="s">
        <v>612</v>
      </c>
      <c r="C183" s="113" t="s">
        <v>475</v>
      </c>
      <c r="D183" s="114"/>
      <c r="E183" s="23">
        <v>247</v>
      </c>
      <c r="F183" s="62"/>
      <c r="G183" s="13"/>
      <c r="H183" s="13"/>
      <c r="I183" s="13"/>
      <c r="J183" s="13"/>
      <c r="K183" s="13"/>
      <c r="L183" s="13"/>
      <c r="M183" s="13"/>
      <c r="N183" s="13"/>
      <c r="O183" s="13"/>
      <c r="P183" s="13"/>
    </row>
    <row r="184" spans="2:16" ht="18" customHeight="1" x14ac:dyDescent="0.2">
      <c r="B184" s="32" t="s">
        <v>613</v>
      </c>
      <c r="C184" s="113" t="s">
        <v>14</v>
      </c>
      <c r="D184" s="114"/>
      <c r="E184" s="23">
        <v>248</v>
      </c>
      <c r="F184" s="62"/>
      <c r="G184" s="13"/>
      <c r="H184" s="13"/>
      <c r="I184" s="13"/>
      <c r="J184" s="13"/>
      <c r="K184" s="13"/>
      <c r="L184" s="13"/>
      <c r="M184" s="13"/>
      <c r="N184" s="13"/>
      <c r="O184" s="13"/>
      <c r="P184" s="13"/>
    </row>
    <row r="185" spans="2:16" ht="33" customHeight="1" x14ac:dyDescent="0.2">
      <c r="B185" s="32" t="s">
        <v>614</v>
      </c>
      <c r="C185" s="113" t="s">
        <v>615</v>
      </c>
      <c r="D185" s="114"/>
      <c r="E185" s="23">
        <v>249</v>
      </c>
      <c r="F185" s="62"/>
      <c r="G185" s="13"/>
      <c r="H185" s="13"/>
      <c r="I185" s="13"/>
      <c r="J185" s="13"/>
      <c r="K185" s="13"/>
      <c r="L185" s="13"/>
      <c r="M185" s="13"/>
      <c r="N185" s="13"/>
      <c r="O185" s="13"/>
      <c r="P185" s="13"/>
    </row>
    <row r="186" spans="2:16" ht="34.5" customHeight="1" x14ac:dyDescent="0.2">
      <c r="B186" s="32" t="s">
        <v>616</v>
      </c>
      <c r="C186" s="113" t="s">
        <v>550</v>
      </c>
      <c r="D186" s="114"/>
      <c r="E186" s="23">
        <v>250</v>
      </c>
      <c r="F186" s="62"/>
      <c r="G186" s="13"/>
      <c r="H186" s="13"/>
      <c r="I186" s="13"/>
      <c r="J186" s="13"/>
      <c r="K186" s="13"/>
      <c r="L186" s="13"/>
      <c r="M186" s="13"/>
      <c r="N186" s="13"/>
      <c r="O186" s="13"/>
      <c r="P186" s="13"/>
    </row>
    <row r="187" spans="2:16" ht="34.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2.25" customHeight="1" x14ac:dyDescent="0.2">
      <c r="B188" s="77" t="s">
        <v>102</v>
      </c>
      <c r="C188" s="119" t="s">
        <v>476</v>
      </c>
      <c r="D188" s="120"/>
      <c r="E188" s="23"/>
      <c r="F188" s="62">
        <f>SUM(F189:F196)</f>
        <v>0</v>
      </c>
      <c r="G188" s="62">
        <f t="shared" ref="G188:P188" si="8">SUM(G189:G196)</f>
        <v>0</v>
      </c>
      <c r="H188" s="62">
        <f t="shared" si="8"/>
        <v>0</v>
      </c>
      <c r="I188" s="62">
        <f t="shared" si="8"/>
        <v>0</v>
      </c>
      <c r="J188" s="62">
        <f t="shared" si="8"/>
        <v>0</v>
      </c>
      <c r="K188" s="62">
        <f t="shared" si="8"/>
        <v>0</v>
      </c>
      <c r="L188" s="62">
        <f t="shared" si="8"/>
        <v>0</v>
      </c>
      <c r="M188" s="62">
        <f t="shared" si="8"/>
        <v>0</v>
      </c>
      <c r="N188" s="62">
        <f t="shared" si="8"/>
        <v>0</v>
      </c>
      <c r="O188" s="62">
        <f t="shared" si="8"/>
        <v>0</v>
      </c>
      <c r="P188" s="62">
        <f t="shared" si="8"/>
        <v>0</v>
      </c>
    </row>
    <row r="189" spans="2:16" ht="32.25" customHeight="1" x14ac:dyDescent="0.2">
      <c r="B189" s="32" t="s">
        <v>213</v>
      </c>
      <c r="C189" s="111" t="s">
        <v>478</v>
      </c>
      <c r="D189" s="112"/>
      <c r="E189" s="23">
        <v>251</v>
      </c>
      <c r="F189" s="62"/>
      <c r="G189" s="13"/>
      <c r="H189" s="13"/>
      <c r="I189" s="13"/>
      <c r="J189" s="13"/>
      <c r="K189" s="13"/>
      <c r="L189" s="13"/>
      <c r="M189" s="13"/>
      <c r="N189" s="13"/>
      <c r="O189" s="13"/>
      <c r="P189" s="13"/>
    </row>
    <row r="190" spans="2:16" ht="32.25" customHeight="1" x14ac:dyDescent="0.2">
      <c r="B190" s="32" t="s">
        <v>214</v>
      </c>
      <c r="C190" s="111" t="s">
        <v>479</v>
      </c>
      <c r="D190" s="112"/>
      <c r="E190" s="23">
        <v>252</v>
      </c>
      <c r="F190" s="62"/>
      <c r="G190" s="13"/>
      <c r="H190" s="13"/>
      <c r="I190" s="13"/>
      <c r="J190" s="13"/>
      <c r="K190" s="13"/>
      <c r="L190" s="13"/>
      <c r="M190" s="13"/>
      <c r="N190" s="13"/>
      <c r="O190" s="13"/>
      <c r="P190" s="13"/>
    </row>
    <row r="191" spans="2:16" ht="31.5" customHeight="1" x14ac:dyDescent="0.2">
      <c r="B191" s="32" t="s">
        <v>215</v>
      </c>
      <c r="C191" s="111" t="s">
        <v>23</v>
      </c>
      <c r="D191" s="112"/>
      <c r="E191" s="23">
        <v>253</v>
      </c>
      <c r="F191" s="62"/>
      <c r="G191" s="13"/>
      <c r="H191" s="13"/>
      <c r="I191" s="13"/>
      <c r="J191" s="13"/>
      <c r="K191" s="13"/>
      <c r="L191" s="13"/>
      <c r="M191" s="13"/>
      <c r="N191" s="13"/>
      <c r="O191" s="13"/>
      <c r="P191" s="13"/>
    </row>
    <row r="192" spans="2:16" ht="27.75" customHeight="1" x14ac:dyDescent="0.2">
      <c r="B192" s="32" t="s">
        <v>216</v>
      </c>
      <c r="C192" s="113" t="s">
        <v>480</v>
      </c>
      <c r="D192" s="114"/>
      <c r="E192" s="23">
        <v>254</v>
      </c>
      <c r="F192" s="62"/>
      <c r="G192" s="13"/>
      <c r="H192" s="13"/>
      <c r="I192" s="13"/>
      <c r="J192" s="13"/>
      <c r="K192" s="13"/>
      <c r="L192" s="13"/>
      <c r="M192" s="13"/>
      <c r="N192" s="13"/>
      <c r="O192" s="13"/>
      <c r="P192" s="13"/>
    </row>
    <row r="193" spans="2:16" ht="30.75" customHeight="1" x14ac:dyDescent="0.2">
      <c r="B193" s="32" t="s">
        <v>217</v>
      </c>
      <c r="C193" s="113" t="s">
        <v>24</v>
      </c>
      <c r="D193" s="114"/>
      <c r="E193" s="23">
        <v>255</v>
      </c>
      <c r="F193" s="62"/>
      <c r="G193" s="13"/>
      <c r="H193" s="13"/>
      <c r="I193" s="13"/>
      <c r="J193" s="13"/>
      <c r="K193" s="13"/>
      <c r="L193" s="13"/>
      <c r="M193" s="13"/>
      <c r="N193" s="13"/>
      <c r="O193" s="13"/>
      <c r="P193" s="13"/>
    </row>
    <row r="194" spans="2:16" ht="29.25" customHeight="1" x14ac:dyDescent="0.2">
      <c r="B194" s="32" t="s">
        <v>218</v>
      </c>
      <c r="C194" s="113" t="s">
        <v>25</v>
      </c>
      <c r="D194" s="114"/>
      <c r="E194" s="23">
        <v>256</v>
      </c>
      <c r="F194" s="62"/>
      <c r="G194" s="13"/>
      <c r="H194" s="13"/>
      <c r="I194" s="13"/>
      <c r="J194" s="13"/>
      <c r="K194" s="13"/>
      <c r="L194" s="13"/>
      <c r="M194" s="13"/>
      <c r="N194" s="13"/>
      <c r="O194" s="13"/>
      <c r="P194" s="13"/>
    </row>
    <row r="195" spans="2:16" ht="39" customHeight="1" x14ac:dyDescent="0.2">
      <c r="B195" s="32" t="s">
        <v>219</v>
      </c>
      <c r="C195" s="113" t="s">
        <v>26</v>
      </c>
      <c r="D195" s="114"/>
      <c r="E195" s="23">
        <v>257</v>
      </c>
      <c r="F195" s="62"/>
      <c r="G195" s="13"/>
      <c r="H195" s="13"/>
      <c r="I195" s="13"/>
      <c r="J195" s="13"/>
      <c r="K195" s="13"/>
      <c r="L195" s="13"/>
      <c r="M195" s="13"/>
      <c r="N195" s="13"/>
      <c r="O195" s="13"/>
      <c r="P195" s="13"/>
    </row>
    <row r="196" spans="2:16" ht="30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28.5" customHeight="1" x14ac:dyDescent="0.2">
      <c r="B197" s="77" t="s">
        <v>220</v>
      </c>
      <c r="C197" s="119" t="s">
        <v>477</v>
      </c>
      <c r="D197" s="120"/>
      <c r="E197" s="23"/>
      <c r="F197" s="62">
        <f>SUM(F198:F206)</f>
        <v>0</v>
      </c>
      <c r="G197" s="62">
        <f t="shared" ref="G197:P197" si="9">SUM(G198:G206)</f>
        <v>4</v>
      </c>
      <c r="H197" s="62">
        <f t="shared" si="9"/>
        <v>1</v>
      </c>
      <c r="I197" s="62">
        <f t="shared" si="9"/>
        <v>0</v>
      </c>
      <c r="J197" s="62">
        <f t="shared" si="9"/>
        <v>1</v>
      </c>
      <c r="K197" s="62">
        <f t="shared" si="9"/>
        <v>2</v>
      </c>
      <c r="L197" s="62">
        <f t="shared" si="9"/>
        <v>2</v>
      </c>
      <c r="M197" s="62">
        <f t="shared" si="9"/>
        <v>0</v>
      </c>
      <c r="N197" s="62">
        <f t="shared" si="9"/>
        <v>0</v>
      </c>
      <c r="O197" s="62">
        <f t="shared" si="9"/>
        <v>2</v>
      </c>
      <c r="P197" s="62">
        <f t="shared" si="9"/>
        <v>0</v>
      </c>
    </row>
    <row r="198" spans="2:16" ht="23.25" customHeight="1" x14ac:dyDescent="0.2">
      <c r="B198" s="32" t="s">
        <v>221</v>
      </c>
      <c r="C198" s="111" t="s">
        <v>27</v>
      </c>
      <c r="D198" s="112"/>
      <c r="E198" s="23">
        <v>258</v>
      </c>
      <c r="F198" s="13"/>
      <c r="G198" s="13">
        <v>4</v>
      </c>
      <c r="H198" s="13">
        <v>1</v>
      </c>
      <c r="I198" s="13"/>
      <c r="J198" s="13">
        <v>1</v>
      </c>
      <c r="K198" s="13">
        <v>2</v>
      </c>
      <c r="L198" s="13">
        <v>2</v>
      </c>
      <c r="M198" s="13"/>
      <c r="N198" s="13"/>
      <c r="O198" s="13">
        <v>2</v>
      </c>
      <c r="P198" s="13"/>
    </row>
    <row r="199" spans="2:16" ht="18" customHeight="1" x14ac:dyDescent="0.2">
      <c r="B199" s="32" t="s">
        <v>222</v>
      </c>
      <c r="C199" s="111" t="s">
        <v>29</v>
      </c>
      <c r="D199" s="112"/>
      <c r="E199" s="23">
        <v>259</v>
      </c>
      <c r="F199" s="62"/>
      <c r="G199" s="13"/>
      <c r="H199" s="13"/>
      <c r="I199" s="13"/>
      <c r="J199" s="13"/>
      <c r="K199" s="13"/>
      <c r="L199" s="13"/>
      <c r="M199" s="13"/>
      <c r="N199" s="13"/>
      <c r="O199" s="13"/>
      <c r="P199" s="13"/>
    </row>
    <row r="200" spans="2:16" ht="25.5" customHeight="1" x14ac:dyDescent="0.2">
      <c r="B200" s="32" t="s">
        <v>223</v>
      </c>
      <c r="C200" s="111" t="s">
        <v>28</v>
      </c>
      <c r="D200" s="112"/>
      <c r="E200" s="23">
        <v>260</v>
      </c>
      <c r="F200" s="62"/>
      <c r="G200" s="13"/>
      <c r="H200" s="13"/>
      <c r="I200" s="13"/>
      <c r="J200" s="13"/>
      <c r="K200" s="13"/>
      <c r="L200" s="13"/>
      <c r="M200" s="13"/>
      <c r="N200" s="13"/>
      <c r="O200" s="13"/>
      <c r="P200" s="13"/>
    </row>
    <row r="201" spans="2:16" ht="19.5" customHeight="1" x14ac:dyDescent="0.2">
      <c r="B201" s="32" t="s">
        <v>224</v>
      </c>
      <c r="C201" s="111" t="s">
        <v>618</v>
      </c>
      <c r="D201" s="112"/>
      <c r="E201" s="23">
        <v>261</v>
      </c>
      <c r="F201" s="62"/>
      <c r="G201" s="13"/>
      <c r="H201" s="13"/>
      <c r="I201" s="13"/>
      <c r="J201" s="13"/>
      <c r="K201" s="13"/>
      <c r="L201" s="13"/>
      <c r="M201" s="13"/>
      <c r="N201" s="13"/>
      <c r="O201" s="13"/>
      <c r="P201" s="13"/>
    </row>
    <row r="202" spans="2:16" ht="21" customHeight="1" x14ac:dyDescent="0.2">
      <c r="B202" s="32" t="s">
        <v>225</v>
      </c>
      <c r="C202" s="111" t="s">
        <v>482</v>
      </c>
      <c r="D202" s="112"/>
      <c r="E202" s="23">
        <v>262</v>
      </c>
      <c r="F202" s="1"/>
      <c r="G202" s="13"/>
      <c r="H202" s="13"/>
      <c r="I202" s="13"/>
      <c r="J202" s="13"/>
      <c r="K202" s="13"/>
      <c r="L202" s="13"/>
      <c r="M202" s="13"/>
      <c r="N202" s="13"/>
      <c r="O202" s="13"/>
      <c r="P202" s="13"/>
    </row>
    <row r="203" spans="2:16" ht="21.75" customHeight="1" x14ac:dyDescent="0.2">
      <c r="B203" s="32" t="s">
        <v>226</v>
      </c>
      <c r="C203" s="111" t="s">
        <v>30</v>
      </c>
      <c r="D203" s="112"/>
      <c r="E203" s="23">
        <v>263</v>
      </c>
      <c r="F203" s="1"/>
      <c r="G203" s="13"/>
      <c r="H203" s="13"/>
      <c r="I203" s="13"/>
      <c r="J203" s="13"/>
      <c r="K203" s="13"/>
      <c r="L203" s="13"/>
      <c r="M203" s="13"/>
      <c r="N203" s="13"/>
      <c r="O203" s="13"/>
      <c r="P203" s="13"/>
    </row>
    <row r="204" spans="2:16" ht="26.25" customHeight="1" x14ac:dyDescent="0.2">
      <c r="B204" s="32" t="s">
        <v>227</v>
      </c>
      <c r="C204" s="111" t="s">
        <v>31</v>
      </c>
      <c r="D204" s="112"/>
      <c r="E204" s="23">
        <v>264</v>
      </c>
      <c r="F204" s="1"/>
      <c r="G204" s="13"/>
      <c r="H204" s="13"/>
      <c r="I204" s="13"/>
      <c r="J204" s="13"/>
      <c r="K204" s="13"/>
      <c r="L204" s="13"/>
      <c r="M204" s="13"/>
      <c r="N204" s="13"/>
      <c r="O204" s="13"/>
      <c r="P204" s="13"/>
    </row>
    <row r="205" spans="2:16" ht="27.75" customHeight="1" x14ac:dyDescent="0.2">
      <c r="B205" s="32" t="s">
        <v>228</v>
      </c>
      <c r="C205" s="111" t="s">
        <v>32</v>
      </c>
      <c r="D205" s="112"/>
      <c r="E205" s="23">
        <v>265</v>
      </c>
      <c r="F205" s="1"/>
      <c r="G205" s="13"/>
      <c r="H205" s="13"/>
      <c r="I205" s="13"/>
      <c r="J205" s="13"/>
      <c r="K205" s="13"/>
      <c r="L205" s="13"/>
      <c r="M205" s="13"/>
      <c r="N205" s="13"/>
      <c r="O205" s="13"/>
      <c r="P205" s="13"/>
    </row>
    <row r="206" spans="2:16" ht="36.75" customHeight="1" x14ac:dyDescent="0.2">
      <c r="B206" s="32" t="s">
        <v>619</v>
      </c>
      <c r="C206" s="111" t="s">
        <v>585</v>
      </c>
      <c r="D206" s="112"/>
      <c r="E206" s="23"/>
      <c r="F206" s="1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2:16" ht="66" customHeight="1" x14ac:dyDescent="0.2">
      <c r="B207" s="77" t="s">
        <v>229</v>
      </c>
      <c r="C207" s="119" t="s">
        <v>481</v>
      </c>
      <c r="D207" s="120"/>
      <c r="E207" s="23"/>
      <c r="F207" s="1">
        <f>SUM(F208:F223)</f>
        <v>7</v>
      </c>
      <c r="G207" s="1">
        <f t="shared" ref="G207:P207" si="10">SUM(G208:G223)</f>
        <v>6</v>
      </c>
      <c r="H207" s="1">
        <f t="shared" si="10"/>
        <v>7</v>
      </c>
      <c r="I207" s="1">
        <f t="shared" si="10"/>
        <v>0</v>
      </c>
      <c r="J207" s="1">
        <f t="shared" si="10"/>
        <v>0</v>
      </c>
      <c r="K207" s="1">
        <f t="shared" si="10"/>
        <v>7</v>
      </c>
      <c r="L207" s="1">
        <f t="shared" si="10"/>
        <v>1</v>
      </c>
      <c r="M207" s="1">
        <f t="shared" si="10"/>
        <v>6</v>
      </c>
      <c r="N207" s="1">
        <f t="shared" si="10"/>
        <v>0</v>
      </c>
      <c r="O207" s="1">
        <f t="shared" si="10"/>
        <v>6</v>
      </c>
      <c r="P207" s="1">
        <f t="shared" si="10"/>
        <v>2</v>
      </c>
    </row>
    <row r="208" spans="2:16" ht="36" customHeight="1" x14ac:dyDescent="0.2">
      <c r="B208" s="32" t="s">
        <v>230</v>
      </c>
      <c r="C208" s="111" t="s">
        <v>620</v>
      </c>
      <c r="D208" s="112"/>
      <c r="E208" s="23">
        <v>266</v>
      </c>
      <c r="F208" s="13">
        <v>4</v>
      </c>
      <c r="G208" s="13">
        <v>4</v>
      </c>
      <c r="H208" s="13">
        <v>5</v>
      </c>
      <c r="I208" s="13"/>
      <c r="J208" s="13"/>
      <c r="K208" s="13">
        <v>5</v>
      </c>
      <c r="L208" s="13">
        <v>1</v>
      </c>
      <c r="M208" s="13">
        <v>4</v>
      </c>
      <c r="N208" s="13"/>
      <c r="O208" s="13">
        <v>3</v>
      </c>
      <c r="P208" s="13"/>
    </row>
    <row r="209" spans="2:16" ht="32.25" customHeight="1" x14ac:dyDescent="0.2">
      <c r="B209" s="32" t="s">
        <v>231</v>
      </c>
      <c r="C209" s="111" t="s">
        <v>621</v>
      </c>
      <c r="D209" s="112"/>
      <c r="E209" s="23">
        <v>267</v>
      </c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</row>
    <row r="210" spans="2:16" ht="37.5" customHeight="1" x14ac:dyDescent="0.2">
      <c r="B210" s="32" t="s">
        <v>232</v>
      </c>
      <c r="C210" s="111" t="s">
        <v>622</v>
      </c>
      <c r="D210" s="112"/>
      <c r="E210" s="23">
        <v>268</v>
      </c>
      <c r="F210" s="13">
        <v>2</v>
      </c>
      <c r="G210" s="13">
        <v>2</v>
      </c>
      <c r="H210" s="13">
        <v>1</v>
      </c>
      <c r="I210" s="13"/>
      <c r="J210" s="13"/>
      <c r="K210" s="13">
        <v>1</v>
      </c>
      <c r="L210" s="13"/>
      <c r="M210" s="13">
        <v>1</v>
      </c>
      <c r="N210" s="13"/>
      <c r="O210" s="13">
        <v>3</v>
      </c>
      <c r="P210" s="13">
        <v>2</v>
      </c>
    </row>
    <row r="211" spans="2:16" ht="48" customHeight="1" x14ac:dyDescent="0.2">
      <c r="B211" s="32" t="s">
        <v>233</v>
      </c>
      <c r="C211" s="115" t="s">
        <v>623</v>
      </c>
      <c r="D211" s="115"/>
      <c r="E211" s="23">
        <v>269</v>
      </c>
      <c r="F211" s="1"/>
      <c r="G211" s="13"/>
      <c r="H211" s="13"/>
      <c r="I211" s="13"/>
      <c r="J211" s="13"/>
      <c r="K211" s="13"/>
      <c r="L211" s="13"/>
      <c r="M211" s="13"/>
      <c r="N211" s="13"/>
      <c r="O211" s="13"/>
      <c r="P211" s="13"/>
    </row>
    <row r="212" spans="2:16" ht="30.75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1"/>
      <c r="G212" s="13"/>
      <c r="H212" s="13"/>
      <c r="I212" s="13"/>
      <c r="J212" s="13"/>
      <c r="K212" s="13"/>
      <c r="L212" s="13"/>
      <c r="M212" s="13"/>
      <c r="N212" s="13"/>
      <c r="O212" s="13"/>
      <c r="P212" s="13"/>
    </row>
    <row r="213" spans="2:16" ht="32.25" customHeight="1" x14ac:dyDescent="0.2">
      <c r="B213" s="32" t="s">
        <v>235</v>
      </c>
      <c r="C213" s="111" t="s">
        <v>625</v>
      </c>
      <c r="D213" s="112"/>
      <c r="E213" s="23">
        <v>270</v>
      </c>
      <c r="F213" s="62"/>
      <c r="G213" s="13"/>
      <c r="H213" s="13"/>
      <c r="I213" s="13"/>
      <c r="J213" s="13"/>
      <c r="K213" s="13"/>
      <c r="L213" s="13"/>
      <c r="M213" s="13"/>
      <c r="N213" s="13"/>
      <c r="O213" s="13"/>
      <c r="P213" s="13"/>
    </row>
    <row r="214" spans="2:16" ht="32.25" customHeight="1" x14ac:dyDescent="0.2">
      <c r="B214" s="32" t="s">
        <v>236</v>
      </c>
      <c r="C214" s="111" t="s">
        <v>626</v>
      </c>
      <c r="D214" s="112"/>
      <c r="E214" s="23">
        <v>272</v>
      </c>
      <c r="F214" s="1"/>
      <c r="G214" s="13"/>
      <c r="H214" s="13"/>
      <c r="I214" s="13"/>
      <c r="J214" s="13"/>
      <c r="K214" s="13"/>
      <c r="L214" s="13"/>
      <c r="M214" s="13"/>
      <c r="N214" s="13"/>
      <c r="O214" s="13"/>
      <c r="P214" s="13"/>
    </row>
    <row r="215" spans="2:16" ht="28.5" customHeight="1" x14ac:dyDescent="0.2">
      <c r="B215" s="32" t="s">
        <v>237</v>
      </c>
      <c r="C215" s="111" t="s">
        <v>627</v>
      </c>
      <c r="D215" s="112"/>
      <c r="E215" s="23">
        <v>273</v>
      </c>
      <c r="F215" s="13">
        <v>1</v>
      </c>
      <c r="G215" s="13"/>
      <c r="H215" s="13">
        <v>1</v>
      </c>
      <c r="I215" s="13"/>
      <c r="J215" s="13"/>
      <c r="K215" s="13">
        <v>1</v>
      </c>
      <c r="L215" s="13"/>
      <c r="M215" s="13">
        <v>1</v>
      </c>
      <c r="N215" s="13"/>
      <c r="O215" s="13"/>
      <c r="P215" s="13"/>
    </row>
    <row r="216" spans="2:16" ht="35.25" customHeight="1" x14ac:dyDescent="0.2">
      <c r="B216" s="32" t="s">
        <v>628</v>
      </c>
      <c r="C216" s="111" t="s">
        <v>629</v>
      </c>
      <c r="D216" s="112"/>
      <c r="E216" s="23">
        <v>274</v>
      </c>
      <c r="F216" s="1"/>
      <c r="G216" s="13"/>
      <c r="H216" s="13"/>
      <c r="I216" s="13"/>
      <c r="J216" s="13"/>
      <c r="K216" s="13"/>
      <c r="L216" s="13"/>
      <c r="M216" s="13"/>
      <c r="N216" s="13"/>
      <c r="O216" s="13"/>
      <c r="P216" s="13"/>
    </row>
    <row r="217" spans="2:16" ht="26.25" customHeight="1" x14ac:dyDescent="0.2">
      <c r="B217" s="32" t="s">
        <v>238</v>
      </c>
      <c r="C217" s="111" t="s">
        <v>33</v>
      </c>
      <c r="D217" s="112"/>
      <c r="E217" s="23">
        <v>275</v>
      </c>
      <c r="F217" s="1"/>
      <c r="G217" s="13"/>
      <c r="H217" s="13"/>
      <c r="I217" s="13"/>
      <c r="J217" s="13"/>
      <c r="K217" s="13"/>
      <c r="L217" s="13"/>
      <c r="M217" s="13"/>
      <c r="N217" s="13"/>
      <c r="O217" s="13"/>
      <c r="P217" s="13"/>
    </row>
    <row r="218" spans="2:16" ht="31.5" customHeight="1" x14ac:dyDescent="0.2">
      <c r="B218" s="32" t="s">
        <v>239</v>
      </c>
      <c r="C218" s="111" t="s">
        <v>35</v>
      </c>
      <c r="D218" s="112"/>
      <c r="E218" s="23">
        <v>276</v>
      </c>
      <c r="F218" s="1"/>
      <c r="G218" s="13"/>
      <c r="H218" s="13"/>
      <c r="I218" s="13"/>
      <c r="J218" s="13"/>
      <c r="K218" s="13"/>
      <c r="L218" s="13"/>
      <c r="M218" s="13"/>
      <c r="N218" s="13"/>
      <c r="O218" s="13"/>
      <c r="P218" s="13"/>
    </row>
    <row r="219" spans="2:16" ht="30.75" customHeight="1" x14ac:dyDescent="0.2">
      <c r="B219" s="32" t="s">
        <v>240</v>
      </c>
      <c r="C219" s="111" t="s">
        <v>36</v>
      </c>
      <c r="D219" s="112"/>
      <c r="E219" s="23">
        <v>277</v>
      </c>
      <c r="F219" s="1"/>
      <c r="G219" s="13"/>
      <c r="H219" s="13"/>
      <c r="I219" s="13"/>
      <c r="J219" s="13"/>
      <c r="K219" s="13"/>
      <c r="L219" s="13"/>
      <c r="M219" s="13"/>
      <c r="N219" s="13"/>
      <c r="O219" s="13"/>
      <c r="P219" s="13"/>
    </row>
    <row r="220" spans="2:16" ht="28.5" customHeight="1" x14ac:dyDescent="0.2">
      <c r="B220" s="32" t="s">
        <v>241</v>
      </c>
      <c r="C220" s="111" t="s">
        <v>37</v>
      </c>
      <c r="D220" s="112"/>
      <c r="E220" s="23">
        <v>278</v>
      </c>
      <c r="F220" s="1"/>
      <c r="G220" s="13"/>
      <c r="H220" s="13"/>
      <c r="I220" s="13"/>
      <c r="J220" s="13"/>
      <c r="K220" s="13"/>
      <c r="L220" s="13"/>
      <c r="M220" s="13"/>
      <c r="N220" s="13"/>
      <c r="O220" s="13"/>
      <c r="P220" s="13"/>
    </row>
    <row r="221" spans="2:16" ht="33" customHeight="1" x14ac:dyDescent="0.2">
      <c r="B221" s="32" t="s">
        <v>242</v>
      </c>
      <c r="C221" s="111" t="s">
        <v>491</v>
      </c>
      <c r="D221" s="112"/>
      <c r="E221" s="23">
        <v>279</v>
      </c>
      <c r="F221" s="1"/>
      <c r="G221" s="13"/>
      <c r="H221" s="13"/>
      <c r="I221" s="13"/>
      <c r="J221" s="13"/>
      <c r="K221" s="13"/>
      <c r="L221" s="13"/>
      <c r="M221" s="13"/>
      <c r="N221" s="13"/>
      <c r="O221" s="13"/>
      <c r="P221" s="13"/>
    </row>
    <row r="222" spans="2:16" ht="32.25" customHeight="1" x14ac:dyDescent="0.2">
      <c r="B222" s="32" t="s">
        <v>243</v>
      </c>
      <c r="C222" s="111" t="s">
        <v>38</v>
      </c>
      <c r="D222" s="112"/>
      <c r="E222" s="23">
        <v>280</v>
      </c>
      <c r="F222" s="1"/>
      <c r="G222" s="13"/>
      <c r="H222" s="13"/>
      <c r="I222" s="13"/>
      <c r="J222" s="13"/>
      <c r="K222" s="13"/>
      <c r="L222" s="13"/>
      <c r="M222" s="13"/>
      <c r="N222" s="13"/>
      <c r="O222" s="13"/>
      <c r="P222" s="13"/>
    </row>
    <row r="223" spans="2:16" ht="32.25" customHeight="1" x14ac:dyDescent="0.2">
      <c r="B223" s="32" t="s">
        <v>630</v>
      </c>
      <c r="C223" s="111" t="s">
        <v>585</v>
      </c>
      <c r="D223" s="112"/>
      <c r="E223" s="23"/>
      <c r="F223" s="1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spans="2:16" ht="33.75" customHeight="1" x14ac:dyDescent="0.2">
      <c r="B224" s="76" t="s">
        <v>244</v>
      </c>
      <c r="C224" s="119" t="s">
        <v>483</v>
      </c>
      <c r="D224" s="120"/>
      <c r="E224" s="23"/>
      <c r="F224" s="1">
        <f>SUM(F225:F243)</f>
        <v>0</v>
      </c>
      <c r="G224" s="1">
        <f t="shared" ref="G224:P224" si="11">SUM(G225:G243)</f>
        <v>0</v>
      </c>
      <c r="H224" s="1">
        <f t="shared" si="11"/>
        <v>0</v>
      </c>
      <c r="I224" s="1">
        <f t="shared" si="11"/>
        <v>0</v>
      </c>
      <c r="J224" s="1">
        <f t="shared" si="11"/>
        <v>0</v>
      </c>
      <c r="K224" s="1">
        <f t="shared" si="11"/>
        <v>0</v>
      </c>
      <c r="L224" s="1">
        <f t="shared" si="11"/>
        <v>0</v>
      </c>
      <c r="M224" s="1">
        <f t="shared" si="11"/>
        <v>0</v>
      </c>
      <c r="N224" s="1">
        <f t="shared" si="11"/>
        <v>0</v>
      </c>
      <c r="O224" s="1">
        <f t="shared" si="11"/>
        <v>0</v>
      </c>
      <c r="P224" s="1">
        <f t="shared" si="11"/>
        <v>0</v>
      </c>
    </row>
    <row r="225" spans="2:16" ht="36" customHeight="1" x14ac:dyDescent="0.2">
      <c r="B225" s="32" t="s">
        <v>245</v>
      </c>
      <c r="C225" s="113" t="s">
        <v>39</v>
      </c>
      <c r="D225" s="114"/>
      <c r="E225" s="23">
        <v>281</v>
      </c>
      <c r="F225" s="1"/>
      <c r="G225" s="13"/>
      <c r="H225" s="13"/>
      <c r="I225" s="13"/>
      <c r="J225" s="13"/>
      <c r="K225" s="13"/>
      <c r="L225" s="13"/>
      <c r="M225" s="13"/>
      <c r="N225" s="13"/>
      <c r="O225" s="13"/>
      <c r="P225" s="13"/>
    </row>
    <row r="226" spans="2:16" ht="30.75" customHeight="1" x14ac:dyDescent="0.2">
      <c r="B226" s="32" t="s">
        <v>246</v>
      </c>
      <c r="C226" s="113" t="s">
        <v>40</v>
      </c>
      <c r="D226" s="114"/>
      <c r="E226" s="25">
        <v>282</v>
      </c>
      <c r="F226" s="1"/>
      <c r="G226" s="13"/>
      <c r="H226" s="13"/>
      <c r="I226" s="13"/>
      <c r="J226" s="13"/>
      <c r="K226" s="13"/>
      <c r="L226" s="13"/>
      <c r="M226" s="13"/>
      <c r="N226" s="13"/>
      <c r="O226" s="13"/>
      <c r="P226" s="13"/>
    </row>
    <row r="227" spans="2:16" ht="30" customHeight="1" x14ac:dyDescent="0.2">
      <c r="B227" s="32" t="s">
        <v>247</v>
      </c>
      <c r="C227" s="130" t="s">
        <v>551</v>
      </c>
      <c r="D227" s="130"/>
      <c r="E227" s="23">
        <v>283</v>
      </c>
      <c r="F227" s="1"/>
      <c r="G227" s="13"/>
      <c r="H227" s="13"/>
      <c r="I227" s="13"/>
      <c r="J227" s="13"/>
      <c r="K227" s="13"/>
      <c r="L227" s="13"/>
      <c r="M227" s="13"/>
      <c r="N227" s="13"/>
      <c r="O227" s="13"/>
      <c r="P227" s="13"/>
    </row>
    <row r="228" spans="2:16" ht="36" customHeight="1" x14ac:dyDescent="0.2">
      <c r="B228" s="32" t="s">
        <v>248</v>
      </c>
      <c r="C228" s="113" t="s">
        <v>41</v>
      </c>
      <c r="D228" s="114"/>
      <c r="E228" s="23">
        <v>284</v>
      </c>
      <c r="F228" s="62"/>
      <c r="G228" s="13"/>
      <c r="H228" s="13"/>
      <c r="I228" s="13"/>
      <c r="J228" s="13"/>
      <c r="K228" s="13"/>
      <c r="L228" s="13"/>
      <c r="M228" s="13"/>
      <c r="N228" s="13"/>
      <c r="O228" s="13"/>
      <c r="P228" s="13"/>
    </row>
    <row r="229" spans="2:16" ht="30.75" customHeight="1" x14ac:dyDescent="0.2">
      <c r="B229" s="32" t="s">
        <v>249</v>
      </c>
      <c r="C229" s="113" t="s">
        <v>529</v>
      </c>
      <c r="D229" s="114"/>
      <c r="E229" s="23">
        <v>285</v>
      </c>
      <c r="F229" s="1"/>
      <c r="G229" s="13"/>
      <c r="H229" s="13"/>
      <c r="I229" s="13"/>
      <c r="J229" s="13"/>
      <c r="K229" s="13"/>
      <c r="L229" s="13"/>
      <c r="M229" s="13"/>
      <c r="N229" s="13"/>
      <c r="O229" s="13"/>
      <c r="P229" s="13"/>
    </row>
    <row r="230" spans="2:16" ht="30.75" customHeight="1" x14ac:dyDescent="0.2">
      <c r="B230" s="32" t="s">
        <v>250</v>
      </c>
      <c r="C230" s="113" t="s">
        <v>16</v>
      </c>
      <c r="D230" s="114"/>
      <c r="E230" s="23">
        <v>286</v>
      </c>
      <c r="F230" s="1"/>
      <c r="G230" s="13"/>
      <c r="H230" s="13"/>
      <c r="I230" s="13"/>
      <c r="J230" s="13"/>
      <c r="K230" s="13"/>
      <c r="L230" s="13"/>
      <c r="M230" s="13"/>
      <c r="N230" s="13"/>
      <c r="O230" s="13"/>
      <c r="P230" s="13"/>
    </row>
    <row r="231" spans="2:16" ht="31.5" customHeight="1" x14ac:dyDescent="0.2">
      <c r="B231" s="32" t="s">
        <v>251</v>
      </c>
      <c r="C231" s="113" t="s">
        <v>42</v>
      </c>
      <c r="D231" s="114"/>
      <c r="E231" s="23">
        <v>287</v>
      </c>
      <c r="F231" s="1"/>
      <c r="G231" s="13"/>
      <c r="H231" s="13"/>
      <c r="I231" s="13"/>
      <c r="J231" s="13"/>
      <c r="K231" s="13"/>
      <c r="L231" s="13"/>
      <c r="M231" s="13"/>
      <c r="N231" s="13"/>
      <c r="O231" s="13"/>
      <c r="P231" s="13"/>
    </row>
    <row r="232" spans="2:16" ht="20.25" customHeight="1" x14ac:dyDescent="0.2">
      <c r="B232" s="32" t="s">
        <v>252</v>
      </c>
      <c r="C232" s="113" t="s">
        <v>552</v>
      </c>
      <c r="D232" s="114"/>
      <c r="E232" s="23">
        <v>288</v>
      </c>
      <c r="F232" s="1"/>
      <c r="G232" s="13"/>
      <c r="H232" s="13"/>
      <c r="I232" s="13"/>
      <c r="J232" s="13"/>
      <c r="K232" s="13"/>
      <c r="L232" s="13"/>
      <c r="M232" s="13"/>
      <c r="N232" s="13"/>
      <c r="O232" s="13"/>
      <c r="P232" s="13"/>
    </row>
    <row r="233" spans="2:16" ht="20.25" customHeight="1" x14ac:dyDescent="0.2">
      <c r="B233" s="32" t="s">
        <v>253</v>
      </c>
      <c r="C233" s="113" t="s">
        <v>17</v>
      </c>
      <c r="D233" s="114"/>
      <c r="E233" s="23">
        <v>289</v>
      </c>
      <c r="F233" s="1"/>
      <c r="G233" s="13"/>
      <c r="H233" s="13"/>
      <c r="I233" s="13"/>
      <c r="J233" s="13"/>
      <c r="K233" s="13"/>
      <c r="L233" s="13"/>
      <c r="M233" s="13"/>
      <c r="N233" s="13"/>
      <c r="O233" s="13"/>
      <c r="P233" s="13"/>
    </row>
    <row r="234" spans="2:16" ht="24" customHeight="1" x14ac:dyDescent="0.2">
      <c r="B234" s="32" t="s">
        <v>254</v>
      </c>
      <c r="C234" s="113" t="s">
        <v>43</v>
      </c>
      <c r="D234" s="114"/>
      <c r="E234" s="23">
        <v>290</v>
      </c>
      <c r="F234" s="1"/>
      <c r="G234" s="13"/>
      <c r="H234" s="13"/>
      <c r="I234" s="13"/>
      <c r="J234" s="13"/>
      <c r="K234" s="13"/>
      <c r="L234" s="13"/>
      <c r="M234" s="13"/>
      <c r="N234" s="13"/>
      <c r="O234" s="13"/>
      <c r="P234" s="13"/>
    </row>
    <row r="235" spans="2:16" ht="28.5" customHeight="1" x14ac:dyDescent="0.2">
      <c r="B235" s="32" t="s">
        <v>255</v>
      </c>
      <c r="C235" s="113" t="s">
        <v>530</v>
      </c>
      <c r="D235" s="114"/>
      <c r="E235" s="23">
        <v>291</v>
      </c>
      <c r="F235" s="1"/>
      <c r="G235" s="13"/>
      <c r="H235" s="13"/>
      <c r="I235" s="13"/>
      <c r="J235" s="13"/>
      <c r="K235" s="13"/>
      <c r="L235" s="13"/>
      <c r="M235" s="13"/>
      <c r="N235" s="13"/>
      <c r="O235" s="13"/>
      <c r="P235" s="13"/>
    </row>
    <row r="236" spans="2:16" ht="22.5" customHeight="1" x14ac:dyDescent="0.2">
      <c r="B236" s="32" t="s">
        <v>256</v>
      </c>
      <c r="C236" s="113" t="s">
        <v>44</v>
      </c>
      <c r="D236" s="114"/>
      <c r="E236" s="23">
        <v>292</v>
      </c>
      <c r="F236" s="1"/>
      <c r="G236" s="13"/>
      <c r="H236" s="13"/>
      <c r="I236" s="13"/>
      <c r="J236" s="13"/>
      <c r="K236" s="13"/>
      <c r="L236" s="13"/>
      <c r="M236" s="13"/>
      <c r="N236" s="13"/>
      <c r="O236" s="13"/>
      <c r="P236" s="13"/>
    </row>
    <row r="237" spans="2:16" ht="29.25" customHeight="1" x14ac:dyDescent="0.2">
      <c r="B237" s="32" t="s">
        <v>257</v>
      </c>
      <c r="C237" s="113" t="s">
        <v>45</v>
      </c>
      <c r="D237" s="114"/>
      <c r="E237" s="23">
        <v>293</v>
      </c>
      <c r="F237" s="1"/>
      <c r="G237" s="13"/>
      <c r="H237" s="13"/>
      <c r="I237" s="13"/>
      <c r="J237" s="13"/>
      <c r="K237" s="13"/>
      <c r="L237" s="13"/>
      <c r="M237" s="13"/>
      <c r="N237" s="13"/>
      <c r="O237" s="13"/>
      <c r="P237" s="13"/>
    </row>
    <row r="238" spans="2:16" ht="35.25" customHeight="1" x14ac:dyDescent="0.2">
      <c r="B238" s="32" t="s">
        <v>258</v>
      </c>
      <c r="C238" s="113" t="s">
        <v>46</v>
      </c>
      <c r="D238" s="114"/>
      <c r="E238" s="23">
        <v>294</v>
      </c>
      <c r="F238" s="1"/>
      <c r="G238" s="13"/>
      <c r="H238" s="13"/>
      <c r="I238" s="13"/>
      <c r="J238" s="13"/>
      <c r="K238" s="13"/>
      <c r="L238" s="13"/>
      <c r="M238" s="13"/>
      <c r="N238" s="13"/>
      <c r="O238" s="13"/>
      <c r="P238" s="13"/>
    </row>
    <row r="239" spans="2:16" ht="24" customHeight="1" x14ac:dyDescent="0.2">
      <c r="B239" s="32" t="s">
        <v>631</v>
      </c>
      <c r="C239" s="113" t="s">
        <v>492</v>
      </c>
      <c r="D239" s="114"/>
      <c r="E239" s="23">
        <v>295</v>
      </c>
      <c r="F239" s="1"/>
      <c r="G239" s="13"/>
      <c r="H239" s="13"/>
      <c r="I239" s="13"/>
      <c r="J239" s="13"/>
      <c r="K239" s="13"/>
      <c r="L239" s="13"/>
      <c r="M239" s="13"/>
      <c r="N239" s="13"/>
      <c r="O239" s="13"/>
      <c r="P239" s="13"/>
    </row>
    <row r="240" spans="2:16" ht="18" customHeight="1" x14ac:dyDescent="0.2">
      <c r="B240" s="32" t="s">
        <v>632</v>
      </c>
      <c r="C240" s="113" t="s">
        <v>47</v>
      </c>
      <c r="D240" s="114"/>
      <c r="E240" s="23">
        <v>296</v>
      </c>
      <c r="F240" s="1"/>
      <c r="G240" s="13"/>
      <c r="H240" s="13"/>
      <c r="I240" s="13"/>
      <c r="J240" s="13"/>
      <c r="K240" s="13"/>
      <c r="L240" s="13"/>
      <c r="M240" s="13"/>
      <c r="N240" s="13"/>
      <c r="O240" s="13"/>
      <c r="P240" s="13"/>
    </row>
    <row r="241" spans="2:16" ht="16.5" customHeight="1" x14ac:dyDescent="0.2">
      <c r="B241" s="32" t="s">
        <v>633</v>
      </c>
      <c r="C241" s="113" t="s">
        <v>48</v>
      </c>
      <c r="D241" s="114"/>
      <c r="E241" s="25">
        <v>297</v>
      </c>
      <c r="F241" s="1"/>
      <c r="G241" s="13"/>
      <c r="H241" s="13"/>
      <c r="I241" s="13"/>
      <c r="J241" s="13"/>
      <c r="K241" s="13"/>
      <c r="L241" s="13"/>
      <c r="M241" s="13"/>
      <c r="N241" s="13"/>
      <c r="O241" s="13"/>
      <c r="P241" s="13"/>
    </row>
    <row r="242" spans="2:16" ht="18" customHeight="1" x14ac:dyDescent="0.2">
      <c r="B242" s="32" t="s">
        <v>634</v>
      </c>
      <c r="C242" s="113" t="s">
        <v>49</v>
      </c>
      <c r="D242" s="114"/>
      <c r="E242" s="23">
        <v>298</v>
      </c>
      <c r="F242" s="1"/>
      <c r="G242" s="13"/>
      <c r="H242" s="13"/>
      <c r="I242" s="13"/>
      <c r="J242" s="13"/>
      <c r="K242" s="13"/>
      <c r="L242" s="13"/>
      <c r="M242" s="13"/>
      <c r="N242" s="13"/>
      <c r="O242" s="13"/>
      <c r="P242" s="13"/>
    </row>
    <row r="243" spans="2:16" ht="2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9.75" customHeight="1" x14ac:dyDescent="0.2">
      <c r="B244" s="32" t="s">
        <v>259</v>
      </c>
      <c r="C244" s="119" t="s">
        <v>493</v>
      </c>
      <c r="D244" s="120"/>
      <c r="E244" s="23"/>
      <c r="F244" s="1">
        <f>SUM(F245:F257)</f>
        <v>0</v>
      </c>
      <c r="G244" s="1">
        <f t="shared" ref="G244:P244" si="12">SUM(G245:G257)</f>
        <v>0</v>
      </c>
      <c r="H244" s="1">
        <f t="shared" si="12"/>
        <v>0</v>
      </c>
      <c r="I244" s="1">
        <f t="shared" si="12"/>
        <v>0</v>
      </c>
      <c r="J244" s="1">
        <f t="shared" si="12"/>
        <v>0</v>
      </c>
      <c r="K244" s="1">
        <f t="shared" si="12"/>
        <v>0</v>
      </c>
      <c r="L244" s="1">
        <f t="shared" si="12"/>
        <v>0</v>
      </c>
      <c r="M244" s="1">
        <f t="shared" si="12"/>
        <v>0</v>
      </c>
      <c r="N244" s="1">
        <f t="shared" si="12"/>
        <v>0</v>
      </c>
      <c r="O244" s="1">
        <f t="shared" si="12"/>
        <v>0</v>
      </c>
      <c r="P244" s="1">
        <f t="shared" si="12"/>
        <v>0</v>
      </c>
    </row>
    <row r="245" spans="2:16" ht="29.25" customHeight="1" x14ac:dyDescent="0.2">
      <c r="B245" s="32" t="s">
        <v>260</v>
      </c>
      <c r="C245" s="115" t="s">
        <v>553</v>
      </c>
      <c r="D245" s="115"/>
      <c r="E245" s="23">
        <v>299</v>
      </c>
      <c r="F245" s="1"/>
      <c r="G245" s="13"/>
      <c r="H245" s="13"/>
      <c r="I245" s="13"/>
      <c r="J245" s="13"/>
      <c r="K245" s="13"/>
      <c r="L245" s="13"/>
      <c r="M245" s="13"/>
      <c r="N245" s="13"/>
      <c r="O245" s="13"/>
      <c r="P245" s="13"/>
    </row>
    <row r="246" spans="2:16" ht="22.5" customHeight="1" x14ac:dyDescent="0.2">
      <c r="B246" s="32" t="s">
        <v>261</v>
      </c>
      <c r="C246" s="115" t="s">
        <v>678</v>
      </c>
      <c r="D246" s="115"/>
      <c r="E246" s="23">
        <v>300</v>
      </c>
      <c r="F246" s="1"/>
      <c r="G246" s="13"/>
      <c r="H246" s="13"/>
      <c r="I246" s="13"/>
      <c r="J246" s="13"/>
      <c r="K246" s="13"/>
      <c r="L246" s="13"/>
      <c r="M246" s="13"/>
      <c r="N246" s="13"/>
      <c r="O246" s="13"/>
      <c r="P246" s="13"/>
    </row>
    <row r="247" spans="2:16" ht="27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1"/>
      <c r="G247" s="13"/>
      <c r="H247" s="13"/>
      <c r="I247" s="13"/>
      <c r="J247" s="13"/>
      <c r="K247" s="13"/>
      <c r="L247" s="13"/>
      <c r="M247" s="13"/>
      <c r="N247" s="13"/>
      <c r="O247" s="13"/>
      <c r="P247" s="13"/>
    </row>
    <row r="248" spans="2:16" ht="20.25" customHeight="1" x14ac:dyDescent="0.2">
      <c r="B248" s="32" t="s">
        <v>681</v>
      </c>
      <c r="C248" s="111" t="s">
        <v>682</v>
      </c>
      <c r="D248" s="112"/>
      <c r="E248" s="23">
        <v>300.2</v>
      </c>
      <c r="F248" s="1"/>
      <c r="G248" s="13"/>
      <c r="H248" s="13"/>
      <c r="I248" s="13"/>
      <c r="J248" s="13"/>
      <c r="K248" s="13"/>
      <c r="L248" s="13"/>
      <c r="M248" s="13"/>
      <c r="N248" s="13"/>
      <c r="O248" s="13"/>
      <c r="P248" s="13"/>
    </row>
    <row r="249" spans="2:16" ht="22.5" customHeight="1" x14ac:dyDescent="0.2">
      <c r="B249" s="32" t="s">
        <v>262</v>
      </c>
      <c r="C249" s="111" t="s">
        <v>50</v>
      </c>
      <c r="D249" s="112"/>
      <c r="E249" s="23">
        <v>301</v>
      </c>
      <c r="F249" s="1"/>
      <c r="G249" s="13"/>
      <c r="H249" s="13"/>
      <c r="I249" s="13"/>
      <c r="J249" s="13"/>
      <c r="K249" s="13"/>
      <c r="L249" s="13"/>
      <c r="M249" s="13"/>
      <c r="N249" s="13"/>
      <c r="O249" s="13"/>
      <c r="P249" s="13"/>
    </row>
    <row r="250" spans="2:16" ht="33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1"/>
      <c r="G250" s="13"/>
      <c r="H250" s="13"/>
      <c r="I250" s="13"/>
      <c r="J250" s="13"/>
      <c r="K250" s="13"/>
      <c r="L250" s="13"/>
      <c r="M250" s="13"/>
      <c r="N250" s="13"/>
      <c r="O250" s="13"/>
      <c r="P250" s="13"/>
    </row>
    <row r="251" spans="2:16" ht="23.25" customHeight="1" x14ac:dyDescent="0.2">
      <c r="B251" s="32" t="s">
        <v>636</v>
      </c>
      <c r="C251" s="115" t="s">
        <v>554</v>
      </c>
      <c r="D251" s="115"/>
      <c r="E251" s="23">
        <v>302</v>
      </c>
      <c r="F251" s="62"/>
      <c r="G251" s="13"/>
      <c r="H251" s="13"/>
      <c r="I251" s="13"/>
      <c r="J251" s="13"/>
      <c r="K251" s="13"/>
      <c r="L251" s="13"/>
      <c r="M251" s="13"/>
      <c r="N251" s="13"/>
      <c r="O251" s="13"/>
      <c r="P251" s="13"/>
    </row>
    <row r="252" spans="2:16" ht="39.75" customHeight="1" x14ac:dyDescent="0.2">
      <c r="B252" s="32" t="s">
        <v>637</v>
      </c>
      <c r="C252" s="115" t="s">
        <v>555</v>
      </c>
      <c r="D252" s="115"/>
      <c r="E252" s="23">
        <v>303</v>
      </c>
      <c r="F252" s="62"/>
      <c r="G252" s="13"/>
      <c r="H252" s="13"/>
      <c r="I252" s="13"/>
      <c r="J252" s="13"/>
      <c r="K252" s="13"/>
      <c r="L252" s="13"/>
      <c r="M252" s="13"/>
      <c r="N252" s="13"/>
      <c r="O252" s="13"/>
      <c r="P252" s="13"/>
    </row>
    <row r="253" spans="2:16" ht="19.5" customHeight="1" x14ac:dyDescent="0.2">
      <c r="B253" s="32" t="s">
        <v>638</v>
      </c>
      <c r="C253" s="115" t="s">
        <v>556</v>
      </c>
      <c r="D253" s="115"/>
      <c r="E253" s="23">
        <v>304</v>
      </c>
      <c r="F253" s="1"/>
      <c r="G253" s="13"/>
      <c r="H253" s="13"/>
      <c r="I253" s="13"/>
      <c r="J253" s="13"/>
      <c r="K253" s="13"/>
      <c r="L253" s="13"/>
      <c r="M253" s="13"/>
      <c r="N253" s="13"/>
      <c r="O253" s="13"/>
      <c r="P253" s="13"/>
    </row>
    <row r="254" spans="2:16" ht="17.25" customHeight="1" x14ac:dyDescent="0.2">
      <c r="B254" s="32" t="s">
        <v>639</v>
      </c>
      <c r="C254" s="115" t="s">
        <v>557</v>
      </c>
      <c r="D254" s="115"/>
      <c r="E254" s="23">
        <v>305</v>
      </c>
      <c r="F254" s="62"/>
      <c r="G254" s="13"/>
      <c r="H254" s="13"/>
      <c r="I254" s="13"/>
      <c r="J254" s="13"/>
      <c r="K254" s="13"/>
      <c r="L254" s="13"/>
      <c r="M254" s="13"/>
      <c r="N254" s="13"/>
      <c r="O254" s="13"/>
      <c r="P254" s="13"/>
    </row>
    <row r="255" spans="2:16" ht="21.75" customHeight="1" x14ac:dyDescent="0.2">
      <c r="B255" s="32" t="s">
        <v>640</v>
      </c>
      <c r="C255" s="111" t="s">
        <v>642</v>
      </c>
      <c r="D255" s="112"/>
      <c r="E255" s="23">
        <v>306</v>
      </c>
      <c r="F255" s="62"/>
      <c r="G255" s="13"/>
      <c r="H255" s="13"/>
      <c r="I255" s="13"/>
      <c r="J255" s="13"/>
      <c r="K255" s="13"/>
      <c r="L255" s="13"/>
      <c r="M255" s="13"/>
      <c r="N255" s="13"/>
      <c r="O255" s="13"/>
      <c r="P255" s="13"/>
    </row>
    <row r="256" spans="2:16" ht="17.25" customHeight="1" x14ac:dyDescent="0.2">
      <c r="B256" s="32" t="s">
        <v>641</v>
      </c>
      <c r="C256" s="111" t="s">
        <v>51</v>
      </c>
      <c r="D256" s="112"/>
      <c r="E256" s="23">
        <v>307</v>
      </c>
      <c r="F256" s="62"/>
      <c r="G256" s="13"/>
      <c r="H256" s="13"/>
      <c r="I256" s="13"/>
      <c r="J256" s="13"/>
      <c r="K256" s="13"/>
      <c r="L256" s="13"/>
      <c r="M256" s="13"/>
      <c r="N256" s="13"/>
      <c r="O256" s="13"/>
      <c r="P256" s="13"/>
    </row>
    <row r="257" spans="2:16" ht="18.75" customHeight="1" x14ac:dyDescent="0.2">
      <c r="B257" s="32" t="s">
        <v>643</v>
      </c>
      <c r="C257" s="113" t="s">
        <v>585</v>
      </c>
      <c r="D257" s="114"/>
      <c r="E257" s="23"/>
      <c r="F257" s="62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2:16" ht="18.75" customHeight="1" x14ac:dyDescent="0.2">
      <c r="B258" s="76" t="s">
        <v>263</v>
      </c>
      <c r="C258" s="119" t="s">
        <v>494</v>
      </c>
      <c r="D258" s="120"/>
      <c r="E258" s="23"/>
      <c r="F258" s="1">
        <f>SUM(F259:F273)</f>
        <v>0</v>
      </c>
      <c r="G258" s="1">
        <f t="shared" ref="G258:P258" si="13">SUM(G259:G273)</f>
        <v>0</v>
      </c>
      <c r="H258" s="1">
        <f t="shared" si="13"/>
        <v>0</v>
      </c>
      <c r="I258" s="1">
        <f t="shared" si="13"/>
        <v>0</v>
      </c>
      <c r="J258" s="1">
        <f t="shared" si="13"/>
        <v>0</v>
      </c>
      <c r="K258" s="1">
        <f t="shared" si="13"/>
        <v>0</v>
      </c>
      <c r="L258" s="1">
        <f t="shared" si="13"/>
        <v>0</v>
      </c>
      <c r="M258" s="1">
        <f t="shared" si="13"/>
        <v>0</v>
      </c>
      <c r="N258" s="1">
        <f t="shared" si="13"/>
        <v>0</v>
      </c>
      <c r="O258" s="1">
        <f t="shared" si="13"/>
        <v>0</v>
      </c>
      <c r="P258" s="1">
        <f t="shared" si="13"/>
        <v>0</v>
      </c>
    </row>
    <row r="259" spans="2:16" ht="21.75" customHeight="1" x14ac:dyDescent="0.2">
      <c r="B259" s="32" t="s">
        <v>264</v>
      </c>
      <c r="C259" s="111" t="s">
        <v>52</v>
      </c>
      <c r="D259" s="112"/>
      <c r="E259" s="23">
        <v>308</v>
      </c>
      <c r="F259" s="1"/>
      <c r="G259" s="13"/>
      <c r="H259" s="13"/>
      <c r="I259" s="13"/>
      <c r="J259" s="13"/>
      <c r="K259" s="13"/>
      <c r="L259" s="13"/>
      <c r="M259" s="13"/>
      <c r="N259" s="13"/>
      <c r="O259" s="13"/>
      <c r="P259" s="13"/>
    </row>
    <row r="260" spans="2:16" ht="19.5" customHeight="1" x14ac:dyDescent="0.2">
      <c r="B260" s="32" t="s">
        <v>265</v>
      </c>
      <c r="C260" s="111" t="s">
        <v>495</v>
      </c>
      <c r="D260" s="112"/>
      <c r="E260" s="25">
        <v>309</v>
      </c>
      <c r="F260" s="1"/>
      <c r="G260" s="13"/>
      <c r="H260" s="13"/>
      <c r="I260" s="13"/>
      <c r="J260" s="13"/>
      <c r="K260" s="13"/>
      <c r="L260" s="13"/>
      <c r="M260" s="13"/>
      <c r="N260" s="13"/>
      <c r="O260" s="13"/>
      <c r="P260" s="13"/>
    </row>
    <row r="261" spans="2:16" ht="21.75" customHeight="1" x14ac:dyDescent="0.2">
      <c r="B261" s="32" t="s">
        <v>266</v>
      </c>
      <c r="C261" s="128" t="s">
        <v>53</v>
      </c>
      <c r="D261" s="129"/>
      <c r="E261" s="23">
        <v>310</v>
      </c>
      <c r="F261" s="1"/>
      <c r="G261" s="13"/>
      <c r="H261" s="13"/>
      <c r="I261" s="13"/>
      <c r="J261" s="13"/>
      <c r="K261" s="13"/>
      <c r="L261" s="13"/>
      <c r="M261" s="13"/>
      <c r="N261" s="13"/>
      <c r="O261" s="13"/>
      <c r="P261" s="13"/>
    </row>
    <row r="262" spans="2:16" ht="35.25" customHeight="1" x14ac:dyDescent="0.2">
      <c r="B262" s="32" t="s">
        <v>267</v>
      </c>
      <c r="C262" s="111" t="s">
        <v>54</v>
      </c>
      <c r="D262" s="112"/>
      <c r="E262" s="23">
        <v>311</v>
      </c>
      <c r="F262" s="1"/>
      <c r="G262" s="13"/>
      <c r="H262" s="13"/>
      <c r="I262" s="13"/>
      <c r="J262" s="13"/>
      <c r="K262" s="13"/>
      <c r="L262" s="13"/>
      <c r="M262" s="13"/>
      <c r="N262" s="13"/>
      <c r="O262" s="13"/>
      <c r="P262" s="13"/>
    </row>
    <row r="263" spans="2:16" ht="29.2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1"/>
      <c r="G263" s="13"/>
      <c r="H263" s="13"/>
      <c r="I263" s="13"/>
      <c r="J263" s="13"/>
      <c r="K263" s="13"/>
      <c r="L263" s="13"/>
      <c r="M263" s="13"/>
      <c r="N263" s="13"/>
      <c r="O263" s="13"/>
      <c r="P263" s="13"/>
    </row>
    <row r="264" spans="2:16" ht="30" customHeight="1" x14ac:dyDescent="0.2">
      <c r="B264" s="32" t="s">
        <v>687</v>
      </c>
      <c r="C264" s="111" t="s">
        <v>688</v>
      </c>
      <c r="D264" s="112"/>
      <c r="E264" s="23">
        <v>311.2</v>
      </c>
      <c r="F264" s="1"/>
      <c r="G264" s="13"/>
      <c r="H264" s="13"/>
      <c r="I264" s="13"/>
      <c r="J264" s="13"/>
      <c r="K264" s="13"/>
      <c r="L264" s="13"/>
      <c r="M264" s="13"/>
      <c r="N264" s="13"/>
      <c r="O264" s="13"/>
      <c r="P264" s="13"/>
    </row>
    <row r="265" spans="2:16" ht="48" customHeight="1" x14ac:dyDescent="0.2">
      <c r="B265" s="32" t="s">
        <v>268</v>
      </c>
      <c r="C265" s="111" t="s">
        <v>55</v>
      </c>
      <c r="D265" s="112"/>
      <c r="E265" s="25">
        <v>312</v>
      </c>
      <c r="F265" s="1"/>
      <c r="G265" s="13"/>
      <c r="H265" s="13"/>
      <c r="I265" s="13"/>
      <c r="J265" s="13"/>
      <c r="K265" s="13"/>
      <c r="L265" s="13"/>
      <c r="M265" s="13"/>
      <c r="N265" s="13"/>
      <c r="O265" s="13"/>
      <c r="P265" s="13"/>
    </row>
    <row r="266" spans="2:16" ht="18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1"/>
      <c r="G266" s="13"/>
      <c r="H266" s="13"/>
      <c r="I266" s="13"/>
      <c r="J266" s="13"/>
      <c r="K266" s="13"/>
      <c r="L266" s="13"/>
      <c r="M266" s="13"/>
      <c r="N266" s="13"/>
      <c r="O266" s="13"/>
      <c r="P266" s="13"/>
    </row>
    <row r="267" spans="2:16" ht="21" customHeight="1" x14ac:dyDescent="0.2">
      <c r="B267" s="32" t="s">
        <v>269</v>
      </c>
      <c r="C267" s="111" t="s">
        <v>56</v>
      </c>
      <c r="D267" s="112"/>
      <c r="E267" s="23">
        <v>313</v>
      </c>
      <c r="F267" s="1"/>
      <c r="G267" s="13"/>
      <c r="H267" s="13"/>
      <c r="I267" s="13"/>
      <c r="J267" s="13"/>
      <c r="K267" s="13"/>
      <c r="L267" s="13"/>
      <c r="M267" s="13"/>
      <c r="N267" s="13"/>
      <c r="O267" s="13"/>
      <c r="P267" s="13"/>
    </row>
    <row r="268" spans="2:16" ht="29.25" customHeight="1" x14ac:dyDescent="0.2">
      <c r="B268" s="32" t="s">
        <v>270</v>
      </c>
      <c r="C268" s="111" t="s">
        <v>57</v>
      </c>
      <c r="D268" s="112"/>
      <c r="E268" s="23">
        <v>314</v>
      </c>
      <c r="F268" s="1"/>
      <c r="G268" s="13"/>
      <c r="H268" s="13"/>
      <c r="I268" s="13"/>
      <c r="J268" s="13"/>
      <c r="K268" s="13"/>
      <c r="L268" s="13"/>
      <c r="M268" s="13"/>
      <c r="N268" s="13"/>
      <c r="O268" s="13"/>
      <c r="P268" s="13"/>
    </row>
    <row r="269" spans="2:16" ht="18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1"/>
      <c r="G269" s="13"/>
      <c r="H269" s="13"/>
      <c r="I269" s="13"/>
      <c r="J269" s="13"/>
      <c r="K269" s="13"/>
      <c r="L269" s="13"/>
      <c r="M269" s="13"/>
      <c r="N269" s="13"/>
      <c r="O269" s="13"/>
      <c r="P269" s="13"/>
    </row>
    <row r="270" spans="2:16" ht="21.75" customHeight="1" x14ac:dyDescent="0.2">
      <c r="B270" s="32" t="s">
        <v>644</v>
      </c>
      <c r="C270" s="111" t="s">
        <v>496</v>
      </c>
      <c r="D270" s="112"/>
      <c r="E270" s="23">
        <v>315</v>
      </c>
      <c r="F270" s="1"/>
      <c r="G270" s="13"/>
      <c r="H270" s="13"/>
      <c r="I270" s="13"/>
      <c r="J270" s="13"/>
      <c r="K270" s="13"/>
      <c r="L270" s="13"/>
      <c r="M270" s="13"/>
      <c r="N270" s="13"/>
      <c r="O270" s="13"/>
      <c r="P270" s="13"/>
    </row>
    <row r="271" spans="2:16" ht="42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1"/>
      <c r="G271" s="13"/>
      <c r="H271" s="13"/>
      <c r="I271" s="13"/>
      <c r="J271" s="13"/>
      <c r="K271" s="13"/>
      <c r="L271" s="13"/>
      <c r="M271" s="13"/>
      <c r="N271" s="13"/>
      <c r="O271" s="13"/>
      <c r="P271" s="13"/>
    </row>
    <row r="272" spans="2:16" ht="42.75" customHeight="1" x14ac:dyDescent="0.2">
      <c r="B272" s="32" t="s">
        <v>646</v>
      </c>
      <c r="C272" s="111" t="s">
        <v>533</v>
      </c>
      <c r="D272" s="112"/>
      <c r="E272" s="23">
        <v>315.2</v>
      </c>
      <c r="F272" s="1"/>
      <c r="G272" s="13"/>
      <c r="H272" s="13"/>
      <c r="I272" s="13"/>
      <c r="J272" s="13"/>
      <c r="K272" s="13"/>
      <c r="L272" s="13"/>
      <c r="M272" s="13"/>
      <c r="N272" s="13"/>
      <c r="O272" s="13"/>
      <c r="P272" s="13"/>
    </row>
    <row r="273" spans="2:16" ht="27.75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29.25" customHeight="1" x14ac:dyDescent="0.2">
      <c r="B274" s="79" t="s">
        <v>272</v>
      </c>
      <c r="C274" s="119" t="s">
        <v>497</v>
      </c>
      <c r="D274" s="120"/>
      <c r="E274" s="23"/>
      <c r="F274" s="1">
        <f>SUM(F275:F296)</f>
        <v>1</v>
      </c>
      <c r="G274" s="1">
        <f t="shared" ref="G274:P274" si="14">SUM(G275:G296)</f>
        <v>5</v>
      </c>
      <c r="H274" s="1">
        <f t="shared" si="14"/>
        <v>6</v>
      </c>
      <c r="I274" s="1">
        <f t="shared" si="14"/>
        <v>0</v>
      </c>
      <c r="J274" s="1">
        <f t="shared" si="14"/>
        <v>0</v>
      </c>
      <c r="K274" s="1">
        <f t="shared" si="14"/>
        <v>6</v>
      </c>
      <c r="L274" s="1">
        <f t="shared" si="14"/>
        <v>5</v>
      </c>
      <c r="M274" s="1">
        <f t="shared" si="14"/>
        <v>1</v>
      </c>
      <c r="N274" s="1">
        <f t="shared" si="14"/>
        <v>0</v>
      </c>
      <c r="O274" s="1">
        <f t="shared" si="14"/>
        <v>0</v>
      </c>
      <c r="P274" s="1">
        <f t="shared" si="14"/>
        <v>0</v>
      </c>
    </row>
    <row r="275" spans="2:16" ht="33" customHeight="1" x14ac:dyDescent="0.2">
      <c r="B275" s="32" t="s">
        <v>273</v>
      </c>
      <c r="C275" s="111" t="s">
        <v>58</v>
      </c>
      <c r="D275" s="112"/>
      <c r="E275" s="23">
        <v>316</v>
      </c>
      <c r="F275" s="13">
        <v>1</v>
      </c>
      <c r="G275" s="13"/>
      <c r="H275" s="13">
        <v>1</v>
      </c>
      <c r="I275" s="13"/>
      <c r="J275" s="13"/>
      <c r="K275" s="13">
        <v>1</v>
      </c>
      <c r="L275" s="13">
        <v>1</v>
      </c>
      <c r="M275" s="13"/>
      <c r="N275" s="13"/>
      <c r="O275" s="13"/>
      <c r="P275" s="13"/>
    </row>
    <row r="276" spans="2:16" s="43" customFormat="1" ht="30.75" customHeight="1" x14ac:dyDescent="0.2">
      <c r="B276" s="32" t="s">
        <v>274</v>
      </c>
      <c r="C276" s="111" t="s">
        <v>59</v>
      </c>
      <c r="D276" s="112"/>
      <c r="E276" s="23">
        <v>317</v>
      </c>
      <c r="F276" s="65"/>
      <c r="G276" s="56"/>
      <c r="H276" s="56"/>
      <c r="I276" s="56"/>
      <c r="J276" s="56"/>
      <c r="K276" s="56"/>
      <c r="L276" s="56"/>
      <c r="M276" s="56"/>
      <c r="N276" s="56"/>
      <c r="O276" s="56"/>
      <c r="P276" s="56"/>
    </row>
    <row r="277" spans="2:16" ht="33" customHeight="1" x14ac:dyDescent="0.2">
      <c r="B277" s="32" t="s">
        <v>275</v>
      </c>
      <c r="C277" s="111" t="s">
        <v>60</v>
      </c>
      <c r="D277" s="112"/>
      <c r="E277" s="23">
        <v>318</v>
      </c>
      <c r="F277" s="1"/>
      <c r="G277" s="13"/>
      <c r="H277" s="13"/>
      <c r="I277" s="13"/>
      <c r="J277" s="13"/>
      <c r="K277" s="13"/>
      <c r="L277" s="13"/>
      <c r="M277" s="13"/>
      <c r="N277" s="13"/>
      <c r="O277" s="13"/>
      <c r="P277" s="13"/>
    </row>
    <row r="278" spans="2:16" ht="18.75" customHeight="1" x14ac:dyDescent="0.2">
      <c r="B278" s="32" t="s">
        <v>276</v>
      </c>
      <c r="C278" s="111" t="s">
        <v>498</v>
      </c>
      <c r="D278" s="112"/>
      <c r="E278" s="23">
        <v>319</v>
      </c>
      <c r="F278" s="1"/>
      <c r="G278" s="13"/>
      <c r="H278" s="13"/>
      <c r="I278" s="13"/>
      <c r="J278" s="13"/>
      <c r="K278" s="13"/>
      <c r="L278" s="13"/>
      <c r="M278" s="13"/>
      <c r="N278" s="13"/>
      <c r="O278" s="13"/>
      <c r="P278" s="13"/>
    </row>
    <row r="279" spans="2:16" ht="22.5" customHeight="1" x14ac:dyDescent="0.2">
      <c r="B279" s="32" t="s">
        <v>277</v>
      </c>
      <c r="C279" s="111" t="s">
        <v>18</v>
      </c>
      <c r="D279" s="112"/>
      <c r="E279" s="23">
        <v>320</v>
      </c>
      <c r="F279" s="1"/>
      <c r="G279" s="13"/>
      <c r="H279" s="13"/>
      <c r="I279" s="13"/>
      <c r="J279" s="13"/>
      <c r="K279" s="13"/>
      <c r="L279" s="13"/>
      <c r="M279" s="13"/>
      <c r="N279" s="13"/>
      <c r="O279" s="13"/>
      <c r="P279" s="13"/>
    </row>
    <row r="280" spans="2:16" ht="18" customHeight="1" x14ac:dyDescent="0.2">
      <c r="B280" s="32" t="s">
        <v>278</v>
      </c>
      <c r="C280" s="111" t="s">
        <v>61</v>
      </c>
      <c r="D280" s="112"/>
      <c r="E280" s="23">
        <v>321</v>
      </c>
      <c r="F280" s="1"/>
      <c r="G280" s="13"/>
      <c r="H280" s="13"/>
      <c r="I280" s="13"/>
      <c r="J280" s="13"/>
      <c r="K280" s="13"/>
      <c r="L280" s="13"/>
      <c r="M280" s="13"/>
      <c r="N280" s="13"/>
      <c r="O280" s="13"/>
      <c r="P280" s="13"/>
    </row>
    <row r="281" spans="2:16" ht="19.5" customHeight="1" x14ac:dyDescent="0.2">
      <c r="B281" s="32" t="s">
        <v>279</v>
      </c>
      <c r="C281" s="111" t="s">
        <v>62</v>
      </c>
      <c r="D281" s="112"/>
      <c r="E281" s="23">
        <v>322</v>
      </c>
      <c r="F281" s="1"/>
      <c r="G281" s="13"/>
      <c r="H281" s="13"/>
      <c r="I281" s="13"/>
      <c r="J281" s="13"/>
      <c r="K281" s="13"/>
      <c r="L281" s="13"/>
      <c r="M281" s="13"/>
      <c r="N281" s="13"/>
      <c r="O281" s="13"/>
      <c r="P281" s="13"/>
    </row>
    <row r="282" spans="2:16" ht="28.5" customHeight="1" x14ac:dyDescent="0.2">
      <c r="B282" s="32" t="s">
        <v>280</v>
      </c>
      <c r="C282" s="111" t="s">
        <v>64</v>
      </c>
      <c r="D282" s="112"/>
      <c r="E282" s="23">
        <v>323</v>
      </c>
      <c r="F282" s="1"/>
      <c r="G282" s="13"/>
      <c r="H282" s="13"/>
      <c r="I282" s="13"/>
      <c r="J282" s="13"/>
      <c r="K282" s="13"/>
      <c r="L282" s="13"/>
      <c r="M282" s="13"/>
      <c r="N282" s="13"/>
      <c r="O282" s="13"/>
      <c r="P282" s="13"/>
    </row>
    <row r="283" spans="2:16" ht="30.75" customHeight="1" x14ac:dyDescent="0.2">
      <c r="B283" s="32" t="s">
        <v>648</v>
      </c>
      <c r="C283" s="111" t="s">
        <v>63</v>
      </c>
      <c r="D283" s="112"/>
      <c r="E283" s="23">
        <v>324</v>
      </c>
      <c r="F283" s="1"/>
      <c r="G283" s="13"/>
      <c r="H283" s="13"/>
      <c r="I283" s="13"/>
      <c r="J283" s="13"/>
      <c r="K283" s="13"/>
      <c r="L283" s="13"/>
      <c r="M283" s="13"/>
      <c r="N283" s="13"/>
      <c r="O283" s="13"/>
      <c r="P283" s="13"/>
    </row>
    <row r="284" spans="2:16" ht="32.25" customHeight="1" x14ac:dyDescent="0.2">
      <c r="B284" s="32" t="s">
        <v>281</v>
      </c>
      <c r="C284" s="111" t="s">
        <v>500</v>
      </c>
      <c r="D284" s="112"/>
      <c r="E284" s="23">
        <v>325</v>
      </c>
      <c r="F284" s="13"/>
      <c r="G284" s="13">
        <v>5</v>
      </c>
      <c r="H284" s="13">
        <v>5</v>
      </c>
      <c r="I284" s="13"/>
      <c r="J284" s="13"/>
      <c r="K284" s="13">
        <v>5</v>
      </c>
      <c r="L284" s="13">
        <v>4</v>
      </c>
      <c r="M284" s="13">
        <v>1</v>
      </c>
      <c r="N284" s="13"/>
      <c r="O284" s="13"/>
      <c r="P284" s="13"/>
    </row>
    <row r="285" spans="2:16" ht="31.5" customHeight="1" x14ac:dyDescent="0.2">
      <c r="B285" s="32" t="s">
        <v>649</v>
      </c>
      <c r="C285" s="111" t="s">
        <v>65</v>
      </c>
      <c r="D285" s="112"/>
      <c r="E285" s="23">
        <v>326</v>
      </c>
      <c r="F285" s="1"/>
      <c r="G285" s="13"/>
      <c r="H285" s="13"/>
      <c r="I285" s="13"/>
      <c r="J285" s="13"/>
      <c r="K285" s="13"/>
      <c r="L285" s="13"/>
      <c r="M285" s="13"/>
      <c r="N285" s="13"/>
      <c r="O285" s="13"/>
      <c r="P285" s="13"/>
    </row>
    <row r="286" spans="2:16" ht="33" customHeight="1" x14ac:dyDescent="0.2">
      <c r="B286" s="32" t="s">
        <v>650</v>
      </c>
      <c r="C286" s="111" t="s">
        <v>581</v>
      </c>
      <c r="D286" s="112"/>
      <c r="E286" s="23">
        <v>327</v>
      </c>
      <c r="F286" s="1"/>
      <c r="G286" s="13"/>
      <c r="H286" s="13"/>
      <c r="I286" s="13"/>
      <c r="J286" s="13"/>
      <c r="K286" s="13"/>
      <c r="L286" s="13"/>
      <c r="M286" s="13"/>
      <c r="N286" s="13"/>
      <c r="O286" s="13"/>
      <c r="P286" s="13"/>
    </row>
    <row r="287" spans="2:16" ht="33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1"/>
      <c r="G287" s="13"/>
      <c r="H287" s="13"/>
      <c r="I287" s="13"/>
      <c r="J287" s="13"/>
      <c r="K287" s="13"/>
      <c r="L287" s="13"/>
      <c r="M287" s="13"/>
      <c r="N287" s="13"/>
      <c r="O287" s="13"/>
      <c r="P287" s="13"/>
    </row>
    <row r="288" spans="2:16" ht="33" customHeight="1" x14ac:dyDescent="0.2">
      <c r="B288" s="32" t="s">
        <v>282</v>
      </c>
      <c r="C288" s="111" t="s">
        <v>652</v>
      </c>
      <c r="D288" s="112"/>
      <c r="E288" s="23">
        <v>327.2</v>
      </c>
      <c r="F288" s="1"/>
      <c r="G288" s="13"/>
      <c r="H288" s="13"/>
      <c r="I288" s="13"/>
      <c r="J288" s="13"/>
      <c r="K288" s="13"/>
      <c r="L288" s="13"/>
      <c r="M288" s="13"/>
      <c r="N288" s="13"/>
      <c r="O288" s="13"/>
      <c r="P288" s="13"/>
    </row>
    <row r="289" spans="2:16" ht="33" customHeight="1" x14ac:dyDescent="0.2">
      <c r="B289" s="32" t="s">
        <v>283</v>
      </c>
      <c r="C289" s="111" t="s">
        <v>653</v>
      </c>
      <c r="D289" s="112"/>
      <c r="E289" s="23">
        <v>327.3</v>
      </c>
      <c r="F289" s="1"/>
      <c r="G289" s="13"/>
      <c r="H289" s="13"/>
      <c r="I289" s="13"/>
      <c r="J289" s="13"/>
      <c r="K289" s="13"/>
      <c r="L289" s="13"/>
      <c r="M289" s="13"/>
      <c r="N289" s="13"/>
      <c r="O289" s="13"/>
      <c r="P289" s="13"/>
    </row>
    <row r="290" spans="2:16" ht="33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1"/>
      <c r="G290" s="13"/>
      <c r="H290" s="13"/>
      <c r="I290" s="13"/>
      <c r="J290" s="13"/>
      <c r="K290" s="13"/>
      <c r="L290" s="13"/>
      <c r="M290" s="13"/>
      <c r="N290" s="13"/>
      <c r="O290" s="13"/>
      <c r="P290" s="13"/>
    </row>
    <row r="291" spans="2:16" ht="33" customHeight="1" x14ac:dyDescent="0.2">
      <c r="B291" s="32" t="s">
        <v>285</v>
      </c>
      <c r="C291" s="111" t="s">
        <v>534</v>
      </c>
      <c r="D291" s="112"/>
      <c r="E291" s="23">
        <v>327.5</v>
      </c>
      <c r="F291" s="1"/>
      <c r="G291" s="13"/>
      <c r="H291" s="13"/>
      <c r="I291" s="13"/>
      <c r="J291" s="13"/>
      <c r="K291" s="13"/>
      <c r="L291" s="13"/>
      <c r="M291" s="13"/>
      <c r="N291" s="13"/>
      <c r="O291" s="13"/>
      <c r="P291" s="13"/>
    </row>
    <row r="292" spans="2:16" ht="24" customHeight="1" x14ac:dyDescent="0.2">
      <c r="B292" s="32" t="s">
        <v>286</v>
      </c>
      <c r="C292" s="111" t="s">
        <v>66</v>
      </c>
      <c r="D292" s="112"/>
      <c r="E292" s="23">
        <v>328</v>
      </c>
      <c r="F292" s="1"/>
      <c r="G292" s="13"/>
      <c r="H292" s="13"/>
      <c r="I292" s="13"/>
      <c r="J292" s="13"/>
      <c r="K292" s="13"/>
      <c r="L292" s="13"/>
      <c r="M292" s="13"/>
      <c r="N292" s="13"/>
      <c r="O292" s="13"/>
      <c r="P292" s="13"/>
    </row>
    <row r="293" spans="2:16" ht="42.75" customHeight="1" x14ac:dyDescent="0.2">
      <c r="B293" s="32" t="s">
        <v>287</v>
      </c>
      <c r="C293" s="111" t="s">
        <v>67</v>
      </c>
      <c r="D293" s="112"/>
      <c r="E293" s="23">
        <v>329</v>
      </c>
      <c r="F293" s="1"/>
      <c r="G293" s="13"/>
      <c r="H293" s="13"/>
      <c r="I293" s="13"/>
      <c r="J293" s="13"/>
      <c r="K293" s="13"/>
      <c r="L293" s="13"/>
      <c r="M293" s="13"/>
      <c r="N293" s="13"/>
      <c r="O293" s="13"/>
      <c r="P293" s="13"/>
    </row>
    <row r="294" spans="2:16" ht="35.25" customHeight="1" x14ac:dyDescent="0.2">
      <c r="B294" s="32" t="s">
        <v>288</v>
      </c>
      <c r="C294" s="111" t="s">
        <v>68</v>
      </c>
      <c r="D294" s="112"/>
      <c r="E294" s="23">
        <v>330</v>
      </c>
      <c r="F294" s="1"/>
      <c r="G294" s="13"/>
      <c r="H294" s="13"/>
      <c r="I294" s="13"/>
      <c r="J294" s="13"/>
      <c r="K294" s="13"/>
      <c r="L294" s="13"/>
      <c r="M294" s="13"/>
      <c r="N294" s="13"/>
      <c r="O294" s="13"/>
      <c r="P294" s="13"/>
    </row>
    <row r="295" spans="2:16" ht="35.25" customHeight="1" x14ac:dyDescent="0.2">
      <c r="B295" s="32" t="s">
        <v>655</v>
      </c>
      <c r="C295" s="111" t="s">
        <v>501</v>
      </c>
      <c r="D295" s="112"/>
      <c r="E295" s="23">
        <v>331</v>
      </c>
      <c r="F295" s="1"/>
      <c r="G295" s="13"/>
      <c r="H295" s="13"/>
      <c r="I295" s="13"/>
      <c r="J295" s="13"/>
      <c r="K295" s="13"/>
      <c r="L295" s="13"/>
      <c r="M295" s="13"/>
      <c r="N295" s="13"/>
      <c r="O295" s="13"/>
      <c r="P295" s="13"/>
    </row>
    <row r="296" spans="2:16" ht="18.75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18" customHeight="1" x14ac:dyDescent="0.2">
      <c r="B297" s="76" t="s">
        <v>289</v>
      </c>
      <c r="C297" s="119" t="s">
        <v>499</v>
      </c>
      <c r="D297" s="120"/>
      <c r="E297" s="23"/>
      <c r="F297" s="1">
        <f>SUM(F298:F326)</f>
        <v>0</v>
      </c>
      <c r="G297" s="1">
        <f t="shared" ref="G297:P297" si="15">SUM(G298:G326)</f>
        <v>0</v>
      </c>
      <c r="H297" s="1">
        <f t="shared" si="15"/>
        <v>0</v>
      </c>
      <c r="I297" s="1">
        <f t="shared" si="15"/>
        <v>0</v>
      </c>
      <c r="J297" s="1">
        <f t="shared" si="15"/>
        <v>0</v>
      </c>
      <c r="K297" s="1">
        <f t="shared" si="15"/>
        <v>0</v>
      </c>
      <c r="L297" s="1">
        <f t="shared" si="15"/>
        <v>0</v>
      </c>
      <c r="M297" s="1">
        <f t="shared" si="15"/>
        <v>0</v>
      </c>
      <c r="N297" s="1">
        <f t="shared" si="15"/>
        <v>0</v>
      </c>
      <c r="O297" s="1">
        <f t="shared" si="15"/>
        <v>0</v>
      </c>
      <c r="P297" s="1">
        <f t="shared" si="15"/>
        <v>0</v>
      </c>
    </row>
    <row r="298" spans="2:16" ht="25.5" customHeight="1" x14ac:dyDescent="0.2">
      <c r="B298" s="32" t="s">
        <v>290</v>
      </c>
      <c r="C298" s="111" t="s">
        <v>70</v>
      </c>
      <c r="D298" s="112"/>
      <c r="E298" s="23">
        <v>332</v>
      </c>
      <c r="F298" s="1"/>
      <c r="G298" s="13"/>
      <c r="H298" s="13"/>
      <c r="I298" s="13"/>
      <c r="J298" s="13"/>
      <c r="K298" s="13"/>
      <c r="L298" s="13"/>
      <c r="M298" s="13"/>
      <c r="N298" s="13"/>
      <c r="O298" s="13"/>
      <c r="P298" s="13"/>
    </row>
    <row r="299" spans="2:16" ht="18" customHeight="1" x14ac:dyDescent="0.2">
      <c r="B299" s="32" t="s">
        <v>291</v>
      </c>
      <c r="C299" s="111" t="s">
        <v>71</v>
      </c>
      <c r="D299" s="112"/>
      <c r="E299" s="23">
        <v>332.1</v>
      </c>
      <c r="F299" s="1"/>
      <c r="G299" s="13"/>
      <c r="H299" s="13"/>
      <c r="I299" s="13"/>
      <c r="J299" s="13"/>
      <c r="K299" s="13"/>
      <c r="L299" s="13"/>
      <c r="M299" s="13"/>
      <c r="N299" s="13"/>
      <c r="O299" s="13"/>
      <c r="P299" s="13"/>
    </row>
    <row r="300" spans="2:16" ht="21.75" customHeight="1" x14ac:dyDescent="0.2">
      <c r="B300" s="32" t="s">
        <v>292</v>
      </c>
      <c r="C300" s="111" t="s">
        <v>72</v>
      </c>
      <c r="D300" s="112"/>
      <c r="E300" s="25">
        <v>332.2</v>
      </c>
      <c r="F300" s="1"/>
      <c r="G300" s="13"/>
      <c r="H300" s="13"/>
      <c r="I300" s="13"/>
      <c r="J300" s="13"/>
      <c r="K300" s="13"/>
      <c r="L300" s="13"/>
      <c r="M300" s="13"/>
      <c r="N300" s="13"/>
      <c r="O300" s="13"/>
      <c r="P300" s="13"/>
    </row>
    <row r="301" spans="2:16" ht="18.75" customHeight="1" x14ac:dyDescent="0.2">
      <c r="B301" s="32" t="s">
        <v>293</v>
      </c>
      <c r="C301" s="111" t="s">
        <v>73</v>
      </c>
      <c r="D301" s="112"/>
      <c r="E301" s="25">
        <v>333</v>
      </c>
      <c r="F301" s="1"/>
      <c r="G301" s="13"/>
      <c r="H301" s="13"/>
      <c r="I301" s="13"/>
      <c r="J301" s="13"/>
      <c r="K301" s="13"/>
      <c r="L301" s="13"/>
      <c r="M301" s="13"/>
      <c r="N301" s="13"/>
      <c r="O301" s="13"/>
      <c r="P301" s="13"/>
    </row>
    <row r="302" spans="2:16" ht="18" customHeight="1" x14ac:dyDescent="0.2">
      <c r="B302" s="32" t="s">
        <v>294</v>
      </c>
      <c r="C302" s="111" t="s">
        <v>69</v>
      </c>
      <c r="D302" s="112"/>
      <c r="E302" s="25">
        <v>334</v>
      </c>
      <c r="F302" s="1"/>
      <c r="G302" s="13"/>
      <c r="H302" s="13"/>
      <c r="I302" s="13"/>
      <c r="J302" s="13"/>
      <c r="K302" s="13"/>
      <c r="L302" s="13"/>
      <c r="M302" s="13"/>
      <c r="N302" s="13"/>
      <c r="O302" s="13"/>
      <c r="P302" s="13"/>
    </row>
    <row r="303" spans="2:16" ht="28.5" customHeight="1" x14ac:dyDescent="0.2">
      <c r="B303" s="32" t="s">
        <v>295</v>
      </c>
      <c r="C303" s="111" t="s">
        <v>78</v>
      </c>
      <c r="D303" s="112"/>
      <c r="E303" s="25">
        <v>334.1</v>
      </c>
      <c r="F303" s="1"/>
      <c r="G303" s="13"/>
      <c r="H303" s="13"/>
      <c r="I303" s="13"/>
      <c r="J303" s="13"/>
      <c r="K303" s="13"/>
      <c r="L303" s="13"/>
      <c r="M303" s="13"/>
      <c r="N303" s="13"/>
      <c r="O303" s="13"/>
      <c r="P303" s="13"/>
    </row>
    <row r="304" spans="2:16" ht="21" customHeight="1" x14ac:dyDescent="0.2">
      <c r="B304" s="32" t="s">
        <v>296</v>
      </c>
      <c r="C304" s="111" t="s">
        <v>79</v>
      </c>
      <c r="D304" s="112"/>
      <c r="E304" s="23">
        <v>335</v>
      </c>
      <c r="F304" s="1"/>
      <c r="G304" s="13"/>
      <c r="H304" s="13"/>
      <c r="I304" s="13"/>
      <c r="J304" s="13"/>
      <c r="K304" s="13"/>
      <c r="L304" s="13"/>
      <c r="M304" s="13"/>
      <c r="N304" s="13"/>
      <c r="O304" s="13"/>
      <c r="P304" s="13"/>
    </row>
    <row r="305" spans="2:16" ht="18.75" customHeight="1" x14ac:dyDescent="0.2">
      <c r="B305" s="32" t="s">
        <v>297</v>
      </c>
      <c r="C305" s="111" t="s">
        <v>75</v>
      </c>
      <c r="D305" s="112"/>
      <c r="E305" s="23">
        <v>336</v>
      </c>
      <c r="F305" s="1"/>
      <c r="G305" s="13"/>
      <c r="H305" s="13"/>
      <c r="I305" s="13"/>
      <c r="J305" s="13"/>
      <c r="K305" s="13"/>
      <c r="L305" s="13"/>
      <c r="M305" s="13"/>
      <c r="N305" s="13"/>
      <c r="O305" s="13"/>
      <c r="P305" s="13"/>
    </row>
    <row r="306" spans="2:16" ht="29.25" customHeight="1" x14ac:dyDescent="0.2">
      <c r="B306" s="32" t="s">
        <v>298</v>
      </c>
      <c r="C306" s="111" t="s">
        <v>80</v>
      </c>
      <c r="D306" s="112"/>
      <c r="E306" s="23">
        <v>337</v>
      </c>
      <c r="F306" s="1"/>
      <c r="G306" s="13"/>
      <c r="H306" s="13"/>
      <c r="I306" s="13"/>
      <c r="J306" s="13"/>
      <c r="K306" s="13"/>
      <c r="L306" s="13"/>
      <c r="M306" s="13"/>
      <c r="N306" s="13"/>
      <c r="O306" s="13"/>
      <c r="P306" s="13"/>
    </row>
    <row r="307" spans="2:16" ht="33" customHeight="1" x14ac:dyDescent="0.2">
      <c r="B307" s="32" t="s">
        <v>299</v>
      </c>
      <c r="C307" s="111" t="s">
        <v>657</v>
      </c>
      <c r="D307" s="112"/>
      <c r="E307" s="23">
        <v>338</v>
      </c>
      <c r="F307" s="1"/>
      <c r="G307" s="13"/>
      <c r="H307" s="13"/>
      <c r="I307" s="13"/>
      <c r="J307" s="13"/>
      <c r="K307" s="13"/>
      <c r="L307" s="13"/>
      <c r="M307" s="13"/>
      <c r="N307" s="13"/>
      <c r="O307" s="13"/>
      <c r="P307" s="13"/>
    </row>
    <row r="308" spans="2:16" ht="17.25" customHeight="1" x14ac:dyDescent="0.2">
      <c r="B308" s="32" t="s">
        <v>300</v>
      </c>
      <c r="C308" s="111" t="s">
        <v>81</v>
      </c>
      <c r="D308" s="112"/>
      <c r="E308" s="23">
        <v>339</v>
      </c>
      <c r="F308" s="1"/>
      <c r="G308" s="13"/>
      <c r="H308" s="13"/>
      <c r="I308" s="13"/>
      <c r="J308" s="13"/>
      <c r="K308" s="13"/>
      <c r="L308" s="13"/>
      <c r="M308" s="13"/>
      <c r="N308" s="13"/>
      <c r="O308" s="13"/>
      <c r="P308" s="13"/>
    </row>
    <row r="309" spans="2:16" ht="21" customHeight="1" x14ac:dyDescent="0.2">
      <c r="B309" s="32" t="s">
        <v>301</v>
      </c>
      <c r="C309" s="111" t="s">
        <v>82</v>
      </c>
      <c r="D309" s="112"/>
      <c r="E309" s="23">
        <v>340</v>
      </c>
      <c r="F309" s="1"/>
      <c r="G309" s="13"/>
      <c r="H309" s="13"/>
      <c r="I309" s="13"/>
      <c r="J309" s="13"/>
      <c r="K309" s="13"/>
      <c r="L309" s="13"/>
      <c r="M309" s="13"/>
      <c r="N309" s="13"/>
      <c r="O309" s="13"/>
      <c r="P309" s="13"/>
    </row>
    <row r="310" spans="2:16" ht="31.5" customHeight="1" x14ac:dyDescent="0.2">
      <c r="B310" s="32" t="s">
        <v>302</v>
      </c>
      <c r="C310" s="111" t="s">
        <v>83</v>
      </c>
      <c r="D310" s="112"/>
      <c r="E310" s="23">
        <v>341</v>
      </c>
      <c r="F310" s="1"/>
      <c r="G310" s="13"/>
      <c r="H310" s="13"/>
      <c r="I310" s="13"/>
      <c r="J310" s="13"/>
      <c r="K310" s="13"/>
      <c r="L310" s="13"/>
      <c r="M310" s="13"/>
      <c r="N310" s="13"/>
      <c r="O310" s="13"/>
      <c r="P310" s="13"/>
    </row>
    <row r="311" spans="2:16" ht="18" customHeight="1" x14ac:dyDescent="0.2">
      <c r="B311" s="32" t="s">
        <v>303</v>
      </c>
      <c r="C311" s="111" t="s">
        <v>84</v>
      </c>
      <c r="D311" s="112"/>
      <c r="E311" s="23">
        <v>342</v>
      </c>
      <c r="F311" s="1"/>
      <c r="G311" s="13"/>
      <c r="H311" s="13"/>
      <c r="I311" s="13"/>
      <c r="J311" s="13"/>
      <c r="K311" s="13"/>
      <c r="L311" s="13"/>
      <c r="M311" s="13"/>
      <c r="N311" s="13"/>
      <c r="O311" s="13"/>
      <c r="P311" s="13"/>
    </row>
    <row r="312" spans="2:16" ht="30" customHeight="1" x14ac:dyDescent="0.2">
      <c r="B312" s="32" t="s">
        <v>304</v>
      </c>
      <c r="C312" s="111" t="s">
        <v>85</v>
      </c>
      <c r="D312" s="112"/>
      <c r="E312" s="23">
        <v>343</v>
      </c>
      <c r="F312" s="1"/>
      <c r="G312" s="13"/>
      <c r="H312" s="13"/>
      <c r="I312" s="13"/>
      <c r="J312" s="13"/>
      <c r="K312" s="13"/>
      <c r="L312" s="13"/>
      <c r="M312" s="13"/>
      <c r="N312" s="13"/>
      <c r="O312" s="13"/>
      <c r="P312" s="13"/>
    </row>
    <row r="313" spans="2:16" ht="28.5" customHeight="1" x14ac:dyDescent="0.2">
      <c r="B313" s="32" t="s">
        <v>305</v>
      </c>
      <c r="C313" s="111" t="s">
        <v>86</v>
      </c>
      <c r="D313" s="112"/>
      <c r="E313" s="23">
        <v>344</v>
      </c>
      <c r="F313" s="1"/>
      <c r="G313" s="13"/>
      <c r="H313" s="13"/>
      <c r="I313" s="13"/>
      <c r="J313" s="13"/>
      <c r="K313" s="13"/>
      <c r="L313" s="13"/>
      <c r="M313" s="13"/>
      <c r="N313" s="13"/>
      <c r="O313" s="13"/>
      <c r="P313" s="13"/>
    </row>
    <row r="314" spans="2:16" ht="25.5" customHeight="1" x14ac:dyDescent="0.2">
      <c r="B314" s="32" t="s">
        <v>306</v>
      </c>
      <c r="C314" s="111" t="s">
        <v>87</v>
      </c>
      <c r="D314" s="112"/>
      <c r="E314" s="23">
        <v>345</v>
      </c>
      <c r="F314" s="1"/>
      <c r="G314" s="13"/>
      <c r="H314" s="13"/>
      <c r="I314" s="13"/>
      <c r="J314" s="13"/>
      <c r="K314" s="13"/>
      <c r="L314" s="13"/>
      <c r="M314" s="13"/>
      <c r="N314" s="13"/>
      <c r="O314" s="13"/>
      <c r="P314" s="13"/>
    </row>
    <row r="315" spans="2:16" ht="17.25" customHeight="1" x14ac:dyDescent="0.2">
      <c r="B315" s="32" t="s">
        <v>307</v>
      </c>
      <c r="C315" s="111" t="s">
        <v>88</v>
      </c>
      <c r="D315" s="112"/>
      <c r="E315" s="23">
        <v>345.1</v>
      </c>
      <c r="F315" s="1"/>
      <c r="G315" s="13"/>
      <c r="H315" s="13"/>
      <c r="I315" s="13"/>
      <c r="J315" s="13"/>
      <c r="K315" s="13"/>
      <c r="L315" s="13"/>
      <c r="M315" s="13"/>
      <c r="N315" s="13"/>
      <c r="O315" s="13"/>
      <c r="P315" s="13"/>
    </row>
    <row r="316" spans="2:16" ht="29.25" customHeight="1" x14ac:dyDescent="0.2">
      <c r="B316" s="32" t="s">
        <v>308</v>
      </c>
      <c r="C316" s="111" t="s">
        <v>502</v>
      </c>
      <c r="D316" s="112"/>
      <c r="E316" s="23">
        <v>346</v>
      </c>
      <c r="F316" s="1"/>
      <c r="G316" s="13"/>
      <c r="H316" s="13"/>
      <c r="I316" s="13"/>
      <c r="J316" s="13"/>
      <c r="K316" s="13"/>
      <c r="L316" s="13"/>
      <c r="M316" s="13"/>
      <c r="N316" s="13"/>
      <c r="O316" s="13"/>
      <c r="P316" s="13"/>
    </row>
    <row r="317" spans="2:16" ht="30" customHeight="1" x14ac:dyDescent="0.2">
      <c r="B317" s="32" t="s">
        <v>309</v>
      </c>
      <c r="C317" s="111" t="s">
        <v>503</v>
      </c>
      <c r="D317" s="112"/>
      <c r="E317" s="23">
        <v>347</v>
      </c>
      <c r="F317" s="1"/>
      <c r="G317" s="13"/>
      <c r="H317" s="13"/>
      <c r="I317" s="13"/>
      <c r="J317" s="13"/>
      <c r="K317" s="13"/>
      <c r="L317" s="13"/>
      <c r="M317" s="13"/>
      <c r="N317" s="13"/>
      <c r="O317" s="13"/>
      <c r="P317" s="13"/>
    </row>
    <row r="318" spans="2:16" ht="44.25" customHeight="1" x14ac:dyDescent="0.2">
      <c r="B318" s="32" t="s">
        <v>310</v>
      </c>
      <c r="C318" s="111" t="s">
        <v>89</v>
      </c>
      <c r="D318" s="112"/>
      <c r="E318" s="23">
        <v>348</v>
      </c>
      <c r="F318" s="1"/>
      <c r="G318" s="13"/>
      <c r="H318" s="13"/>
      <c r="I318" s="13"/>
      <c r="J318" s="13"/>
      <c r="K318" s="13"/>
      <c r="L318" s="13"/>
      <c r="M318" s="13"/>
      <c r="N318" s="13"/>
      <c r="O318" s="13"/>
      <c r="P318" s="13"/>
    </row>
    <row r="319" spans="2:16" ht="30" customHeight="1" x14ac:dyDescent="0.2">
      <c r="B319" s="32" t="s">
        <v>311</v>
      </c>
      <c r="C319" s="111" t="s">
        <v>90</v>
      </c>
      <c r="D319" s="112"/>
      <c r="E319" s="23">
        <v>349</v>
      </c>
      <c r="F319" s="1"/>
      <c r="G319" s="13"/>
      <c r="H319" s="13"/>
      <c r="I319" s="13"/>
      <c r="J319" s="13"/>
      <c r="K319" s="13"/>
      <c r="L319" s="13"/>
      <c r="M319" s="13"/>
      <c r="N319" s="13"/>
      <c r="O319" s="13"/>
      <c r="P319" s="13"/>
    </row>
    <row r="320" spans="2:16" ht="33.75" customHeight="1" x14ac:dyDescent="0.2">
      <c r="B320" s="32" t="s">
        <v>312</v>
      </c>
      <c r="C320" s="111" t="s">
        <v>91</v>
      </c>
      <c r="D320" s="112"/>
      <c r="E320" s="23">
        <v>350</v>
      </c>
      <c r="F320" s="1"/>
      <c r="G320" s="13"/>
      <c r="H320" s="13"/>
      <c r="I320" s="13"/>
      <c r="J320" s="13"/>
      <c r="K320" s="13"/>
      <c r="L320" s="13"/>
      <c r="M320" s="13"/>
      <c r="N320" s="13"/>
      <c r="O320" s="13"/>
      <c r="P320" s="13"/>
    </row>
    <row r="321" spans="2:16" ht="20.25" customHeight="1" x14ac:dyDescent="0.2">
      <c r="B321" s="32" t="s">
        <v>313</v>
      </c>
      <c r="C321" s="115" t="s">
        <v>558</v>
      </c>
      <c r="D321" s="115"/>
      <c r="E321" s="23">
        <v>351</v>
      </c>
      <c r="F321" s="1"/>
      <c r="G321" s="13"/>
      <c r="H321" s="13"/>
      <c r="I321" s="13"/>
      <c r="J321" s="13"/>
      <c r="K321" s="13"/>
      <c r="L321" s="13"/>
      <c r="M321" s="13"/>
      <c r="N321" s="13"/>
      <c r="O321" s="13"/>
      <c r="P321" s="13"/>
    </row>
    <row r="322" spans="2:16" ht="33.75" customHeight="1" x14ac:dyDescent="0.2">
      <c r="B322" s="32" t="s">
        <v>314</v>
      </c>
      <c r="C322" s="111" t="s">
        <v>341</v>
      </c>
      <c r="D322" s="112"/>
      <c r="E322" s="23">
        <v>352</v>
      </c>
      <c r="F322" s="1"/>
      <c r="G322" s="13"/>
      <c r="H322" s="13"/>
      <c r="I322" s="13"/>
      <c r="J322" s="13"/>
      <c r="K322" s="13"/>
      <c r="L322" s="13"/>
      <c r="M322" s="13"/>
      <c r="N322" s="13"/>
      <c r="O322" s="13"/>
      <c r="P322" s="13"/>
    </row>
    <row r="323" spans="2:16" ht="21.75" customHeight="1" x14ac:dyDescent="0.2">
      <c r="B323" s="32" t="s">
        <v>315</v>
      </c>
      <c r="C323" s="111" t="s">
        <v>342</v>
      </c>
      <c r="D323" s="112"/>
      <c r="E323" s="23">
        <v>353</v>
      </c>
      <c r="F323" s="1"/>
      <c r="G323" s="13"/>
      <c r="H323" s="13"/>
      <c r="I323" s="13"/>
      <c r="J323" s="13"/>
      <c r="K323" s="13"/>
      <c r="L323" s="13"/>
      <c r="M323" s="13"/>
      <c r="N323" s="13"/>
      <c r="O323" s="13"/>
      <c r="P323" s="13"/>
    </row>
    <row r="324" spans="2:16" ht="18.75" customHeight="1" x14ac:dyDescent="0.2">
      <c r="B324" s="32" t="s">
        <v>316</v>
      </c>
      <c r="C324" s="111" t="s">
        <v>343</v>
      </c>
      <c r="D324" s="112"/>
      <c r="E324" s="23">
        <v>354</v>
      </c>
      <c r="F324" s="62"/>
      <c r="G324" s="13"/>
      <c r="H324" s="13"/>
      <c r="I324" s="13"/>
      <c r="J324" s="13"/>
      <c r="K324" s="13"/>
      <c r="L324" s="13"/>
      <c r="M324" s="13"/>
      <c r="N324" s="13"/>
      <c r="O324" s="13"/>
      <c r="P324" s="13"/>
    </row>
    <row r="325" spans="2:16" ht="21.75" customHeight="1" x14ac:dyDescent="0.2">
      <c r="B325" s="32" t="s">
        <v>658</v>
      </c>
      <c r="C325" s="111" t="s">
        <v>74</v>
      </c>
      <c r="D325" s="112"/>
      <c r="E325" s="23">
        <v>355</v>
      </c>
      <c r="F325" s="1"/>
      <c r="G325" s="13"/>
      <c r="H325" s="13"/>
      <c r="I325" s="13"/>
      <c r="J325" s="13"/>
      <c r="K325" s="13"/>
      <c r="L325" s="13"/>
      <c r="M325" s="13"/>
      <c r="N325" s="13"/>
      <c r="O325" s="13"/>
      <c r="P325" s="13"/>
    </row>
    <row r="326" spans="2:16" ht="18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30.75" customHeight="1" x14ac:dyDescent="0.2">
      <c r="B327" s="76" t="s">
        <v>317</v>
      </c>
      <c r="C327" s="119" t="s">
        <v>504</v>
      </c>
      <c r="D327" s="120"/>
      <c r="E327" s="23"/>
      <c r="F327" s="1">
        <f>SUM(F328:F356)</f>
        <v>1</v>
      </c>
      <c r="G327" s="1">
        <f t="shared" ref="G327:P327" si="16">SUM(G328:G356)</f>
        <v>2</v>
      </c>
      <c r="H327" s="1">
        <f t="shared" si="16"/>
        <v>1</v>
      </c>
      <c r="I327" s="1">
        <f t="shared" si="16"/>
        <v>0</v>
      </c>
      <c r="J327" s="1">
        <f t="shared" si="16"/>
        <v>0</v>
      </c>
      <c r="K327" s="1">
        <f t="shared" si="16"/>
        <v>1</v>
      </c>
      <c r="L327" s="1">
        <f t="shared" si="16"/>
        <v>1</v>
      </c>
      <c r="M327" s="1">
        <f t="shared" si="16"/>
        <v>0</v>
      </c>
      <c r="N327" s="1">
        <f t="shared" si="16"/>
        <v>0</v>
      </c>
      <c r="O327" s="1">
        <f t="shared" si="16"/>
        <v>2</v>
      </c>
      <c r="P327" s="1">
        <f t="shared" si="16"/>
        <v>0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1"/>
      <c r="G328" s="13"/>
      <c r="H328" s="13"/>
      <c r="I328" s="13"/>
      <c r="J328" s="13"/>
      <c r="K328" s="13"/>
      <c r="L328" s="13"/>
      <c r="M328" s="13"/>
      <c r="N328" s="13"/>
      <c r="O328" s="13"/>
      <c r="P328" s="13"/>
    </row>
    <row r="329" spans="2:16" ht="34.5" customHeight="1" x14ac:dyDescent="0.2">
      <c r="B329" s="32" t="s">
        <v>319</v>
      </c>
      <c r="C329" s="111" t="s">
        <v>346</v>
      </c>
      <c r="D329" s="112"/>
      <c r="E329" s="25">
        <v>357</v>
      </c>
      <c r="F329" s="1"/>
      <c r="G329" s="13"/>
      <c r="H329" s="13"/>
      <c r="I329" s="13"/>
      <c r="J329" s="13"/>
      <c r="K329" s="13"/>
      <c r="L329" s="13"/>
      <c r="M329" s="13"/>
      <c r="N329" s="13"/>
      <c r="O329" s="13"/>
      <c r="P329" s="13"/>
    </row>
    <row r="330" spans="2:16" ht="18.75" customHeight="1" x14ac:dyDescent="0.2">
      <c r="B330" s="32" t="s">
        <v>320</v>
      </c>
      <c r="C330" s="111" t="s">
        <v>505</v>
      </c>
      <c r="D330" s="112"/>
      <c r="E330" s="25">
        <v>358</v>
      </c>
      <c r="F330" s="1"/>
      <c r="G330" s="13"/>
      <c r="H330" s="13"/>
      <c r="I330" s="13"/>
      <c r="J330" s="13"/>
      <c r="K330" s="13"/>
      <c r="L330" s="13"/>
      <c r="M330" s="13"/>
      <c r="N330" s="13"/>
      <c r="O330" s="13"/>
      <c r="P330" s="13"/>
    </row>
    <row r="331" spans="2:16" ht="30.75" customHeight="1" x14ac:dyDescent="0.2">
      <c r="B331" s="32" t="s">
        <v>321</v>
      </c>
      <c r="C331" s="111" t="s">
        <v>344</v>
      </c>
      <c r="D331" s="112"/>
      <c r="E331" s="25">
        <v>359</v>
      </c>
      <c r="F331" s="1"/>
      <c r="G331" s="13"/>
      <c r="H331" s="13"/>
      <c r="I331" s="13"/>
      <c r="J331" s="13"/>
      <c r="K331" s="13"/>
      <c r="L331" s="13"/>
      <c r="M331" s="13"/>
      <c r="N331" s="13"/>
      <c r="O331" s="13"/>
      <c r="P331" s="13"/>
    </row>
    <row r="332" spans="2:16" ht="24.75" customHeight="1" x14ac:dyDescent="0.2">
      <c r="B332" s="32" t="s">
        <v>322</v>
      </c>
      <c r="C332" s="111" t="s">
        <v>506</v>
      </c>
      <c r="D332" s="112"/>
      <c r="E332" s="25">
        <v>360</v>
      </c>
      <c r="F332" s="1"/>
      <c r="G332" s="13"/>
      <c r="H332" s="13"/>
      <c r="I332" s="13"/>
      <c r="J332" s="13"/>
      <c r="K332" s="13"/>
      <c r="L332" s="13"/>
      <c r="M332" s="13"/>
      <c r="N332" s="13"/>
      <c r="O332" s="13"/>
      <c r="P332" s="13"/>
    </row>
    <row r="333" spans="2:16" ht="30.75" customHeight="1" x14ac:dyDescent="0.2">
      <c r="B333" s="32" t="s">
        <v>323</v>
      </c>
      <c r="C333" s="111" t="s">
        <v>347</v>
      </c>
      <c r="D333" s="112"/>
      <c r="E333" s="23">
        <v>361</v>
      </c>
      <c r="F333" s="1"/>
      <c r="G333" s="13"/>
      <c r="H333" s="13"/>
      <c r="I333" s="13"/>
      <c r="J333" s="13"/>
      <c r="K333" s="13"/>
      <c r="L333" s="13"/>
      <c r="M333" s="13"/>
      <c r="N333" s="13"/>
      <c r="O333" s="13"/>
      <c r="P333" s="13"/>
    </row>
    <row r="334" spans="2:16" ht="20.25" customHeight="1" x14ac:dyDescent="0.2">
      <c r="B334" s="32" t="s">
        <v>324</v>
      </c>
      <c r="C334" s="111" t="s">
        <v>348</v>
      </c>
      <c r="D334" s="112"/>
      <c r="E334" s="23">
        <v>362</v>
      </c>
      <c r="F334" s="13">
        <v>1</v>
      </c>
      <c r="G334" s="13">
        <v>2</v>
      </c>
      <c r="H334" s="13">
        <v>1</v>
      </c>
      <c r="I334" s="13"/>
      <c r="J334" s="13"/>
      <c r="K334" s="13">
        <v>1</v>
      </c>
      <c r="L334" s="13">
        <v>1</v>
      </c>
      <c r="M334" s="13"/>
      <c r="N334" s="13"/>
      <c r="O334" s="13">
        <v>2</v>
      </c>
      <c r="P334" s="13"/>
    </row>
    <row r="335" spans="2:16" ht="27.75" customHeight="1" x14ac:dyDescent="0.2">
      <c r="B335" s="32" t="s">
        <v>325</v>
      </c>
      <c r="C335" s="111" t="s">
        <v>349</v>
      </c>
      <c r="D335" s="112"/>
      <c r="E335" s="23">
        <v>363</v>
      </c>
      <c r="F335" s="1"/>
      <c r="G335" s="13"/>
      <c r="H335" s="13"/>
      <c r="I335" s="13"/>
      <c r="J335" s="13"/>
      <c r="K335" s="13"/>
      <c r="L335" s="13"/>
      <c r="M335" s="13"/>
      <c r="N335" s="13"/>
      <c r="O335" s="13"/>
      <c r="P335" s="13"/>
    </row>
    <row r="336" spans="2:16" ht="15.75" customHeight="1" x14ac:dyDescent="0.2">
      <c r="B336" s="32" t="s">
        <v>326</v>
      </c>
      <c r="C336" s="111" t="s">
        <v>350</v>
      </c>
      <c r="D336" s="112"/>
      <c r="E336" s="23">
        <v>364</v>
      </c>
      <c r="F336" s="1"/>
      <c r="G336" s="13"/>
      <c r="H336" s="13"/>
      <c r="I336" s="13"/>
      <c r="J336" s="13"/>
      <c r="K336" s="13"/>
      <c r="L336" s="13"/>
      <c r="M336" s="13"/>
      <c r="N336" s="13"/>
      <c r="O336" s="13"/>
      <c r="P336" s="13"/>
    </row>
    <row r="337" spans="2:16" ht="33.75" customHeight="1" x14ac:dyDescent="0.2">
      <c r="B337" s="32" t="s">
        <v>327</v>
      </c>
      <c r="C337" s="111" t="s">
        <v>351</v>
      </c>
      <c r="D337" s="112"/>
      <c r="E337" s="23">
        <v>365</v>
      </c>
      <c r="F337" s="1"/>
      <c r="G337" s="13"/>
      <c r="H337" s="13"/>
      <c r="I337" s="13"/>
      <c r="J337" s="13"/>
      <c r="K337" s="13"/>
      <c r="L337" s="13"/>
      <c r="M337" s="13"/>
      <c r="N337" s="13"/>
      <c r="O337" s="13"/>
      <c r="P337" s="13"/>
    </row>
    <row r="338" spans="2:16" ht="33.75" customHeight="1" x14ac:dyDescent="0.2">
      <c r="B338" s="32" t="s">
        <v>328</v>
      </c>
      <c r="C338" s="111" t="s">
        <v>352</v>
      </c>
      <c r="D338" s="112"/>
      <c r="E338" s="23">
        <v>366</v>
      </c>
      <c r="F338" s="1"/>
      <c r="G338" s="13"/>
      <c r="H338" s="13"/>
      <c r="I338" s="13"/>
      <c r="J338" s="13"/>
      <c r="K338" s="13"/>
      <c r="L338" s="13"/>
      <c r="M338" s="13"/>
      <c r="N338" s="13"/>
      <c r="O338" s="13"/>
      <c r="P338" s="13"/>
    </row>
    <row r="339" spans="2:16" ht="19.5" customHeight="1" x14ac:dyDescent="0.2">
      <c r="B339" s="32" t="s">
        <v>329</v>
      </c>
      <c r="C339" s="111" t="s">
        <v>507</v>
      </c>
      <c r="D339" s="112"/>
      <c r="E339" s="23">
        <v>367</v>
      </c>
      <c r="F339" s="1"/>
      <c r="G339" s="13"/>
      <c r="H339" s="13"/>
      <c r="I339" s="13"/>
      <c r="J339" s="13"/>
      <c r="K339" s="13"/>
      <c r="L339" s="13"/>
      <c r="M339" s="13"/>
      <c r="N339" s="13"/>
      <c r="O339" s="13"/>
      <c r="P339" s="13"/>
    </row>
    <row r="340" spans="2:16" ht="33.75" customHeight="1" x14ac:dyDescent="0.2">
      <c r="B340" s="32" t="s">
        <v>330</v>
      </c>
      <c r="C340" s="111" t="s">
        <v>508</v>
      </c>
      <c r="D340" s="112"/>
      <c r="E340" s="23">
        <v>368</v>
      </c>
      <c r="F340" s="1"/>
      <c r="G340" s="13"/>
      <c r="H340" s="13"/>
      <c r="I340" s="13"/>
      <c r="J340" s="13"/>
      <c r="K340" s="13"/>
      <c r="L340" s="13"/>
      <c r="M340" s="13"/>
      <c r="N340" s="13"/>
      <c r="O340" s="13"/>
      <c r="P340" s="13"/>
    </row>
    <row r="341" spans="2:16" ht="33.75" customHeight="1" x14ac:dyDescent="0.2">
      <c r="B341" s="32" t="s">
        <v>331</v>
      </c>
      <c r="C341" s="111" t="s">
        <v>353</v>
      </c>
      <c r="D341" s="112"/>
      <c r="E341" s="23">
        <v>369</v>
      </c>
      <c r="F341" s="1"/>
      <c r="G341" s="13"/>
      <c r="H341" s="13"/>
      <c r="I341" s="13"/>
      <c r="J341" s="13"/>
      <c r="K341" s="13"/>
      <c r="L341" s="13"/>
      <c r="M341" s="13"/>
      <c r="N341" s="13"/>
      <c r="O341" s="13"/>
      <c r="P341" s="13"/>
    </row>
    <row r="342" spans="2:16" ht="22.5" customHeight="1" x14ac:dyDescent="0.2">
      <c r="B342" s="32" t="s">
        <v>332</v>
      </c>
      <c r="C342" s="111" t="s">
        <v>354</v>
      </c>
      <c r="D342" s="112"/>
      <c r="E342" s="23">
        <v>370</v>
      </c>
      <c r="F342" s="1"/>
      <c r="G342" s="13"/>
      <c r="H342" s="13"/>
      <c r="I342" s="13"/>
      <c r="J342" s="13"/>
      <c r="K342" s="13"/>
      <c r="L342" s="13"/>
      <c r="M342" s="13"/>
      <c r="N342" s="13"/>
      <c r="O342" s="13"/>
      <c r="P342" s="13"/>
    </row>
    <row r="343" spans="2:16" ht="18.75" customHeight="1" x14ac:dyDescent="0.2">
      <c r="B343" s="32" t="s">
        <v>333</v>
      </c>
      <c r="C343" s="111" t="s">
        <v>355</v>
      </c>
      <c r="D343" s="112"/>
      <c r="E343" s="23">
        <v>371</v>
      </c>
      <c r="F343" s="1"/>
      <c r="G343" s="13"/>
      <c r="H343" s="13"/>
      <c r="I343" s="13"/>
      <c r="J343" s="13"/>
      <c r="K343" s="13"/>
      <c r="L343" s="13"/>
      <c r="M343" s="13"/>
      <c r="N343" s="13"/>
      <c r="O343" s="13"/>
      <c r="P343" s="13"/>
    </row>
    <row r="344" spans="2:16" ht="22.5" customHeight="1" x14ac:dyDescent="0.2">
      <c r="B344" s="32" t="s">
        <v>334</v>
      </c>
      <c r="C344" s="111" t="s">
        <v>356</v>
      </c>
      <c r="D344" s="112"/>
      <c r="E344" s="23">
        <v>372</v>
      </c>
      <c r="F344" s="1"/>
      <c r="G344" s="13"/>
      <c r="H344" s="13"/>
      <c r="I344" s="13"/>
      <c r="J344" s="13"/>
      <c r="K344" s="13"/>
      <c r="L344" s="13"/>
      <c r="M344" s="13"/>
      <c r="N344" s="13"/>
      <c r="O344" s="13"/>
      <c r="P344" s="13"/>
    </row>
    <row r="345" spans="2:16" ht="34.5" customHeight="1" x14ac:dyDescent="0.2">
      <c r="B345" s="32" t="s">
        <v>335</v>
      </c>
      <c r="C345" s="111" t="s">
        <v>357</v>
      </c>
      <c r="D345" s="112"/>
      <c r="E345" s="23">
        <v>373</v>
      </c>
      <c r="F345" s="1"/>
      <c r="G345" s="13"/>
      <c r="H345" s="13"/>
      <c r="I345" s="13"/>
      <c r="J345" s="13"/>
      <c r="K345" s="13"/>
      <c r="L345" s="13"/>
      <c r="M345" s="13"/>
      <c r="N345" s="13"/>
      <c r="O345" s="13"/>
      <c r="P345" s="13"/>
    </row>
    <row r="346" spans="2:16" ht="23.25" customHeight="1" x14ac:dyDescent="0.2">
      <c r="B346" s="32" t="s">
        <v>336</v>
      </c>
      <c r="C346" s="111" t="s">
        <v>358</v>
      </c>
      <c r="D346" s="112"/>
      <c r="E346" s="23">
        <v>374</v>
      </c>
      <c r="F346" s="1"/>
      <c r="G346" s="13"/>
      <c r="H346" s="13"/>
      <c r="I346" s="13"/>
      <c r="J346" s="13"/>
      <c r="K346" s="13"/>
      <c r="L346" s="13"/>
      <c r="M346" s="13"/>
      <c r="N346" s="13"/>
      <c r="O346" s="13"/>
      <c r="P346" s="13"/>
    </row>
    <row r="347" spans="2:16" ht="32.25" customHeight="1" x14ac:dyDescent="0.2">
      <c r="B347" s="32" t="s">
        <v>337</v>
      </c>
      <c r="C347" s="111" t="s">
        <v>359</v>
      </c>
      <c r="D347" s="112"/>
      <c r="E347" s="23">
        <v>375</v>
      </c>
      <c r="F347" s="1"/>
      <c r="G347" s="13"/>
      <c r="H347" s="13"/>
      <c r="I347" s="13"/>
      <c r="J347" s="13"/>
      <c r="K347" s="13"/>
      <c r="L347" s="13"/>
      <c r="M347" s="13"/>
      <c r="N347" s="13"/>
      <c r="O347" s="13"/>
      <c r="P347" s="13"/>
    </row>
    <row r="348" spans="2:16" ht="33" customHeight="1" x14ac:dyDescent="0.2">
      <c r="B348" s="32" t="s">
        <v>338</v>
      </c>
      <c r="C348" s="111" t="s">
        <v>360</v>
      </c>
      <c r="D348" s="112"/>
      <c r="E348" s="23">
        <v>376</v>
      </c>
      <c r="F348" s="1"/>
      <c r="G348" s="13"/>
      <c r="H348" s="13"/>
      <c r="I348" s="13"/>
      <c r="J348" s="13"/>
      <c r="K348" s="13"/>
      <c r="L348" s="13"/>
      <c r="M348" s="13"/>
      <c r="N348" s="13"/>
      <c r="O348" s="13"/>
      <c r="P348" s="13"/>
    </row>
    <row r="349" spans="2:16" ht="16.5" customHeight="1" x14ac:dyDescent="0.2">
      <c r="B349" s="32" t="s">
        <v>339</v>
      </c>
      <c r="C349" s="111" t="s">
        <v>361</v>
      </c>
      <c r="D349" s="112"/>
      <c r="E349" s="23">
        <v>377</v>
      </c>
      <c r="F349" s="1"/>
      <c r="G349" s="13"/>
      <c r="H349" s="13"/>
      <c r="I349" s="13"/>
      <c r="J349" s="13"/>
      <c r="K349" s="13"/>
      <c r="L349" s="13"/>
      <c r="M349" s="13"/>
      <c r="N349" s="13"/>
      <c r="O349" s="13"/>
      <c r="P349" s="13"/>
    </row>
    <row r="350" spans="2:16" ht="20.25" customHeight="1" x14ac:dyDescent="0.2">
      <c r="B350" s="32" t="s">
        <v>340</v>
      </c>
      <c r="C350" s="111" t="s">
        <v>522</v>
      </c>
      <c r="D350" s="112"/>
      <c r="E350" s="23">
        <v>378</v>
      </c>
      <c r="F350" s="1"/>
      <c r="G350" s="13"/>
      <c r="H350" s="13"/>
      <c r="I350" s="13"/>
      <c r="J350" s="13"/>
      <c r="K350" s="13"/>
      <c r="L350" s="13"/>
      <c r="M350" s="13"/>
      <c r="N350" s="13"/>
      <c r="O350" s="13"/>
      <c r="P350" s="13"/>
    </row>
    <row r="351" spans="2:16" ht="34.5" customHeight="1" x14ac:dyDescent="0.2">
      <c r="B351" s="32" t="s">
        <v>660</v>
      </c>
      <c r="C351" s="115" t="s">
        <v>559</v>
      </c>
      <c r="D351" s="115"/>
      <c r="E351" s="23">
        <v>379</v>
      </c>
      <c r="F351" s="1"/>
      <c r="G351" s="13"/>
      <c r="H351" s="13"/>
      <c r="I351" s="13"/>
      <c r="J351" s="13"/>
      <c r="K351" s="13"/>
      <c r="L351" s="13"/>
      <c r="M351" s="13"/>
      <c r="N351" s="13"/>
      <c r="O351" s="13"/>
      <c r="P351" s="13"/>
    </row>
    <row r="352" spans="2:16" ht="34.5" customHeight="1" x14ac:dyDescent="0.2">
      <c r="B352" s="32" t="s">
        <v>661</v>
      </c>
      <c r="C352" s="115" t="s">
        <v>560</v>
      </c>
      <c r="D352" s="115"/>
      <c r="E352" s="23">
        <v>380</v>
      </c>
      <c r="F352" s="1"/>
      <c r="G352" s="13"/>
      <c r="H352" s="13"/>
      <c r="I352" s="13"/>
      <c r="J352" s="13"/>
      <c r="K352" s="13"/>
      <c r="L352" s="13"/>
      <c r="M352" s="13"/>
      <c r="N352" s="13"/>
      <c r="O352" s="13"/>
      <c r="P352" s="13"/>
    </row>
    <row r="353" spans="2:16" ht="34.5" customHeight="1" x14ac:dyDescent="0.2">
      <c r="B353" s="32" t="s">
        <v>662</v>
      </c>
      <c r="C353" s="115" t="s">
        <v>561</v>
      </c>
      <c r="D353" s="115"/>
      <c r="E353" s="23">
        <v>381</v>
      </c>
      <c r="F353" s="1"/>
      <c r="G353" s="13"/>
      <c r="H353" s="13"/>
      <c r="I353" s="13"/>
      <c r="J353" s="13"/>
      <c r="K353" s="13"/>
      <c r="L353" s="13"/>
      <c r="M353" s="13"/>
      <c r="N353" s="13"/>
      <c r="O353" s="13"/>
      <c r="P353" s="13"/>
    </row>
    <row r="354" spans="2:16" ht="34.5" customHeight="1" x14ac:dyDescent="0.2">
      <c r="B354" s="32" t="s">
        <v>663</v>
      </c>
      <c r="C354" s="111" t="s">
        <v>362</v>
      </c>
      <c r="D354" s="112"/>
      <c r="E354" s="44">
        <v>382</v>
      </c>
      <c r="F354" s="1"/>
      <c r="G354" s="13"/>
      <c r="H354" s="13"/>
      <c r="I354" s="13"/>
      <c r="J354" s="13"/>
      <c r="K354" s="13"/>
      <c r="L354" s="13"/>
      <c r="M354" s="13"/>
      <c r="N354" s="13"/>
      <c r="O354" s="13"/>
      <c r="P354" s="13"/>
    </row>
    <row r="355" spans="2:16" ht="34.5" customHeight="1" x14ac:dyDescent="0.2">
      <c r="B355" s="32" t="s">
        <v>664</v>
      </c>
      <c r="C355" s="115" t="s">
        <v>562</v>
      </c>
      <c r="D355" s="115"/>
      <c r="E355" s="44">
        <v>383</v>
      </c>
      <c r="F355" s="1"/>
      <c r="G355" s="13"/>
      <c r="H355" s="13"/>
      <c r="I355" s="13"/>
      <c r="J355" s="13"/>
      <c r="K355" s="13"/>
      <c r="L355" s="13"/>
      <c r="M355" s="13"/>
      <c r="N355" s="13"/>
      <c r="O355" s="13"/>
      <c r="P355" s="13"/>
    </row>
    <row r="356" spans="2:16" ht="34.5" customHeight="1" x14ac:dyDescent="0.2">
      <c r="B356" s="32" t="s">
        <v>665</v>
      </c>
      <c r="C356" s="113" t="s">
        <v>585</v>
      </c>
      <c r="D356" s="114"/>
      <c r="E356" s="23"/>
      <c r="F356" s="1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2:16" ht="34.5" customHeight="1" x14ac:dyDescent="0.2">
      <c r="B357" s="80" t="s">
        <v>203</v>
      </c>
      <c r="C357" s="119" t="s">
        <v>509</v>
      </c>
      <c r="D357" s="120"/>
      <c r="E357" s="23"/>
      <c r="F357" s="1">
        <f>SUM(F358:F372)</f>
        <v>0</v>
      </c>
      <c r="G357" s="1">
        <f t="shared" ref="G357:P357" si="17">SUM(G358:G372)</f>
        <v>0</v>
      </c>
      <c r="H357" s="1">
        <f t="shared" si="17"/>
        <v>0</v>
      </c>
      <c r="I357" s="1">
        <f t="shared" si="17"/>
        <v>0</v>
      </c>
      <c r="J357" s="1">
        <f t="shared" si="17"/>
        <v>0</v>
      </c>
      <c r="K357" s="1">
        <f t="shared" si="17"/>
        <v>0</v>
      </c>
      <c r="L357" s="1">
        <f t="shared" si="17"/>
        <v>0</v>
      </c>
      <c r="M357" s="1">
        <f t="shared" si="17"/>
        <v>0</v>
      </c>
      <c r="N357" s="1">
        <f t="shared" si="17"/>
        <v>0</v>
      </c>
      <c r="O357" s="1">
        <f t="shared" si="17"/>
        <v>0</v>
      </c>
      <c r="P357" s="1">
        <f t="shared" si="17"/>
        <v>0</v>
      </c>
    </row>
    <row r="358" spans="2:16" ht="34.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1"/>
      <c r="G358" s="13"/>
      <c r="H358" s="13"/>
      <c r="I358" s="13"/>
      <c r="J358" s="13"/>
      <c r="K358" s="13"/>
      <c r="L358" s="13"/>
      <c r="M358" s="13"/>
      <c r="N358" s="13"/>
      <c r="O358" s="13"/>
      <c r="P358" s="13"/>
    </row>
    <row r="359" spans="2:16" ht="34.5" customHeight="1" x14ac:dyDescent="0.2">
      <c r="B359" s="32" t="s">
        <v>204</v>
      </c>
      <c r="C359" s="111" t="s">
        <v>666</v>
      </c>
      <c r="D359" s="112"/>
      <c r="E359" s="23">
        <v>385</v>
      </c>
      <c r="F359" s="1"/>
      <c r="G359" s="13"/>
      <c r="H359" s="13"/>
      <c r="I359" s="13"/>
      <c r="J359" s="13"/>
      <c r="K359" s="13"/>
      <c r="L359" s="13"/>
      <c r="M359" s="13"/>
      <c r="N359" s="13"/>
      <c r="O359" s="13"/>
      <c r="P359" s="13"/>
    </row>
    <row r="360" spans="2:16" ht="32.25" customHeight="1" x14ac:dyDescent="0.2">
      <c r="B360" s="22">
        <v>18.3</v>
      </c>
      <c r="C360" s="111" t="s">
        <v>564</v>
      </c>
      <c r="D360" s="112"/>
      <c r="E360" s="23">
        <v>386</v>
      </c>
      <c r="F360" s="1"/>
      <c r="G360" s="13"/>
      <c r="H360" s="13"/>
      <c r="I360" s="13"/>
      <c r="J360" s="13"/>
      <c r="K360" s="13"/>
      <c r="L360" s="13"/>
      <c r="M360" s="13"/>
      <c r="N360" s="13"/>
      <c r="O360" s="13"/>
      <c r="P360" s="13"/>
    </row>
    <row r="361" spans="2:16" ht="29.2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1"/>
      <c r="G361" s="13"/>
      <c r="H361" s="13"/>
      <c r="I361" s="13"/>
      <c r="J361" s="13"/>
      <c r="K361" s="13"/>
      <c r="L361" s="13"/>
      <c r="M361" s="13"/>
      <c r="N361" s="13"/>
      <c r="O361" s="13"/>
      <c r="P361" s="13"/>
    </row>
    <row r="362" spans="2:16" ht="29.25" customHeight="1" x14ac:dyDescent="0.2">
      <c r="B362" s="22">
        <v>18.5</v>
      </c>
      <c r="C362" s="111" t="s">
        <v>566</v>
      </c>
      <c r="D362" s="112"/>
      <c r="E362" s="23">
        <v>388</v>
      </c>
      <c r="F362" s="1"/>
      <c r="G362" s="13"/>
      <c r="H362" s="13"/>
      <c r="I362" s="13"/>
      <c r="J362" s="13"/>
      <c r="K362" s="13"/>
      <c r="L362" s="13"/>
      <c r="M362" s="13"/>
      <c r="N362" s="13"/>
      <c r="O362" s="13"/>
      <c r="P362" s="13"/>
    </row>
    <row r="363" spans="2:16" ht="30.75" customHeight="1" x14ac:dyDescent="0.2">
      <c r="B363" s="32" t="s">
        <v>667</v>
      </c>
      <c r="C363" s="115" t="s">
        <v>567</v>
      </c>
      <c r="D363" s="115"/>
      <c r="E363" s="23">
        <v>389</v>
      </c>
      <c r="F363" s="1"/>
      <c r="G363" s="13"/>
      <c r="H363" s="13"/>
      <c r="I363" s="13"/>
      <c r="J363" s="13"/>
      <c r="K363" s="13"/>
      <c r="L363" s="13"/>
      <c r="M363" s="13"/>
      <c r="N363" s="13"/>
      <c r="O363" s="13"/>
      <c r="P363" s="13"/>
    </row>
    <row r="364" spans="2:16" ht="22.5" customHeight="1" x14ac:dyDescent="0.2">
      <c r="B364" s="22">
        <v>18.7</v>
      </c>
      <c r="C364" s="111" t="s">
        <v>363</v>
      </c>
      <c r="D364" s="112"/>
      <c r="E364" s="25">
        <v>390</v>
      </c>
      <c r="F364" s="1"/>
      <c r="G364" s="13"/>
      <c r="H364" s="13"/>
      <c r="I364" s="13"/>
      <c r="J364" s="13"/>
      <c r="K364" s="13"/>
      <c r="L364" s="13"/>
      <c r="M364" s="13"/>
      <c r="N364" s="13"/>
      <c r="O364" s="13"/>
      <c r="P364" s="13"/>
    </row>
    <row r="365" spans="2:16" ht="41.25" customHeight="1" x14ac:dyDescent="0.2">
      <c r="B365" s="32" t="s">
        <v>668</v>
      </c>
      <c r="C365" s="111" t="s">
        <v>364</v>
      </c>
      <c r="D365" s="112"/>
      <c r="E365" s="25">
        <v>391</v>
      </c>
      <c r="F365" s="1"/>
      <c r="G365" s="13"/>
      <c r="H365" s="13"/>
      <c r="I365" s="13"/>
      <c r="J365" s="13"/>
      <c r="K365" s="13"/>
      <c r="L365" s="13"/>
      <c r="M365" s="13"/>
      <c r="N365" s="13"/>
      <c r="O365" s="13"/>
      <c r="P365" s="13"/>
    </row>
    <row r="366" spans="2:16" ht="41.2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1"/>
      <c r="G366" s="13"/>
      <c r="H366" s="13"/>
      <c r="I366" s="13"/>
      <c r="J366" s="13"/>
      <c r="K366" s="13"/>
      <c r="L366" s="13"/>
      <c r="M366" s="13"/>
      <c r="N366" s="13"/>
      <c r="O366" s="13"/>
      <c r="P366" s="13"/>
    </row>
    <row r="367" spans="2:16" ht="41.25" customHeight="1" x14ac:dyDescent="0.2">
      <c r="B367" s="32" t="s">
        <v>669</v>
      </c>
      <c r="C367" s="115" t="s">
        <v>569</v>
      </c>
      <c r="D367" s="115"/>
      <c r="E367" s="23">
        <v>393</v>
      </c>
      <c r="F367" s="1"/>
      <c r="G367" s="13"/>
      <c r="H367" s="13"/>
      <c r="I367" s="13"/>
      <c r="J367" s="13"/>
      <c r="K367" s="13"/>
      <c r="L367" s="13"/>
      <c r="M367" s="13"/>
      <c r="N367" s="13"/>
      <c r="O367" s="13"/>
      <c r="P367" s="13"/>
    </row>
    <row r="368" spans="2:16" ht="41.25" customHeight="1" x14ac:dyDescent="0.2">
      <c r="B368" s="22">
        <v>18.11</v>
      </c>
      <c r="C368" s="115" t="s">
        <v>570</v>
      </c>
      <c r="D368" s="115"/>
      <c r="E368" s="23">
        <v>394</v>
      </c>
      <c r="F368" s="1"/>
      <c r="G368" s="13"/>
      <c r="H368" s="13"/>
      <c r="I368" s="13"/>
      <c r="J368" s="13"/>
      <c r="K368" s="13"/>
      <c r="L368" s="13"/>
      <c r="M368" s="13"/>
      <c r="N368" s="13"/>
      <c r="O368" s="13"/>
      <c r="P368" s="13"/>
    </row>
    <row r="369" spans="2:16" ht="41.25" customHeight="1" x14ac:dyDescent="0.2">
      <c r="B369" s="32" t="s">
        <v>670</v>
      </c>
      <c r="C369" s="115" t="s">
        <v>571</v>
      </c>
      <c r="D369" s="115"/>
      <c r="E369" s="23">
        <v>395</v>
      </c>
      <c r="F369" s="1"/>
      <c r="G369" s="13"/>
      <c r="H369" s="13"/>
      <c r="I369" s="13"/>
      <c r="J369" s="13"/>
      <c r="K369" s="13"/>
      <c r="L369" s="13"/>
      <c r="M369" s="13"/>
      <c r="N369" s="13"/>
      <c r="O369" s="13"/>
      <c r="P369" s="13"/>
    </row>
    <row r="370" spans="2:16" ht="41.25" customHeight="1" x14ac:dyDescent="0.2">
      <c r="B370" s="22">
        <v>18.13</v>
      </c>
      <c r="C370" s="115" t="s">
        <v>572</v>
      </c>
      <c r="D370" s="115"/>
      <c r="E370" s="23">
        <v>396</v>
      </c>
      <c r="F370" s="1"/>
      <c r="G370" s="13"/>
      <c r="H370" s="13"/>
      <c r="I370" s="13"/>
      <c r="J370" s="13"/>
      <c r="K370" s="13"/>
      <c r="L370" s="13"/>
      <c r="M370" s="13"/>
      <c r="N370" s="13"/>
      <c r="O370" s="13"/>
      <c r="P370" s="13"/>
    </row>
    <row r="371" spans="2:16" ht="47.25" customHeight="1" x14ac:dyDescent="0.2">
      <c r="B371" s="32" t="s">
        <v>671</v>
      </c>
      <c r="C371" s="115" t="s">
        <v>573</v>
      </c>
      <c r="D371" s="115"/>
      <c r="E371" s="23">
        <v>397</v>
      </c>
      <c r="F371" s="1"/>
      <c r="G371" s="13"/>
      <c r="H371" s="13"/>
      <c r="I371" s="13"/>
      <c r="J371" s="13"/>
      <c r="K371" s="13"/>
      <c r="L371" s="13"/>
      <c r="M371" s="13"/>
      <c r="N371" s="13"/>
      <c r="O371" s="13"/>
      <c r="P371" s="13"/>
    </row>
    <row r="372" spans="2:16" ht="55.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1"/>
      <c r="G372" s="13"/>
      <c r="H372" s="13"/>
      <c r="I372" s="13"/>
      <c r="J372" s="13"/>
      <c r="K372" s="13"/>
      <c r="L372" s="13"/>
      <c r="M372" s="13"/>
      <c r="N372" s="13"/>
      <c r="O372" s="13"/>
      <c r="P372" s="13"/>
    </row>
    <row r="373" spans="2:16" ht="41.25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42</v>
      </c>
      <c r="G373" s="1">
        <f t="shared" ref="G373:P373" si="18">G11+G40+G50+G57+G86+G99+G113+G147+G188+G197+G207+G224+G244+G258+G274+G297+G327+G357</f>
        <v>53</v>
      </c>
      <c r="H373" s="1">
        <v>44</v>
      </c>
      <c r="I373" s="1">
        <f t="shared" si="18"/>
        <v>4</v>
      </c>
      <c r="J373" s="1">
        <f t="shared" si="18"/>
        <v>1</v>
      </c>
      <c r="K373" s="1">
        <f t="shared" si="18"/>
        <v>49</v>
      </c>
      <c r="L373" s="1">
        <f t="shared" si="18"/>
        <v>31</v>
      </c>
      <c r="M373" s="1">
        <f t="shared" si="18"/>
        <v>18</v>
      </c>
      <c r="N373" s="1">
        <f t="shared" si="18"/>
        <v>1</v>
      </c>
      <c r="O373" s="1">
        <f t="shared" si="18"/>
        <v>45</v>
      </c>
      <c r="P373" s="1">
        <f t="shared" si="18"/>
        <v>6</v>
      </c>
    </row>
    <row r="374" spans="2:16" x14ac:dyDescent="0.2">
      <c r="B374" s="49"/>
      <c r="C374" s="9"/>
      <c r="D374" s="50"/>
      <c r="E374" s="51"/>
    </row>
    <row r="375" spans="2:16" x14ac:dyDescent="0.2">
      <c r="B375" s="49"/>
      <c r="C375" s="9"/>
      <c r="D375" s="50"/>
      <c r="E375" s="51"/>
    </row>
    <row r="376" spans="2:16" x14ac:dyDescent="0.2">
      <c r="B376" s="49"/>
      <c r="C376" s="9"/>
      <c r="D376" s="50"/>
      <c r="E376" s="51"/>
    </row>
    <row r="377" spans="2:16" x14ac:dyDescent="0.2">
      <c r="B377" s="49"/>
      <c r="C377" s="9"/>
      <c r="D377" s="50"/>
      <c r="E377" s="51"/>
    </row>
    <row r="378" spans="2:16" x14ac:dyDescent="0.2">
      <c r="B378" s="49"/>
      <c r="C378" s="9"/>
      <c r="D378" s="50"/>
      <c r="E378" s="51"/>
    </row>
    <row r="379" spans="2:16" x14ac:dyDescent="0.2">
      <c r="B379" s="49"/>
      <c r="C379" s="9"/>
      <c r="D379" s="50"/>
      <c r="E379" s="51"/>
    </row>
  </sheetData>
  <mergeCells count="380">
    <mergeCell ref="C373:D373"/>
    <mergeCell ref="C365:D365"/>
    <mergeCell ref="C366:D366"/>
    <mergeCell ref="C367:D367"/>
    <mergeCell ref="C368:D368"/>
    <mergeCell ref="C369:D369"/>
    <mergeCell ref="C370:D370"/>
    <mergeCell ref="C361:D361"/>
    <mergeCell ref="C362:D362"/>
    <mergeCell ref="C363:D363"/>
    <mergeCell ref="C364:D364"/>
    <mergeCell ref="C371:D371"/>
    <mergeCell ref="C372:D372"/>
    <mergeCell ref="C355:D355"/>
    <mergeCell ref="C356:D356"/>
    <mergeCell ref="C357:D357"/>
    <mergeCell ref="C358:D358"/>
    <mergeCell ref="C359:D359"/>
    <mergeCell ref="C360:D360"/>
    <mergeCell ref="C349:D349"/>
    <mergeCell ref="C350:D350"/>
    <mergeCell ref="C351:D351"/>
    <mergeCell ref="C352:D352"/>
    <mergeCell ref="C353:D353"/>
    <mergeCell ref="C354:D354"/>
    <mergeCell ref="C343:D343"/>
    <mergeCell ref="C344:D344"/>
    <mergeCell ref="C345:D345"/>
    <mergeCell ref="C346:D346"/>
    <mergeCell ref="C347:D347"/>
    <mergeCell ref="C348:D348"/>
    <mergeCell ref="C337:D337"/>
    <mergeCell ref="C338:D338"/>
    <mergeCell ref="C339:D339"/>
    <mergeCell ref="C340:D340"/>
    <mergeCell ref="C341:D341"/>
    <mergeCell ref="C342:D342"/>
    <mergeCell ref="C331:D331"/>
    <mergeCell ref="C332:D332"/>
    <mergeCell ref="C333:D333"/>
    <mergeCell ref="C334:D334"/>
    <mergeCell ref="C335:D335"/>
    <mergeCell ref="C336:D336"/>
    <mergeCell ref="C325:D325"/>
    <mergeCell ref="C326:D326"/>
    <mergeCell ref="C327:D327"/>
    <mergeCell ref="C328:D328"/>
    <mergeCell ref="C329:D329"/>
    <mergeCell ref="C330:D330"/>
    <mergeCell ref="C319:D319"/>
    <mergeCell ref="C320:D320"/>
    <mergeCell ref="C321:D321"/>
    <mergeCell ref="C322:D322"/>
    <mergeCell ref="C323:D323"/>
    <mergeCell ref="C324:D324"/>
    <mergeCell ref="C313:D313"/>
    <mergeCell ref="C314:D314"/>
    <mergeCell ref="C315:D315"/>
    <mergeCell ref="C316:D316"/>
    <mergeCell ref="C317:D317"/>
    <mergeCell ref="C318:D318"/>
    <mergeCell ref="C307:D307"/>
    <mergeCell ref="C308:D308"/>
    <mergeCell ref="C309:D309"/>
    <mergeCell ref="C310:D310"/>
    <mergeCell ref="C311:D311"/>
    <mergeCell ref="C312:D312"/>
    <mergeCell ref="C301:D301"/>
    <mergeCell ref="C302:D302"/>
    <mergeCell ref="C303:D303"/>
    <mergeCell ref="C304:D304"/>
    <mergeCell ref="C305:D305"/>
    <mergeCell ref="C306:D306"/>
    <mergeCell ref="C295:D295"/>
    <mergeCell ref="C296:D296"/>
    <mergeCell ref="C297:D297"/>
    <mergeCell ref="C298:D298"/>
    <mergeCell ref="C299:D299"/>
    <mergeCell ref="C300:D300"/>
    <mergeCell ref="C289:D289"/>
    <mergeCell ref="C290:D290"/>
    <mergeCell ref="C291:D291"/>
    <mergeCell ref="C292:D292"/>
    <mergeCell ref="C293:D293"/>
    <mergeCell ref="C294:D294"/>
    <mergeCell ref="C283:D283"/>
    <mergeCell ref="C284:D284"/>
    <mergeCell ref="C285:D285"/>
    <mergeCell ref="C286:D286"/>
    <mergeCell ref="C287:D287"/>
    <mergeCell ref="C288:D288"/>
    <mergeCell ref="C277:D277"/>
    <mergeCell ref="C278:D278"/>
    <mergeCell ref="C279:D279"/>
    <mergeCell ref="C280:D280"/>
    <mergeCell ref="C281:D281"/>
    <mergeCell ref="C282:D282"/>
    <mergeCell ref="C271:D271"/>
    <mergeCell ref="C272:D272"/>
    <mergeCell ref="C273:D273"/>
    <mergeCell ref="C274:D274"/>
    <mergeCell ref="C275:D275"/>
    <mergeCell ref="C276:D276"/>
    <mergeCell ref="C265:D265"/>
    <mergeCell ref="C266:D266"/>
    <mergeCell ref="C267:D267"/>
    <mergeCell ref="C268:D268"/>
    <mergeCell ref="C269:D269"/>
    <mergeCell ref="C270:D270"/>
    <mergeCell ref="C259:D259"/>
    <mergeCell ref="C260:D260"/>
    <mergeCell ref="C261:D261"/>
    <mergeCell ref="C262:D262"/>
    <mergeCell ref="C263:D263"/>
    <mergeCell ref="C264:D264"/>
    <mergeCell ref="C253:D253"/>
    <mergeCell ref="C254:D254"/>
    <mergeCell ref="C255:D255"/>
    <mergeCell ref="C256:D256"/>
    <mergeCell ref="C257:D257"/>
    <mergeCell ref="C258:D258"/>
    <mergeCell ref="C247:D247"/>
    <mergeCell ref="C248:D248"/>
    <mergeCell ref="C249:D249"/>
    <mergeCell ref="C250:D250"/>
    <mergeCell ref="C251:D251"/>
    <mergeCell ref="C252:D252"/>
    <mergeCell ref="C241:D241"/>
    <mergeCell ref="C242:D242"/>
    <mergeCell ref="C243:D243"/>
    <mergeCell ref="C244:D244"/>
    <mergeCell ref="C245:D245"/>
    <mergeCell ref="C246:D246"/>
    <mergeCell ref="C235:D235"/>
    <mergeCell ref="C236:D236"/>
    <mergeCell ref="C237:D237"/>
    <mergeCell ref="C238:D238"/>
    <mergeCell ref="C239:D239"/>
    <mergeCell ref="C240:D240"/>
    <mergeCell ref="C229:D229"/>
    <mergeCell ref="C230:D230"/>
    <mergeCell ref="C231:D231"/>
    <mergeCell ref="C232:D232"/>
    <mergeCell ref="C233:D233"/>
    <mergeCell ref="C234:D234"/>
    <mergeCell ref="C223:D223"/>
    <mergeCell ref="C224:D224"/>
    <mergeCell ref="C225:D225"/>
    <mergeCell ref="C226:D226"/>
    <mergeCell ref="C227:D227"/>
    <mergeCell ref="C228:D228"/>
    <mergeCell ref="C217:D217"/>
    <mergeCell ref="C218:D218"/>
    <mergeCell ref="C219:D219"/>
    <mergeCell ref="C220:D220"/>
    <mergeCell ref="C221:D221"/>
    <mergeCell ref="C222:D222"/>
    <mergeCell ref="C211:D211"/>
    <mergeCell ref="C212:D212"/>
    <mergeCell ref="C213:D213"/>
    <mergeCell ref="C214:D214"/>
    <mergeCell ref="C215:D215"/>
    <mergeCell ref="C216:D216"/>
    <mergeCell ref="C205:D205"/>
    <mergeCell ref="C206:D206"/>
    <mergeCell ref="C207:D207"/>
    <mergeCell ref="C208:D208"/>
    <mergeCell ref="C209:D209"/>
    <mergeCell ref="C210:D210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87:D187"/>
    <mergeCell ref="C188:D188"/>
    <mergeCell ref="C189:D189"/>
    <mergeCell ref="C190:D190"/>
    <mergeCell ref="C191:D191"/>
    <mergeCell ref="C192:D192"/>
    <mergeCell ref="C181:D181"/>
    <mergeCell ref="C182:D182"/>
    <mergeCell ref="C183:D183"/>
    <mergeCell ref="C184:D184"/>
    <mergeCell ref="C185:D185"/>
    <mergeCell ref="C186:D186"/>
    <mergeCell ref="C175:D175"/>
    <mergeCell ref="C176:D176"/>
    <mergeCell ref="C177:D177"/>
    <mergeCell ref="C178:D178"/>
    <mergeCell ref="C179:D179"/>
    <mergeCell ref="C180:D180"/>
    <mergeCell ref="C169:D169"/>
    <mergeCell ref="C170:D170"/>
    <mergeCell ref="C171:D171"/>
    <mergeCell ref="C172:D172"/>
    <mergeCell ref="C173:D173"/>
    <mergeCell ref="C174:D174"/>
    <mergeCell ref="C163:D163"/>
    <mergeCell ref="C164:D164"/>
    <mergeCell ref="C165:D165"/>
    <mergeCell ref="C166:D166"/>
    <mergeCell ref="C167:D167"/>
    <mergeCell ref="C168:D168"/>
    <mergeCell ref="C154:D154"/>
    <mergeCell ref="C155:D155"/>
    <mergeCell ref="C159:D159"/>
    <mergeCell ref="C160:D160"/>
    <mergeCell ref="C161:D161"/>
    <mergeCell ref="C162:D162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40:D40"/>
    <mergeCell ref="C41:D41"/>
    <mergeCell ref="C42:D42"/>
    <mergeCell ref="C43:D43"/>
    <mergeCell ref="C44:D44"/>
    <mergeCell ref="C45:D45"/>
    <mergeCell ref="C34:D34"/>
    <mergeCell ref="C35:D35"/>
    <mergeCell ref="C36:D36"/>
    <mergeCell ref="C37:D37"/>
    <mergeCell ref="C38:D38"/>
    <mergeCell ref="C39:D39"/>
    <mergeCell ref="C28:D28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C16:D16"/>
    <mergeCell ref="C17:D17"/>
    <mergeCell ref="C18:D18"/>
    <mergeCell ref="C19:D19"/>
    <mergeCell ref="C20:D20"/>
    <mergeCell ref="C21:D21"/>
    <mergeCell ref="C10:D10"/>
    <mergeCell ref="C11:D11"/>
    <mergeCell ref="C12:D12"/>
    <mergeCell ref="C13:D13"/>
    <mergeCell ref="C14:D14"/>
    <mergeCell ref="C15:D15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83"/>
  <sheetViews>
    <sheetView topLeftCell="B367" workbookViewId="0">
      <selection activeCell="B6" sqref="B6:P6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62.25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18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">
        <f>SUM(F12:F39)</f>
        <v>11</v>
      </c>
      <c r="G11" s="1">
        <f t="shared" ref="G11:P11" si="0">SUM(G12:G39)</f>
        <v>8</v>
      </c>
      <c r="H11" s="1">
        <f t="shared" si="0"/>
        <v>11</v>
      </c>
      <c r="I11" s="1">
        <f t="shared" si="0"/>
        <v>2</v>
      </c>
      <c r="J11" s="1">
        <f t="shared" si="0"/>
        <v>0</v>
      </c>
      <c r="K11" s="1">
        <f t="shared" si="0"/>
        <v>13</v>
      </c>
      <c r="L11" s="1">
        <f t="shared" si="0"/>
        <v>10</v>
      </c>
      <c r="M11" s="1">
        <f t="shared" si="0"/>
        <v>4</v>
      </c>
      <c r="N11" s="1">
        <f t="shared" si="0"/>
        <v>0</v>
      </c>
      <c r="O11" s="1">
        <f t="shared" si="0"/>
        <v>6</v>
      </c>
      <c r="P11" s="1">
        <f t="shared" si="0"/>
        <v>1</v>
      </c>
    </row>
    <row r="12" spans="1:108" ht="19.5" customHeight="1" x14ac:dyDescent="0.2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2">
        <v>5</v>
      </c>
      <c r="G12" s="55">
        <v>2</v>
      </c>
      <c r="H12" s="55">
        <v>3</v>
      </c>
      <c r="I12" s="13">
        <v>1</v>
      </c>
      <c r="J12" s="13">
        <v>0</v>
      </c>
      <c r="K12" s="13">
        <v>4</v>
      </c>
      <c r="L12" s="13">
        <v>4</v>
      </c>
      <c r="M12" s="13">
        <v>3</v>
      </c>
      <c r="N12" s="13">
        <v>0</v>
      </c>
      <c r="O12" s="13">
        <v>3</v>
      </c>
      <c r="P12" s="13">
        <v>1</v>
      </c>
    </row>
    <row r="13" spans="1:108" ht="21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65"/>
      <c r="G13" s="56"/>
      <c r="H13" s="56"/>
      <c r="I13" s="56"/>
      <c r="J13" s="56"/>
      <c r="K13" s="56"/>
      <c r="L13" s="56"/>
      <c r="M13" s="56"/>
      <c r="N13" s="56"/>
      <c r="O13" s="56"/>
      <c r="P13" s="56"/>
    </row>
    <row r="14" spans="1:108" ht="20.25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65"/>
      <c r="G14" s="56"/>
      <c r="H14" s="56"/>
      <c r="I14" s="56"/>
      <c r="J14" s="56"/>
      <c r="K14" s="56"/>
      <c r="L14" s="56"/>
      <c r="M14" s="56"/>
      <c r="N14" s="56"/>
      <c r="O14" s="56"/>
      <c r="P14" s="56"/>
    </row>
    <row r="15" spans="1:108" ht="30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65"/>
      <c r="G15" s="56"/>
      <c r="H15" s="56"/>
      <c r="I15" s="56"/>
      <c r="J15" s="56"/>
      <c r="K15" s="56"/>
      <c r="L15" s="56"/>
      <c r="M15" s="56"/>
      <c r="N15" s="56"/>
      <c r="O15" s="56"/>
      <c r="P15" s="56"/>
    </row>
    <row r="16" spans="1:108" ht="18.75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65"/>
      <c r="G16" s="56"/>
      <c r="H16" s="56"/>
      <c r="I16" s="56"/>
      <c r="J16" s="56"/>
      <c r="K16" s="56"/>
      <c r="L16" s="56"/>
      <c r="M16" s="56"/>
      <c r="N16" s="56"/>
      <c r="O16" s="56"/>
      <c r="P16" s="56"/>
    </row>
    <row r="17" spans="1:16" ht="19.5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1"/>
      <c r="G17" s="13"/>
      <c r="H17" s="13"/>
      <c r="I17" s="13"/>
      <c r="J17" s="13"/>
      <c r="K17" s="13"/>
      <c r="L17" s="13"/>
      <c r="M17" s="13"/>
      <c r="N17" s="13"/>
      <c r="O17" s="13"/>
      <c r="P17" s="13"/>
    </row>
    <row r="18" spans="1:16" ht="18.75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1"/>
      <c r="G18" s="13"/>
      <c r="H18" s="13"/>
      <c r="I18" s="13"/>
      <c r="J18" s="13"/>
      <c r="K18" s="13"/>
      <c r="L18" s="13"/>
      <c r="M18" s="13"/>
      <c r="N18" s="13"/>
      <c r="O18" s="13"/>
      <c r="P18" s="13"/>
    </row>
    <row r="19" spans="1:16" ht="22.5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1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1:16" ht="18" customHeight="1" x14ac:dyDescent="0.2">
      <c r="A20" s="7">
        <v>0</v>
      </c>
      <c r="B20" s="22">
        <v>1.9</v>
      </c>
      <c r="C20" s="115" t="s">
        <v>536</v>
      </c>
      <c r="D20" s="115"/>
      <c r="E20" s="23">
        <v>112</v>
      </c>
      <c r="F20" s="65">
        <v>5</v>
      </c>
      <c r="G20" s="56">
        <v>4</v>
      </c>
      <c r="H20" s="56">
        <v>6</v>
      </c>
      <c r="I20" s="56">
        <v>0</v>
      </c>
      <c r="J20" s="56">
        <v>0</v>
      </c>
      <c r="K20" s="56">
        <v>6</v>
      </c>
      <c r="L20" s="56">
        <v>4</v>
      </c>
      <c r="M20" s="56">
        <v>1</v>
      </c>
      <c r="N20" s="56">
        <v>0</v>
      </c>
      <c r="O20" s="56">
        <v>3</v>
      </c>
      <c r="P20" s="56">
        <v>0</v>
      </c>
    </row>
    <row r="21" spans="1:16" ht="21" customHeight="1" x14ac:dyDescent="0.2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1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1:16" ht="34.5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1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1:16" ht="33.75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1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1:16" ht="31.5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1"/>
      <c r="G24" s="13"/>
      <c r="H24" s="13"/>
      <c r="I24" s="13"/>
      <c r="J24" s="13"/>
      <c r="K24" s="13"/>
      <c r="L24" s="13"/>
      <c r="M24" s="13"/>
      <c r="N24" s="13"/>
      <c r="O24" s="13"/>
      <c r="P24" s="13"/>
    </row>
    <row r="25" spans="1:16" ht="27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1">
        <v>0</v>
      </c>
      <c r="G25" s="13">
        <v>1</v>
      </c>
      <c r="H25" s="13">
        <v>1</v>
      </c>
      <c r="I25" s="13">
        <v>0</v>
      </c>
      <c r="J25" s="13">
        <v>0</v>
      </c>
      <c r="K25" s="13">
        <v>1</v>
      </c>
      <c r="L25" s="13">
        <v>1</v>
      </c>
      <c r="M25" s="13">
        <v>0</v>
      </c>
      <c r="N25" s="13">
        <v>0</v>
      </c>
      <c r="O25" s="13">
        <v>0</v>
      </c>
      <c r="P25" s="13">
        <v>0</v>
      </c>
    </row>
    <row r="26" spans="1:16" ht="23.2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1">
        <v>1</v>
      </c>
      <c r="G26" s="13">
        <v>1</v>
      </c>
      <c r="H26" s="13">
        <v>1</v>
      </c>
      <c r="I26" s="13">
        <v>1</v>
      </c>
      <c r="J26" s="13">
        <v>0</v>
      </c>
      <c r="K26" s="13">
        <v>2</v>
      </c>
      <c r="L26" s="13">
        <v>1</v>
      </c>
      <c r="M26" s="13">
        <v>0</v>
      </c>
      <c r="N26" s="13">
        <v>0</v>
      </c>
      <c r="O26" s="13">
        <v>0</v>
      </c>
      <c r="P26" s="13">
        <v>0</v>
      </c>
    </row>
    <row r="27" spans="1:16" ht="17.2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1"/>
      <c r="G27" s="13"/>
      <c r="H27" s="13"/>
      <c r="I27" s="13"/>
      <c r="J27" s="13"/>
      <c r="K27" s="13"/>
      <c r="L27" s="13"/>
      <c r="M27" s="13"/>
      <c r="N27" s="13"/>
      <c r="O27" s="13"/>
      <c r="P27" s="13"/>
    </row>
    <row r="28" spans="1:16" ht="21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1"/>
      <c r="G28" s="13"/>
      <c r="H28" s="13"/>
      <c r="I28" s="13"/>
      <c r="J28" s="13"/>
      <c r="K28" s="13"/>
      <c r="L28" s="13"/>
      <c r="M28" s="13"/>
      <c r="N28" s="13"/>
      <c r="O28" s="13"/>
      <c r="P28" s="13"/>
    </row>
    <row r="29" spans="1:16" ht="21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1"/>
      <c r="G29" s="13"/>
      <c r="H29" s="13"/>
      <c r="I29" s="13"/>
      <c r="J29" s="13"/>
      <c r="K29" s="13"/>
      <c r="L29" s="13"/>
      <c r="M29" s="13"/>
      <c r="N29" s="13"/>
      <c r="O29" s="13"/>
      <c r="P29" s="13"/>
    </row>
    <row r="30" spans="1:16" ht="17.2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1"/>
      <c r="G30" s="13"/>
      <c r="H30" s="13"/>
      <c r="I30" s="13"/>
      <c r="J30" s="13"/>
      <c r="K30" s="13"/>
      <c r="L30" s="13"/>
      <c r="M30" s="13"/>
      <c r="N30" s="13"/>
      <c r="O30" s="13"/>
      <c r="P30" s="13"/>
    </row>
    <row r="31" spans="1:16" ht="20.2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1"/>
      <c r="G31" s="13"/>
      <c r="H31" s="13"/>
      <c r="I31" s="13"/>
      <c r="J31" s="13"/>
      <c r="K31" s="13"/>
      <c r="L31" s="13"/>
      <c r="M31" s="13"/>
      <c r="N31" s="13"/>
      <c r="O31" s="13"/>
      <c r="P31" s="13"/>
    </row>
    <row r="32" spans="1:16" ht="1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1"/>
      <c r="G32" s="13"/>
      <c r="H32" s="13"/>
      <c r="I32" s="13"/>
      <c r="J32" s="13"/>
      <c r="K32" s="13"/>
      <c r="L32" s="13"/>
      <c r="M32" s="13"/>
      <c r="N32" s="13"/>
      <c r="O32" s="13"/>
      <c r="P32" s="13"/>
    </row>
    <row r="33" spans="1:16" ht="21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1"/>
      <c r="G33" s="13"/>
      <c r="H33" s="13"/>
      <c r="I33" s="13"/>
      <c r="J33" s="13"/>
      <c r="K33" s="13"/>
      <c r="L33" s="13"/>
      <c r="M33" s="13"/>
      <c r="N33" s="13"/>
      <c r="O33" s="13"/>
      <c r="P33" s="13"/>
    </row>
    <row r="34" spans="1:16" ht="16.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1"/>
      <c r="G34" s="13"/>
      <c r="H34" s="13"/>
      <c r="I34" s="13"/>
      <c r="J34" s="13"/>
      <c r="K34" s="13"/>
      <c r="L34" s="13"/>
      <c r="M34" s="13"/>
      <c r="N34" s="13"/>
      <c r="O34" s="13"/>
      <c r="P34" s="13"/>
    </row>
    <row r="35" spans="1:16" ht="18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1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1:16" ht="15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1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pans="1:16" ht="2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1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6" ht="32.2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1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6" s="26" customFormat="1" ht="32.2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59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16" ht="18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1">
        <f>SUM(F41:F49)</f>
        <v>0</v>
      </c>
      <c r="G40" s="1">
        <f t="shared" ref="G40:P40" si="1">SUM(G41:G49)</f>
        <v>0</v>
      </c>
      <c r="H40" s="1">
        <f t="shared" si="1"/>
        <v>0</v>
      </c>
      <c r="I40" s="1">
        <f t="shared" si="1"/>
        <v>0</v>
      </c>
      <c r="J40" s="1">
        <f t="shared" si="1"/>
        <v>0</v>
      </c>
      <c r="K40" s="1">
        <f t="shared" si="1"/>
        <v>0</v>
      </c>
      <c r="L40" s="1">
        <f t="shared" si="1"/>
        <v>0</v>
      </c>
      <c r="M40" s="1">
        <f t="shared" si="1"/>
        <v>0</v>
      </c>
      <c r="N40" s="1">
        <f t="shared" si="1"/>
        <v>0</v>
      </c>
      <c r="O40" s="1">
        <f t="shared" si="1"/>
        <v>0</v>
      </c>
      <c r="P40" s="1">
        <f t="shared" si="1"/>
        <v>0</v>
      </c>
    </row>
    <row r="41" spans="1:16" ht="27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1"/>
      <c r="G41" s="13"/>
      <c r="H41" s="13"/>
      <c r="I41" s="13"/>
      <c r="J41" s="13"/>
      <c r="K41" s="13"/>
      <c r="L41" s="13"/>
      <c r="M41" s="13"/>
      <c r="N41" s="13"/>
      <c r="O41" s="13"/>
      <c r="P41" s="13"/>
    </row>
    <row r="42" spans="1:16" ht="18" customHeight="1" x14ac:dyDescent="0.2">
      <c r="B42" s="29" t="s">
        <v>94</v>
      </c>
      <c r="C42" s="115" t="s">
        <v>537</v>
      </c>
      <c r="D42" s="115"/>
      <c r="E42" s="23">
        <v>132</v>
      </c>
      <c r="F42" s="1"/>
      <c r="G42" s="13"/>
      <c r="H42" s="13"/>
      <c r="I42" s="13"/>
      <c r="J42" s="13"/>
      <c r="K42" s="13"/>
      <c r="L42" s="13"/>
      <c r="M42" s="13"/>
      <c r="N42" s="13"/>
      <c r="O42" s="13"/>
      <c r="P42" s="13"/>
    </row>
    <row r="43" spans="1:16" ht="19.5" customHeight="1" x14ac:dyDescent="0.2">
      <c r="B43" s="29" t="s">
        <v>673</v>
      </c>
      <c r="C43" s="111" t="s">
        <v>674</v>
      </c>
      <c r="D43" s="112"/>
      <c r="E43" s="23">
        <v>132.1</v>
      </c>
      <c r="F43" s="1"/>
      <c r="G43" s="13"/>
      <c r="H43" s="13"/>
      <c r="I43" s="13"/>
      <c r="J43" s="13"/>
      <c r="K43" s="13"/>
      <c r="L43" s="13"/>
      <c r="M43" s="13"/>
      <c r="N43" s="13"/>
      <c r="O43" s="13"/>
      <c r="P43" s="13"/>
    </row>
    <row r="44" spans="1:16" ht="19.5" customHeight="1" x14ac:dyDescent="0.2">
      <c r="B44" s="29" t="s">
        <v>95</v>
      </c>
      <c r="C44" s="115" t="s">
        <v>399</v>
      </c>
      <c r="D44" s="115"/>
      <c r="E44" s="23">
        <v>133</v>
      </c>
      <c r="F44" s="1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6" ht="20.25" customHeight="1" x14ac:dyDescent="0.2">
      <c r="B45" s="29" t="s">
        <v>96</v>
      </c>
      <c r="C45" s="115" t="s">
        <v>400</v>
      </c>
      <c r="D45" s="115"/>
      <c r="E45" s="23">
        <v>134</v>
      </c>
      <c r="F45" s="1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6" ht="24.75" customHeight="1" x14ac:dyDescent="0.2">
      <c r="B46" s="29" t="s">
        <v>97</v>
      </c>
      <c r="C46" s="115" t="s">
        <v>398</v>
      </c>
      <c r="D46" s="115"/>
      <c r="E46" s="23">
        <v>135</v>
      </c>
      <c r="F46" s="1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6" ht="38.2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1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1:16" ht="21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1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1:16" ht="29.25" customHeight="1" x14ac:dyDescent="0.2">
      <c r="B49" s="29">
        <v>2.8</v>
      </c>
      <c r="C49" s="111" t="s">
        <v>585</v>
      </c>
      <c r="D49" s="112"/>
      <c r="E49" s="23"/>
      <c r="F49" s="1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ht="20.25" customHeight="1" x14ac:dyDescent="0.2">
      <c r="A50" s="7">
        <v>0</v>
      </c>
      <c r="B50" s="76" t="s">
        <v>128</v>
      </c>
      <c r="C50" s="131" t="s">
        <v>488</v>
      </c>
      <c r="D50" s="131"/>
      <c r="E50" s="23"/>
      <c r="F50" s="1">
        <f>SUM(F51:F56)</f>
        <v>2</v>
      </c>
      <c r="G50" s="1">
        <f t="shared" ref="G50:P50" si="2">SUM(G51:G56)</f>
        <v>0</v>
      </c>
      <c r="H50" s="1">
        <f t="shared" si="2"/>
        <v>2</v>
      </c>
      <c r="I50" s="1">
        <f t="shared" si="2"/>
        <v>0</v>
      </c>
      <c r="J50" s="1">
        <f t="shared" si="2"/>
        <v>0</v>
      </c>
      <c r="K50" s="1">
        <f t="shared" si="2"/>
        <v>2</v>
      </c>
      <c r="L50" s="1">
        <f t="shared" si="2"/>
        <v>2</v>
      </c>
      <c r="M50" s="1">
        <f t="shared" si="2"/>
        <v>0</v>
      </c>
      <c r="N50" s="1">
        <f t="shared" si="2"/>
        <v>0</v>
      </c>
      <c r="O50" s="1">
        <f t="shared" si="2"/>
        <v>0</v>
      </c>
      <c r="P50" s="1">
        <f t="shared" si="2"/>
        <v>0</v>
      </c>
    </row>
    <row r="51" spans="1:16" ht="20.2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1"/>
      <c r="G51" s="13"/>
      <c r="H51" s="13"/>
      <c r="I51" s="13"/>
      <c r="J51" s="13"/>
      <c r="K51" s="13"/>
      <c r="L51" s="13"/>
      <c r="M51" s="13"/>
      <c r="N51" s="13"/>
      <c r="O51" s="13"/>
      <c r="P51" s="13"/>
    </row>
    <row r="52" spans="1:16" ht="22.5" customHeight="1" x14ac:dyDescent="0.2">
      <c r="B52" s="31">
        <v>3.2</v>
      </c>
      <c r="C52" s="115" t="s">
        <v>539</v>
      </c>
      <c r="D52" s="115"/>
      <c r="E52" s="25">
        <v>139</v>
      </c>
      <c r="F52" s="1"/>
      <c r="G52" s="13"/>
      <c r="H52" s="13"/>
      <c r="I52" s="13"/>
      <c r="J52" s="13"/>
      <c r="K52" s="13"/>
      <c r="L52" s="13"/>
      <c r="M52" s="13"/>
      <c r="N52" s="13"/>
      <c r="O52" s="13"/>
      <c r="P52" s="13"/>
    </row>
    <row r="53" spans="1:16" ht="32.25" customHeight="1" x14ac:dyDescent="0.2">
      <c r="B53" s="22">
        <v>3.3</v>
      </c>
      <c r="C53" s="115" t="s">
        <v>403</v>
      </c>
      <c r="D53" s="115"/>
      <c r="E53" s="23">
        <v>140</v>
      </c>
      <c r="F53" s="1"/>
      <c r="G53" s="13"/>
      <c r="H53" s="13"/>
      <c r="I53" s="13"/>
      <c r="J53" s="13"/>
      <c r="K53" s="13"/>
      <c r="L53" s="13"/>
      <c r="M53" s="13"/>
      <c r="N53" s="13"/>
      <c r="O53" s="13"/>
      <c r="P53" s="13"/>
    </row>
    <row r="54" spans="1:16" ht="21" customHeight="1" x14ac:dyDescent="0.2">
      <c r="B54" s="31">
        <v>3.4</v>
      </c>
      <c r="C54" s="115" t="s">
        <v>404</v>
      </c>
      <c r="D54" s="115"/>
      <c r="E54" s="23">
        <v>141</v>
      </c>
      <c r="F54" s="1"/>
      <c r="G54" s="13"/>
      <c r="H54" s="13"/>
      <c r="I54" s="13"/>
      <c r="J54" s="13"/>
      <c r="K54" s="13"/>
      <c r="L54" s="13"/>
      <c r="M54" s="13"/>
      <c r="N54" s="13"/>
      <c r="O54" s="13"/>
      <c r="P54" s="13"/>
    </row>
    <row r="55" spans="1:16" ht="33" customHeight="1" x14ac:dyDescent="0.2">
      <c r="B55" s="22">
        <v>3.5</v>
      </c>
      <c r="C55" s="115" t="s">
        <v>405</v>
      </c>
      <c r="D55" s="115"/>
      <c r="E55" s="23">
        <v>142</v>
      </c>
      <c r="F55" s="1">
        <v>2</v>
      </c>
      <c r="G55" s="13">
        <v>0</v>
      </c>
      <c r="H55" s="13">
        <v>2</v>
      </c>
      <c r="I55" s="13">
        <v>0</v>
      </c>
      <c r="J55" s="13">
        <v>0</v>
      </c>
      <c r="K55" s="13">
        <v>2</v>
      </c>
      <c r="L55" s="13">
        <v>2</v>
      </c>
      <c r="M55" s="13">
        <v>0</v>
      </c>
      <c r="N55" s="13">
        <v>0</v>
      </c>
      <c r="O55" s="13">
        <v>0</v>
      </c>
      <c r="P55" s="13">
        <v>0</v>
      </c>
    </row>
    <row r="56" spans="1:16" ht="23.25" customHeight="1" x14ac:dyDescent="0.2">
      <c r="B56" s="31">
        <v>3.6</v>
      </c>
      <c r="C56" s="111" t="s">
        <v>585</v>
      </c>
      <c r="D56" s="112"/>
      <c r="E56" s="25"/>
      <c r="F56" s="1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1:16" ht="30" customHeight="1" x14ac:dyDescent="0.2">
      <c r="B57" s="76" t="s">
        <v>127</v>
      </c>
      <c r="C57" s="131" t="s">
        <v>487</v>
      </c>
      <c r="D57" s="131"/>
      <c r="E57" s="23"/>
      <c r="F57" s="1">
        <f>SUM(F58:F85)</f>
        <v>0</v>
      </c>
      <c r="G57" s="1">
        <f t="shared" ref="G57:P57" si="3">SUM(G58:G85)</f>
        <v>0</v>
      </c>
      <c r="H57" s="1">
        <f t="shared" si="3"/>
        <v>0</v>
      </c>
      <c r="I57" s="1">
        <f t="shared" si="3"/>
        <v>0</v>
      </c>
      <c r="J57" s="1">
        <f t="shared" si="3"/>
        <v>0</v>
      </c>
      <c r="K57" s="1">
        <f t="shared" si="3"/>
        <v>0</v>
      </c>
      <c r="L57" s="1">
        <f t="shared" si="3"/>
        <v>0</v>
      </c>
      <c r="M57" s="1">
        <f t="shared" si="3"/>
        <v>0</v>
      </c>
      <c r="N57" s="1">
        <f t="shared" si="3"/>
        <v>0</v>
      </c>
      <c r="O57" s="1">
        <f t="shared" si="3"/>
        <v>0</v>
      </c>
      <c r="P57" s="1">
        <f t="shared" si="3"/>
        <v>0</v>
      </c>
    </row>
    <row r="58" spans="1:16" ht="30" customHeight="1" x14ac:dyDescent="0.2">
      <c r="B58" s="32" t="s">
        <v>129</v>
      </c>
      <c r="C58" s="115" t="s">
        <v>407</v>
      </c>
      <c r="D58" s="115"/>
      <c r="E58" s="23">
        <v>143</v>
      </c>
      <c r="F58" s="1"/>
      <c r="G58" s="13"/>
      <c r="H58" s="13"/>
      <c r="I58" s="13"/>
      <c r="J58" s="13"/>
      <c r="K58" s="13"/>
      <c r="L58" s="13"/>
      <c r="M58" s="13"/>
      <c r="N58" s="13"/>
      <c r="O58" s="13"/>
      <c r="P58" s="13"/>
    </row>
    <row r="59" spans="1:16" ht="31.5" customHeight="1" x14ac:dyDescent="0.2">
      <c r="B59" s="32" t="s">
        <v>130</v>
      </c>
      <c r="C59" s="115" t="s">
        <v>408</v>
      </c>
      <c r="D59" s="115"/>
      <c r="E59" s="25">
        <v>144</v>
      </c>
      <c r="F59" s="1"/>
      <c r="G59" s="13"/>
      <c r="H59" s="13"/>
      <c r="I59" s="13"/>
      <c r="J59" s="13"/>
      <c r="K59" s="13"/>
      <c r="L59" s="13"/>
      <c r="M59" s="13"/>
      <c r="N59" s="13"/>
      <c r="O59" s="13"/>
      <c r="P59" s="13"/>
    </row>
    <row r="60" spans="1:16" ht="18.75" customHeight="1" x14ac:dyDescent="0.2">
      <c r="B60" s="32" t="s">
        <v>131</v>
      </c>
      <c r="C60" s="115" t="s">
        <v>409</v>
      </c>
      <c r="D60" s="115"/>
      <c r="E60" s="25">
        <v>145</v>
      </c>
      <c r="F60" s="1"/>
      <c r="G60" s="13"/>
      <c r="H60" s="13"/>
      <c r="I60" s="13"/>
      <c r="J60" s="13"/>
      <c r="K60" s="13"/>
      <c r="L60" s="13"/>
      <c r="M60" s="13"/>
      <c r="N60" s="13"/>
      <c r="O60" s="13"/>
      <c r="P60" s="13"/>
    </row>
    <row r="61" spans="1:16" ht="18.75" customHeight="1" x14ac:dyDescent="0.2">
      <c r="B61" s="32" t="s">
        <v>132</v>
      </c>
      <c r="C61" s="115" t="s">
        <v>410</v>
      </c>
      <c r="D61" s="115"/>
      <c r="E61" s="25">
        <v>146</v>
      </c>
      <c r="F61" s="1"/>
      <c r="G61" s="13"/>
      <c r="H61" s="13"/>
      <c r="I61" s="13"/>
      <c r="J61" s="13"/>
      <c r="K61" s="13"/>
      <c r="L61" s="13"/>
      <c r="M61" s="13"/>
      <c r="N61" s="13"/>
      <c r="O61" s="13"/>
      <c r="P61" s="13"/>
    </row>
    <row r="62" spans="1:16" ht="31.5" customHeight="1" x14ac:dyDescent="0.2">
      <c r="B62" s="32" t="s">
        <v>133</v>
      </c>
      <c r="C62" s="115" t="s">
        <v>411</v>
      </c>
      <c r="D62" s="115"/>
      <c r="E62" s="25">
        <v>147</v>
      </c>
      <c r="F62" s="1"/>
      <c r="G62" s="13"/>
      <c r="H62" s="13"/>
      <c r="I62" s="13"/>
      <c r="J62" s="13"/>
      <c r="K62" s="13"/>
      <c r="L62" s="13"/>
      <c r="M62" s="13"/>
      <c r="N62" s="13"/>
      <c r="O62" s="13"/>
      <c r="P62" s="13"/>
    </row>
    <row r="63" spans="1:16" ht="39" customHeight="1" x14ac:dyDescent="0.2">
      <c r="B63" s="32" t="s">
        <v>134</v>
      </c>
      <c r="C63" s="115" t="s">
        <v>412</v>
      </c>
      <c r="D63" s="115"/>
      <c r="E63" s="25">
        <v>148</v>
      </c>
      <c r="F63" s="1"/>
      <c r="G63" s="13"/>
      <c r="H63" s="13"/>
      <c r="I63" s="13"/>
      <c r="J63" s="13"/>
      <c r="K63" s="13"/>
      <c r="L63" s="13"/>
      <c r="M63" s="13"/>
      <c r="N63" s="13"/>
      <c r="O63" s="13"/>
      <c r="P63" s="13"/>
    </row>
    <row r="64" spans="1:16" ht="23.25" customHeight="1" x14ac:dyDescent="0.2">
      <c r="B64" s="32" t="s">
        <v>135</v>
      </c>
      <c r="C64" s="115" t="s">
        <v>406</v>
      </c>
      <c r="D64" s="115"/>
      <c r="E64" s="25">
        <v>149</v>
      </c>
      <c r="F64" s="1"/>
      <c r="G64" s="13"/>
      <c r="H64" s="13"/>
      <c r="I64" s="13"/>
      <c r="J64" s="13"/>
      <c r="K64" s="13"/>
      <c r="L64" s="13"/>
      <c r="M64" s="13"/>
      <c r="N64" s="13"/>
      <c r="O64" s="13"/>
      <c r="P64" s="13"/>
    </row>
    <row r="65" spans="1:16" ht="32.25" customHeight="1" x14ac:dyDescent="0.2">
      <c r="B65" s="32" t="s">
        <v>136</v>
      </c>
      <c r="C65" s="115" t="s">
        <v>413</v>
      </c>
      <c r="D65" s="115"/>
      <c r="E65" s="25">
        <v>150</v>
      </c>
      <c r="F65" s="1"/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6" spans="1:16" ht="24" customHeight="1" x14ac:dyDescent="0.2">
      <c r="B66" s="32" t="s">
        <v>137</v>
      </c>
      <c r="C66" s="115" t="s">
        <v>414</v>
      </c>
      <c r="D66" s="115"/>
      <c r="E66" s="23">
        <v>151</v>
      </c>
      <c r="F66" s="1"/>
      <c r="G66" s="13"/>
      <c r="H66" s="13"/>
      <c r="I66" s="13"/>
      <c r="J66" s="13"/>
      <c r="K66" s="13"/>
      <c r="L66" s="13"/>
      <c r="M66" s="13"/>
      <c r="N66" s="13"/>
      <c r="O66" s="13"/>
      <c r="P66" s="13"/>
    </row>
    <row r="67" spans="1:16" ht="17.25" customHeight="1" x14ac:dyDescent="0.2">
      <c r="B67" s="32" t="s">
        <v>138</v>
      </c>
      <c r="C67" s="115" t="s">
        <v>415</v>
      </c>
      <c r="D67" s="115"/>
      <c r="E67" s="23">
        <v>152</v>
      </c>
      <c r="F67" s="1"/>
      <c r="G67" s="13"/>
      <c r="H67" s="13"/>
      <c r="I67" s="13"/>
      <c r="J67" s="13"/>
      <c r="K67" s="13"/>
      <c r="L67" s="13"/>
      <c r="M67" s="13"/>
      <c r="N67" s="13"/>
      <c r="O67" s="13"/>
      <c r="P67" s="13"/>
    </row>
    <row r="68" spans="1:16" ht="24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1"/>
      <c r="G68" s="13"/>
      <c r="H68" s="13"/>
      <c r="I68" s="13"/>
      <c r="J68" s="13"/>
      <c r="K68" s="13"/>
      <c r="L68" s="13"/>
      <c r="M68" s="13"/>
      <c r="N68" s="13"/>
      <c r="O68" s="13"/>
      <c r="P68" s="13"/>
    </row>
    <row r="69" spans="1:16" ht="17.25" customHeight="1" x14ac:dyDescent="0.2">
      <c r="B69" s="32" t="s">
        <v>140</v>
      </c>
      <c r="C69" s="115" t="s">
        <v>417</v>
      </c>
      <c r="D69" s="115"/>
      <c r="E69" s="23">
        <v>154</v>
      </c>
      <c r="F69" s="1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1:16" ht="29.25" customHeight="1" x14ac:dyDescent="0.2">
      <c r="B70" s="32" t="s">
        <v>141</v>
      </c>
      <c r="C70" s="111" t="s">
        <v>587</v>
      </c>
      <c r="D70" s="112"/>
      <c r="E70" s="23">
        <v>154.1</v>
      </c>
      <c r="F70" s="1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1:16" ht="17.2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1"/>
      <c r="G71" s="13"/>
      <c r="H71" s="13"/>
      <c r="I71" s="13"/>
      <c r="J71" s="13"/>
      <c r="K71" s="13"/>
      <c r="L71" s="13"/>
      <c r="M71" s="13"/>
      <c r="N71" s="13"/>
      <c r="O71" s="13"/>
      <c r="P71" s="13"/>
    </row>
    <row r="72" spans="1:16" ht="27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1"/>
      <c r="G72" s="13"/>
      <c r="H72" s="13"/>
      <c r="I72" s="13"/>
      <c r="J72" s="13"/>
      <c r="K72" s="13"/>
      <c r="L72" s="13"/>
      <c r="M72" s="13"/>
      <c r="N72" s="13"/>
      <c r="O72" s="13"/>
      <c r="P72" s="13"/>
    </row>
    <row r="73" spans="1:16" ht="52.5" customHeight="1" x14ac:dyDescent="0.2">
      <c r="B73" s="32" t="s">
        <v>144</v>
      </c>
      <c r="C73" s="111" t="s">
        <v>512</v>
      </c>
      <c r="D73" s="112"/>
      <c r="E73" s="23">
        <v>154.4</v>
      </c>
      <c r="F73" s="1"/>
      <c r="G73" s="13"/>
      <c r="H73" s="13"/>
      <c r="I73" s="13"/>
      <c r="J73" s="13"/>
      <c r="K73" s="13"/>
      <c r="L73" s="13"/>
      <c r="M73" s="13"/>
      <c r="N73" s="13"/>
      <c r="O73" s="13"/>
      <c r="P73" s="13"/>
    </row>
    <row r="74" spans="1:16" ht="21.75" customHeight="1" x14ac:dyDescent="0.2">
      <c r="B74" s="32" t="s">
        <v>145</v>
      </c>
      <c r="C74" s="111" t="s">
        <v>513</v>
      </c>
      <c r="D74" s="112"/>
      <c r="E74" s="23">
        <v>154.5</v>
      </c>
      <c r="F74" s="1"/>
      <c r="G74" s="13"/>
      <c r="H74" s="13"/>
      <c r="I74" s="13"/>
      <c r="J74" s="13"/>
      <c r="K74" s="13"/>
      <c r="L74" s="13"/>
      <c r="M74" s="13"/>
      <c r="N74" s="13"/>
      <c r="O74" s="13"/>
      <c r="P74" s="13"/>
    </row>
    <row r="75" spans="1:16" ht="33" customHeight="1" x14ac:dyDescent="0.2">
      <c r="B75" s="32" t="s">
        <v>146</v>
      </c>
      <c r="C75" s="115" t="s">
        <v>418</v>
      </c>
      <c r="D75" s="115"/>
      <c r="E75" s="23">
        <v>155</v>
      </c>
      <c r="F75" s="1"/>
      <c r="G75" s="13"/>
      <c r="H75" s="13"/>
      <c r="I75" s="13"/>
      <c r="J75" s="13"/>
      <c r="K75" s="13"/>
      <c r="L75" s="13"/>
      <c r="M75" s="13"/>
      <c r="N75" s="13"/>
      <c r="O75" s="13"/>
      <c r="P75" s="13"/>
    </row>
    <row r="76" spans="1:16" ht="28.5" customHeight="1" x14ac:dyDescent="0.2">
      <c r="B76" s="32" t="s">
        <v>147</v>
      </c>
      <c r="C76" s="115" t="s">
        <v>419</v>
      </c>
      <c r="D76" s="115"/>
      <c r="E76" s="23">
        <v>156</v>
      </c>
      <c r="F76" s="1"/>
      <c r="G76" s="13"/>
      <c r="H76" s="13"/>
      <c r="I76" s="13"/>
      <c r="J76" s="13"/>
      <c r="K76" s="13"/>
      <c r="L76" s="13"/>
      <c r="M76" s="13"/>
      <c r="N76" s="13"/>
      <c r="O76" s="13"/>
      <c r="P76" s="13"/>
    </row>
    <row r="77" spans="1:16" ht="24.75" customHeight="1" x14ac:dyDescent="0.2">
      <c r="B77" s="32" t="s">
        <v>148</v>
      </c>
      <c r="C77" s="115" t="s">
        <v>420</v>
      </c>
      <c r="D77" s="115"/>
      <c r="E77" s="23">
        <v>157</v>
      </c>
      <c r="F77" s="1"/>
      <c r="G77" s="13"/>
      <c r="H77" s="13"/>
      <c r="I77" s="13"/>
      <c r="J77" s="13"/>
      <c r="K77" s="13"/>
      <c r="L77" s="13"/>
      <c r="M77" s="13"/>
      <c r="N77" s="13"/>
      <c r="O77" s="13"/>
      <c r="P77" s="13"/>
    </row>
    <row r="78" spans="1:16" ht="27" customHeight="1" x14ac:dyDescent="0.2">
      <c r="B78" s="32" t="s">
        <v>149</v>
      </c>
      <c r="C78" s="115" t="s">
        <v>421</v>
      </c>
      <c r="D78" s="115"/>
      <c r="E78" s="23">
        <v>158</v>
      </c>
      <c r="F78" s="1"/>
      <c r="G78" s="13"/>
      <c r="H78" s="13"/>
      <c r="I78" s="13"/>
      <c r="J78" s="13"/>
      <c r="K78" s="13"/>
      <c r="L78" s="13"/>
      <c r="M78" s="13"/>
      <c r="N78" s="13"/>
      <c r="O78" s="13"/>
      <c r="P78" s="13"/>
    </row>
    <row r="79" spans="1:16" ht="27.75" customHeight="1" x14ac:dyDescent="0.2">
      <c r="B79" s="32" t="s">
        <v>150</v>
      </c>
      <c r="C79" s="115" t="s">
        <v>422</v>
      </c>
      <c r="D79" s="115"/>
      <c r="E79" s="23">
        <v>159</v>
      </c>
      <c r="F79" s="62"/>
      <c r="G79" s="13"/>
      <c r="H79" s="13"/>
      <c r="I79" s="13"/>
      <c r="J79" s="13"/>
      <c r="K79" s="13"/>
      <c r="L79" s="13"/>
      <c r="M79" s="13"/>
      <c r="N79" s="13"/>
      <c r="O79" s="13"/>
      <c r="P79" s="13"/>
    </row>
    <row r="80" spans="1:16" ht="48.75" customHeight="1" x14ac:dyDescent="0.2">
      <c r="B80" s="32" t="s">
        <v>514</v>
      </c>
      <c r="C80" s="115" t="s">
        <v>589</v>
      </c>
      <c r="D80" s="115"/>
      <c r="E80" s="23">
        <v>160</v>
      </c>
      <c r="F80" s="62"/>
      <c r="G80" s="13"/>
      <c r="H80" s="13"/>
      <c r="I80" s="13"/>
      <c r="J80" s="13"/>
      <c r="K80" s="13"/>
      <c r="L80" s="13"/>
      <c r="M80" s="13"/>
      <c r="N80" s="13"/>
      <c r="O80" s="13"/>
      <c r="P80" s="13"/>
    </row>
    <row r="81" spans="1:16" ht="28.5" customHeight="1" x14ac:dyDescent="0.2">
      <c r="B81" s="32" t="s">
        <v>515</v>
      </c>
      <c r="C81" s="115" t="s">
        <v>423</v>
      </c>
      <c r="D81" s="115"/>
      <c r="E81" s="23">
        <v>161</v>
      </c>
      <c r="F81" s="62"/>
      <c r="G81" s="13"/>
      <c r="H81" s="13"/>
      <c r="I81" s="13"/>
      <c r="J81" s="13"/>
      <c r="K81" s="13"/>
      <c r="L81" s="13"/>
      <c r="M81" s="13"/>
      <c r="N81" s="13"/>
      <c r="O81" s="13"/>
      <c r="P81" s="13"/>
    </row>
    <row r="82" spans="1:16" ht="32.25" customHeight="1" x14ac:dyDescent="0.2">
      <c r="B82" s="32" t="s">
        <v>516</v>
      </c>
      <c r="C82" s="115" t="s">
        <v>424</v>
      </c>
      <c r="D82" s="115"/>
      <c r="E82" s="23">
        <v>162</v>
      </c>
      <c r="F82" s="62"/>
      <c r="G82" s="13"/>
      <c r="H82" s="13"/>
      <c r="I82" s="13"/>
      <c r="J82" s="13"/>
      <c r="K82" s="13"/>
      <c r="L82" s="13"/>
      <c r="M82" s="13"/>
      <c r="N82" s="13"/>
      <c r="O82" s="13"/>
      <c r="P82" s="13"/>
    </row>
    <row r="83" spans="1:16" ht="26.25" customHeight="1" x14ac:dyDescent="0.2">
      <c r="B83" s="32" t="s">
        <v>517</v>
      </c>
      <c r="C83" s="115" t="s">
        <v>425</v>
      </c>
      <c r="D83" s="115"/>
      <c r="E83" s="23">
        <v>163</v>
      </c>
      <c r="F83" s="62"/>
      <c r="G83" s="13"/>
      <c r="H83" s="13"/>
      <c r="I83" s="13"/>
      <c r="J83" s="13"/>
      <c r="K83" s="13"/>
      <c r="L83" s="13"/>
      <c r="M83" s="13"/>
      <c r="N83" s="13"/>
      <c r="O83" s="13"/>
      <c r="P83" s="13"/>
    </row>
    <row r="84" spans="1:16" ht="19.5" customHeight="1" x14ac:dyDescent="0.2">
      <c r="B84" s="32" t="s">
        <v>590</v>
      </c>
      <c r="C84" s="115" t="s">
        <v>426</v>
      </c>
      <c r="D84" s="115"/>
      <c r="E84" s="23">
        <v>164</v>
      </c>
      <c r="F84" s="62"/>
      <c r="G84" s="13"/>
      <c r="H84" s="13"/>
      <c r="I84" s="13"/>
      <c r="J84" s="13"/>
      <c r="K84" s="13"/>
      <c r="L84" s="13"/>
      <c r="M84" s="13"/>
      <c r="N84" s="13"/>
      <c r="O84" s="13"/>
      <c r="P84" s="13"/>
    </row>
    <row r="85" spans="1:16" ht="22.5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27" customHeight="1" x14ac:dyDescent="0.2">
      <c r="B86" s="77" t="s">
        <v>100</v>
      </c>
      <c r="C86" s="131" t="s">
        <v>486</v>
      </c>
      <c r="D86" s="131"/>
      <c r="E86" s="23"/>
      <c r="F86" s="62">
        <f>SUM(F87:F98)</f>
        <v>1</v>
      </c>
      <c r="G86" s="62">
        <f t="shared" ref="G86:P86" si="4">SUM(G87:G98)</f>
        <v>0</v>
      </c>
      <c r="H86" s="62">
        <f t="shared" si="4"/>
        <v>1</v>
      </c>
      <c r="I86" s="62">
        <f t="shared" si="4"/>
        <v>0</v>
      </c>
      <c r="J86" s="62">
        <f t="shared" si="4"/>
        <v>0</v>
      </c>
      <c r="K86" s="62">
        <f t="shared" si="4"/>
        <v>1</v>
      </c>
      <c r="L86" s="62">
        <f t="shared" si="4"/>
        <v>0</v>
      </c>
      <c r="M86" s="62">
        <f t="shared" si="4"/>
        <v>1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18" customHeight="1" x14ac:dyDescent="0.2">
      <c r="B87" s="34" t="s">
        <v>151</v>
      </c>
      <c r="C87" s="115" t="s">
        <v>427</v>
      </c>
      <c r="D87" s="115"/>
      <c r="E87" s="23">
        <v>165</v>
      </c>
      <c r="F87" s="62">
        <v>1</v>
      </c>
      <c r="G87" s="13">
        <v>0</v>
      </c>
      <c r="H87" s="13">
        <v>1</v>
      </c>
      <c r="I87" s="13">
        <v>0</v>
      </c>
      <c r="J87" s="13">
        <v>0</v>
      </c>
      <c r="K87" s="13">
        <v>1</v>
      </c>
      <c r="L87" s="13">
        <v>0</v>
      </c>
      <c r="M87" s="13">
        <v>1</v>
      </c>
      <c r="N87" s="13">
        <v>0</v>
      </c>
      <c r="O87" s="13">
        <v>0</v>
      </c>
      <c r="P87" s="13">
        <v>0</v>
      </c>
    </row>
    <row r="88" spans="1:16" ht="29.25" customHeight="1" x14ac:dyDescent="0.2">
      <c r="B88" s="34" t="s">
        <v>152</v>
      </c>
      <c r="C88" s="115" t="s">
        <v>428</v>
      </c>
      <c r="D88" s="115"/>
      <c r="E88" s="23">
        <v>166</v>
      </c>
      <c r="F88" s="62"/>
      <c r="G88" s="13"/>
      <c r="H88" s="13"/>
      <c r="I88" s="13"/>
      <c r="J88" s="13"/>
      <c r="K88" s="13"/>
      <c r="L88" s="13"/>
      <c r="M88" s="13"/>
      <c r="N88" s="13"/>
      <c r="O88" s="13"/>
      <c r="P88" s="13"/>
    </row>
    <row r="89" spans="1:16" ht="31.5" customHeight="1" x14ac:dyDescent="0.2">
      <c r="B89" s="34" t="s">
        <v>153</v>
      </c>
      <c r="C89" s="115" t="s">
        <v>429</v>
      </c>
      <c r="D89" s="115"/>
      <c r="E89" s="23">
        <v>167</v>
      </c>
      <c r="F89" s="62"/>
      <c r="G89" s="13"/>
      <c r="H89" s="13"/>
      <c r="I89" s="13"/>
      <c r="J89" s="13"/>
      <c r="K89" s="13"/>
      <c r="L89" s="13"/>
      <c r="M89" s="13"/>
      <c r="N89" s="13"/>
      <c r="O89" s="13"/>
      <c r="P89" s="13"/>
    </row>
    <row r="90" spans="1:16" ht="33" customHeight="1" x14ac:dyDescent="0.2">
      <c r="B90" s="34" t="s">
        <v>154</v>
      </c>
      <c r="C90" s="115" t="s">
        <v>430</v>
      </c>
      <c r="D90" s="115"/>
      <c r="E90" s="23">
        <v>168</v>
      </c>
      <c r="F90" s="62"/>
      <c r="G90" s="13"/>
      <c r="H90" s="13"/>
      <c r="I90" s="13"/>
      <c r="J90" s="13"/>
      <c r="K90" s="13"/>
      <c r="L90" s="13"/>
      <c r="M90" s="13"/>
      <c r="N90" s="13"/>
      <c r="O90" s="13"/>
      <c r="P90" s="13"/>
    </row>
    <row r="91" spans="1:16" ht="31.5" customHeight="1" x14ac:dyDescent="0.2">
      <c r="B91" s="34" t="s">
        <v>155</v>
      </c>
      <c r="C91" s="115" t="s">
        <v>432</v>
      </c>
      <c r="D91" s="115"/>
      <c r="E91" s="23">
        <v>169</v>
      </c>
      <c r="F91" s="62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1:16" ht="24.75" customHeight="1" x14ac:dyDescent="0.2">
      <c r="B92" s="34" t="s">
        <v>156</v>
      </c>
      <c r="C92" s="115" t="s">
        <v>431</v>
      </c>
      <c r="D92" s="115"/>
      <c r="E92" s="23">
        <v>169.1</v>
      </c>
      <c r="F92" s="62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1:16" ht="41.25" customHeight="1" x14ac:dyDescent="0.2">
      <c r="B93" s="34" t="s">
        <v>157</v>
      </c>
      <c r="C93" s="115" t="s">
        <v>433</v>
      </c>
      <c r="D93" s="115"/>
      <c r="E93" s="23">
        <v>170</v>
      </c>
      <c r="F93" s="62"/>
      <c r="G93" s="13"/>
      <c r="H93" s="13"/>
      <c r="I93" s="13"/>
      <c r="J93" s="13"/>
      <c r="K93" s="13"/>
      <c r="L93" s="13"/>
      <c r="M93" s="13"/>
      <c r="N93" s="13"/>
      <c r="O93" s="13"/>
      <c r="P93" s="13"/>
    </row>
    <row r="94" spans="1:16" ht="22.5" customHeight="1" x14ac:dyDescent="0.2">
      <c r="B94" s="34" t="s">
        <v>158</v>
      </c>
      <c r="C94" s="115" t="s">
        <v>434</v>
      </c>
      <c r="D94" s="115"/>
      <c r="E94" s="23">
        <v>171</v>
      </c>
      <c r="F94" s="62"/>
      <c r="G94" s="13"/>
      <c r="H94" s="13"/>
      <c r="I94" s="13"/>
      <c r="J94" s="13"/>
      <c r="K94" s="13"/>
      <c r="L94" s="13"/>
      <c r="M94" s="13"/>
      <c r="N94" s="13"/>
      <c r="O94" s="13"/>
      <c r="P94" s="13"/>
    </row>
    <row r="95" spans="1:16" ht="29.25" customHeight="1" x14ac:dyDescent="0.2">
      <c r="B95" s="34" t="s">
        <v>159</v>
      </c>
      <c r="C95" s="115" t="s">
        <v>519</v>
      </c>
      <c r="D95" s="115"/>
      <c r="E95" s="23">
        <v>172</v>
      </c>
      <c r="F95" s="62"/>
      <c r="G95" s="13"/>
      <c r="H95" s="13"/>
      <c r="I95" s="13"/>
      <c r="J95" s="13"/>
      <c r="K95" s="13"/>
      <c r="L95" s="13"/>
      <c r="M95" s="13"/>
      <c r="N95" s="13"/>
      <c r="O95" s="13"/>
      <c r="P95" s="13"/>
    </row>
    <row r="96" spans="1:16" ht="15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1"/>
      <c r="G96" s="13"/>
      <c r="H96" s="13"/>
      <c r="I96" s="13"/>
      <c r="J96" s="13"/>
      <c r="K96" s="13"/>
      <c r="L96" s="13"/>
      <c r="M96" s="13"/>
      <c r="N96" s="13"/>
      <c r="O96" s="13"/>
      <c r="P96" s="13"/>
    </row>
    <row r="97" spans="2:16" ht="16.5" customHeight="1" x14ac:dyDescent="0.2">
      <c r="B97" s="34" t="s">
        <v>161</v>
      </c>
      <c r="C97" s="115" t="s">
        <v>518</v>
      </c>
      <c r="D97" s="115"/>
      <c r="E97" s="23">
        <v>174</v>
      </c>
      <c r="F97" s="62"/>
      <c r="G97" s="13"/>
      <c r="H97" s="13"/>
      <c r="I97" s="13"/>
      <c r="J97" s="13"/>
      <c r="K97" s="13"/>
      <c r="L97" s="13"/>
      <c r="M97" s="13"/>
      <c r="N97" s="13"/>
      <c r="O97" s="13"/>
      <c r="P97" s="13"/>
    </row>
    <row r="98" spans="2:16" ht="18.75" customHeight="1" x14ac:dyDescent="0.2">
      <c r="B98" s="34" t="s">
        <v>592</v>
      </c>
      <c r="C98" s="111" t="s">
        <v>585</v>
      </c>
      <c r="D98" s="112"/>
      <c r="E98" s="23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pans="2:16" ht="21.75" customHeight="1" x14ac:dyDescent="0.2">
      <c r="B99" s="78" t="s">
        <v>101</v>
      </c>
      <c r="C99" s="131" t="s">
        <v>485</v>
      </c>
      <c r="D99" s="131"/>
      <c r="E99" s="23"/>
      <c r="F99" s="62">
        <f>SUM(F100:F112)</f>
        <v>17</v>
      </c>
      <c r="G99" s="62">
        <f t="shared" ref="G99:P99" si="5">SUM(G100:G112)</f>
        <v>16</v>
      </c>
      <c r="H99" s="62">
        <f t="shared" si="5"/>
        <v>10</v>
      </c>
      <c r="I99" s="62">
        <f t="shared" si="5"/>
        <v>0</v>
      </c>
      <c r="J99" s="62">
        <f t="shared" si="5"/>
        <v>0</v>
      </c>
      <c r="K99" s="62">
        <f t="shared" si="5"/>
        <v>10</v>
      </c>
      <c r="L99" s="62">
        <f t="shared" si="5"/>
        <v>6</v>
      </c>
      <c r="M99" s="62">
        <f t="shared" si="5"/>
        <v>4</v>
      </c>
      <c r="N99" s="62">
        <f t="shared" si="5"/>
        <v>2</v>
      </c>
      <c r="O99" s="62">
        <f t="shared" si="5"/>
        <v>20</v>
      </c>
      <c r="P99" s="62">
        <f t="shared" si="5"/>
        <v>3</v>
      </c>
    </row>
    <row r="100" spans="2:16" ht="23.25" customHeight="1" x14ac:dyDescent="0.2">
      <c r="B100" s="31">
        <v>6.1</v>
      </c>
      <c r="C100" s="111" t="s">
        <v>540</v>
      </c>
      <c r="D100" s="112"/>
      <c r="E100" s="23">
        <v>175</v>
      </c>
      <c r="F100" s="62">
        <v>2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v>0</v>
      </c>
      <c r="O100" s="13">
        <v>2</v>
      </c>
      <c r="P100" s="13">
        <v>0</v>
      </c>
    </row>
    <row r="101" spans="2:16" ht="21" customHeight="1" x14ac:dyDescent="0.2">
      <c r="B101" s="34" t="s">
        <v>162</v>
      </c>
      <c r="C101" s="115" t="s">
        <v>435</v>
      </c>
      <c r="D101" s="115"/>
      <c r="E101" s="23">
        <v>176</v>
      </c>
      <c r="F101" s="62">
        <v>0</v>
      </c>
      <c r="G101" s="13">
        <v>1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v>0</v>
      </c>
      <c r="O101" s="13">
        <v>1</v>
      </c>
      <c r="P101" s="13">
        <v>0</v>
      </c>
    </row>
    <row r="102" spans="2:16" ht="24.75" customHeight="1" x14ac:dyDescent="0.2">
      <c r="B102" s="34" t="s">
        <v>163</v>
      </c>
      <c r="C102" s="115" t="s">
        <v>436</v>
      </c>
      <c r="D102" s="115"/>
      <c r="E102" s="23">
        <v>177</v>
      </c>
      <c r="F102" s="62">
        <v>8</v>
      </c>
      <c r="G102" s="13">
        <v>5</v>
      </c>
      <c r="H102" s="13">
        <v>5</v>
      </c>
      <c r="I102" s="13">
        <v>0</v>
      </c>
      <c r="J102" s="13">
        <v>0</v>
      </c>
      <c r="K102" s="13">
        <v>5</v>
      </c>
      <c r="L102" s="13">
        <v>3</v>
      </c>
      <c r="M102" s="13">
        <v>2</v>
      </c>
      <c r="N102" s="13">
        <v>0</v>
      </c>
      <c r="O102" s="13">
        <v>8</v>
      </c>
      <c r="P102" s="13">
        <v>2</v>
      </c>
    </row>
    <row r="103" spans="2:16" ht="19.5" customHeight="1" x14ac:dyDescent="0.2">
      <c r="B103" s="34" t="s">
        <v>164</v>
      </c>
      <c r="C103" s="115" t="s">
        <v>437</v>
      </c>
      <c r="D103" s="115"/>
      <c r="E103" s="23">
        <v>178</v>
      </c>
      <c r="F103" s="62">
        <v>4</v>
      </c>
      <c r="G103" s="13">
        <v>9</v>
      </c>
      <c r="H103" s="13">
        <v>2</v>
      </c>
      <c r="I103" s="13">
        <v>0</v>
      </c>
      <c r="J103" s="13">
        <v>0</v>
      </c>
      <c r="K103" s="13">
        <v>2</v>
      </c>
      <c r="L103" s="13">
        <v>0</v>
      </c>
      <c r="M103" s="13">
        <v>2</v>
      </c>
      <c r="N103" s="13">
        <v>1</v>
      </c>
      <c r="O103" s="13">
        <v>9</v>
      </c>
      <c r="P103" s="13">
        <v>1</v>
      </c>
    </row>
    <row r="104" spans="2:16" ht="27.75" customHeight="1" x14ac:dyDescent="0.2">
      <c r="B104" s="34" t="s">
        <v>165</v>
      </c>
      <c r="C104" s="115" t="s">
        <v>438</v>
      </c>
      <c r="D104" s="115"/>
      <c r="E104" s="23">
        <v>179</v>
      </c>
      <c r="F104" s="62">
        <v>3</v>
      </c>
      <c r="G104" s="13">
        <v>0</v>
      </c>
      <c r="H104" s="13">
        <v>3</v>
      </c>
      <c r="I104" s="13">
        <v>0</v>
      </c>
      <c r="J104" s="13">
        <v>0</v>
      </c>
      <c r="K104" s="13">
        <v>3</v>
      </c>
      <c r="L104" s="13">
        <v>3</v>
      </c>
      <c r="M104" s="13">
        <v>0</v>
      </c>
      <c r="N104" s="13">
        <v>0</v>
      </c>
      <c r="O104" s="13">
        <v>0</v>
      </c>
      <c r="P104" s="13">
        <v>0</v>
      </c>
    </row>
    <row r="105" spans="2:16" ht="22.5" customHeight="1" x14ac:dyDescent="0.2">
      <c r="B105" s="34" t="s">
        <v>166</v>
      </c>
      <c r="C105" s="115" t="s">
        <v>439</v>
      </c>
      <c r="D105" s="115"/>
      <c r="E105" s="23">
        <v>180</v>
      </c>
      <c r="F105" s="62"/>
      <c r="G105" s="13"/>
      <c r="H105" s="13"/>
      <c r="I105" s="13"/>
      <c r="J105" s="13"/>
      <c r="K105" s="13"/>
      <c r="L105" s="13"/>
      <c r="M105" s="13"/>
      <c r="N105" s="13"/>
      <c r="O105" s="13"/>
      <c r="P105" s="13"/>
    </row>
    <row r="106" spans="2:16" ht="23.25" customHeight="1" x14ac:dyDescent="0.2">
      <c r="B106" s="34" t="s">
        <v>167</v>
      </c>
      <c r="C106" s="115" t="s">
        <v>520</v>
      </c>
      <c r="D106" s="115"/>
      <c r="E106" s="23">
        <v>181</v>
      </c>
      <c r="F106" s="62"/>
      <c r="G106" s="13"/>
      <c r="H106" s="13"/>
      <c r="I106" s="13"/>
      <c r="J106" s="13"/>
      <c r="K106" s="13"/>
      <c r="L106" s="13"/>
      <c r="M106" s="13"/>
      <c r="N106" s="13"/>
      <c r="O106" s="13"/>
      <c r="P106" s="13"/>
    </row>
    <row r="107" spans="2:16" ht="21.75" customHeight="1" x14ac:dyDescent="0.35">
      <c r="B107" s="34" t="s">
        <v>168</v>
      </c>
      <c r="C107" s="115" t="s">
        <v>440</v>
      </c>
      <c r="D107" s="115"/>
      <c r="E107" s="23">
        <v>182</v>
      </c>
      <c r="F107" s="72"/>
      <c r="G107" s="94">
        <v>1</v>
      </c>
      <c r="H107" s="94"/>
      <c r="I107" s="94"/>
      <c r="J107" s="94"/>
      <c r="K107" s="94"/>
      <c r="L107" s="94"/>
      <c r="M107" s="94"/>
      <c r="N107" s="94">
        <v>1</v>
      </c>
      <c r="O107" s="94"/>
      <c r="P107" s="94"/>
    </row>
    <row r="108" spans="2:16" ht="23.25" customHeight="1" x14ac:dyDescent="0.2">
      <c r="B108" s="34" t="s">
        <v>169</v>
      </c>
      <c r="C108" s="115" t="s">
        <v>441</v>
      </c>
      <c r="D108" s="115"/>
      <c r="E108" s="23">
        <v>183</v>
      </c>
      <c r="F108" s="62"/>
      <c r="G108" s="13"/>
      <c r="H108" s="13"/>
      <c r="I108" s="13"/>
      <c r="J108" s="13"/>
      <c r="K108" s="13"/>
      <c r="L108" s="13"/>
      <c r="M108" s="13"/>
      <c r="N108" s="13"/>
      <c r="O108" s="13"/>
      <c r="P108" s="13"/>
    </row>
    <row r="109" spans="2:16" ht="19.5" customHeight="1" x14ac:dyDescent="0.2">
      <c r="B109" s="34" t="s">
        <v>170</v>
      </c>
      <c r="C109" s="115" t="s">
        <v>442</v>
      </c>
      <c r="D109" s="115"/>
      <c r="E109" s="23">
        <v>184</v>
      </c>
      <c r="F109" s="62"/>
      <c r="G109" s="13"/>
      <c r="H109" s="13"/>
      <c r="I109" s="13"/>
      <c r="J109" s="13"/>
      <c r="K109" s="13"/>
      <c r="L109" s="13"/>
      <c r="M109" s="13"/>
      <c r="N109" s="13"/>
      <c r="O109" s="13"/>
      <c r="P109" s="13"/>
    </row>
    <row r="110" spans="2:16" ht="23.25" customHeight="1" x14ac:dyDescent="0.2">
      <c r="B110" s="34" t="s">
        <v>171</v>
      </c>
      <c r="C110" s="115" t="s">
        <v>443</v>
      </c>
      <c r="D110" s="115"/>
      <c r="E110" s="23">
        <v>185</v>
      </c>
      <c r="F110" s="62"/>
      <c r="G110" s="13"/>
      <c r="H110" s="13"/>
      <c r="I110" s="13"/>
      <c r="J110" s="13"/>
      <c r="K110" s="13"/>
      <c r="L110" s="13"/>
      <c r="M110" s="13"/>
      <c r="N110" s="13"/>
      <c r="O110" s="13"/>
      <c r="P110" s="13"/>
    </row>
    <row r="111" spans="2:16" ht="23.25" customHeight="1" x14ac:dyDescent="0.2">
      <c r="B111" s="34" t="s">
        <v>172</v>
      </c>
      <c r="C111" s="115" t="s">
        <v>444</v>
      </c>
      <c r="D111" s="115"/>
      <c r="E111" s="23">
        <v>186</v>
      </c>
      <c r="F111" s="62"/>
      <c r="G111" s="13"/>
      <c r="H111" s="13"/>
      <c r="I111" s="13"/>
      <c r="J111" s="13"/>
      <c r="K111" s="13"/>
      <c r="L111" s="13"/>
      <c r="M111" s="13"/>
      <c r="N111" s="13"/>
      <c r="O111" s="13"/>
      <c r="P111" s="13"/>
    </row>
    <row r="112" spans="2:16" ht="17.25" customHeight="1" x14ac:dyDescent="0.2">
      <c r="B112" s="34" t="s">
        <v>694</v>
      </c>
      <c r="C112" s="115" t="s">
        <v>695</v>
      </c>
      <c r="D112" s="115"/>
      <c r="E112" s="23">
        <v>186.1</v>
      </c>
      <c r="F112" s="62"/>
      <c r="G112" s="13"/>
      <c r="H112" s="13"/>
      <c r="I112" s="13"/>
      <c r="J112" s="13"/>
      <c r="K112" s="13"/>
      <c r="L112" s="13"/>
      <c r="M112" s="13"/>
      <c r="N112" s="13"/>
      <c r="O112" s="13"/>
      <c r="P112" s="13"/>
    </row>
    <row r="113" spans="2:16" ht="21.75" customHeight="1" x14ac:dyDescent="0.2">
      <c r="B113" s="77" t="s">
        <v>173</v>
      </c>
      <c r="C113" s="131" t="s">
        <v>484</v>
      </c>
      <c r="D113" s="131"/>
      <c r="E113" s="23"/>
      <c r="F113" s="62">
        <f>SUM(F114:F146)</f>
        <v>3</v>
      </c>
      <c r="G113" s="62">
        <f t="shared" ref="G113:P113" si="6">SUM(G114:G146)</f>
        <v>2</v>
      </c>
      <c r="H113" s="62">
        <f t="shared" si="6"/>
        <v>1</v>
      </c>
      <c r="I113" s="62">
        <f t="shared" si="6"/>
        <v>1</v>
      </c>
      <c r="J113" s="62">
        <f t="shared" si="6"/>
        <v>0</v>
      </c>
      <c r="K113" s="62">
        <f t="shared" si="6"/>
        <v>2</v>
      </c>
      <c r="L113" s="62">
        <f t="shared" si="6"/>
        <v>1</v>
      </c>
      <c r="M113" s="62">
        <f t="shared" si="6"/>
        <v>0</v>
      </c>
      <c r="N113" s="62">
        <f t="shared" si="6"/>
        <v>0</v>
      </c>
      <c r="O113" s="62">
        <f t="shared" si="6"/>
        <v>3</v>
      </c>
      <c r="P113" s="62">
        <f t="shared" si="6"/>
        <v>1</v>
      </c>
    </row>
    <row r="114" spans="2:16" ht="17.25" customHeight="1" x14ac:dyDescent="0.2">
      <c r="B114" s="32" t="s">
        <v>174</v>
      </c>
      <c r="C114" s="115" t="s">
        <v>445</v>
      </c>
      <c r="D114" s="115"/>
      <c r="E114" s="23">
        <v>187</v>
      </c>
      <c r="F114" s="62"/>
      <c r="G114" s="13"/>
      <c r="H114" s="13"/>
      <c r="I114" s="13"/>
      <c r="J114" s="13"/>
      <c r="K114" s="13"/>
      <c r="L114" s="13"/>
      <c r="M114" s="13"/>
      <c r="N114" s="13"/>
      <c r="O114" s="13"/>
      <c r="P114" s="13"/>
    </row>
    <row r="115" spans="2:16" ht="18.75" customHeight="1" x14ac:dyDescent="0.2">
      <c r="B115" s="32" t="s">
        <v>175</v>
      </c>
      <c r="C115" s="115" t="s">
        <v>446</v>
      </c>
      <c r="D115" s="115"/>
      <c r="E115" s="23">
        <v>188</v>
      </c>
      <c r="F115" s="62">
        <v>0</v>
      </c>
      <c r="G115" s="13">
        <v>1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0</v>
      </c>
      <c r="O115" s="13">
        <v>1</v>
      </c>
      <c r="P115" s="13">
        <v>0</v>
      </c>
    </row>
    <row r="116" spans="2:16" ht="20.25" customHeight="1" x14ac:dyDescent="0.2">
      <c r="B116" s="32" t="s">
        <v>176</v>
      </c>
      <c r="C116" s="111" t="s">
        <v>523</v>
      </c>
      <c r="D116" s="112"/>
      <c r="E116" s="23">
        <v>188.1</v>
      </c>
      <c r="F116" s="62"/>
      <c r="G116" s="13"/>
      <c r="H116" s="13"/>
      <c r="I116" s="13"/>
      <c r="J116" s="13"/>
      <c r="K116" s="13"/>
      <c r="L116" s="13"/>
      <c r="M116" s="13"/>
      <c r="N116" s="13"/>
      <c r="O116" s="13"/>
      <c r="P116" s="13"/>
    </row>
    <row r="117" spans="2:16" ht="20.25" customHeight="1" x14ac:dyDescent="0.2">
      <c r="B117" s="32" t="s">
        <v>177</v>
      </c>
      <c r="C117" s="115" t="s">
        <v>447</v>
      </c>
      <c r="D117" s="115"/>
      <c r="E117" s="23">
        <v>189</v>
      </c>
      <c r="F117" s="62">
        <v>1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v>0</v>
      </c>
      <c r="O117" s="13">
        <v>1</v>
      </c>
      <c r="P117" s="13">
        <v>0</v>
      </c>
    </row>
    <row r="118" spans="2:16" ht="22.5" customHeight="1" x14ac:dyDescent="0.2">
      <c r="B118" s="32" t="s">
        <v>178</v>
      </c>
      <c r="C118" s="115" t="s">
        <v>593</v>
      </c>
      <c r="D118" s="115"/>
      <c r="E118" s="23">
        <v>190</v>
      </c>
      <c r="F118" s="62"/>
      <c r="G118" s="13"/>
      <c r="H118" s="13"/>
      <c r="I118" s="13"/>
      <c r="J118" s="13"/>
      <c r="K118" s="13"/>
      <c r="L118" s="13"/>
      <c r="M118" s="13"/>
      <c r="N118" s="13"/>
      <c r="O118" s="13"/>
      <c r="P118" s="13"/>
    </row>
    <row r="119" spans="2:16" ht="22.5" customHeight="1" x14ac:dyDescent="0.2">
      <c r="B119" s="32" t="s">
        <v>179</v>
      </c>
      <c r="C119" s="115" t="s">
        <v>448</v>
      </c>
      <c r="D119" s="115"/>
      <c r="E119" s="23">
        <v>191</v>
      </c>
      <c r="F119" s="62"/>
      <c r="G119" s="13"/>
      <c r="H119" s="13"/>
      <c r="I119" s="13"/>
      <c r="J119" s="13"/>
      <c r="K119" s="13"/>
      <c r="L119" s="13"/>
      <c r="M119" s="13"/>
      <c r="N119" s="13"/>
      <c r="O119" s="13"/>
      <c r="P119" s="13"/>
    </row>
    <row r="120" spans="2:16" ht="20.25" customHeight="1" x14ac:dyDescent="0.2">
      <c r="B120" s="32" t="s">
        <v>180</v>
      </c>
      <c r="C120" s="115" t="s">
        <v>449</v>
      </c>
      <c r="D120" s="115"/>
      <c r="E120" s="23">
        <v>192</v>
      </c>
      <c r="F120" s="62"/>
      <c r="G120" s="13"/>
      <c r="H120" s="13"/>
      <c r="I120" s="13"/>
      <c r="J120" s="13"/>
      <c r="K120" s="13"/>
      <c r="L120" s="13"/>
      <c r="M120" s="13"/>
      <c r="N120" s="13"/>
      <c r="O120" s="13"/>
      <c r="P120" s="13"/>
    </row>
    <row r="121" spans="2:16" ht="15.75" customHeight="1" x14ac:dyDescent="0.2">
      <c r="B121" s="32" t="s">
        <v>181</v>
      </c>
      <c r="C121" s="115" t="s">
        <v>450</v>
      </c>
      <c r="D121" s="115"/>
      <c r="E121" s="23">
        <v>193</v>
      </c>
      <c r="F121" s="62">
        <v>1</v>
      </c>
      <c r="G121" s="13">
        <v>0</v>
      </c>
      <c r="H121" s="13">
        <v>0</v>
      </c>
      <c r="I121" s="13">
        <v>1</v>
      </c>
      <c r="J121" s="13">
        <v>0</v>
      </c>
      <c r="K121" s="13">
        <v>1</v>
      </c>
      <c r="L121" s="13">
        <v>1</v>
      </c>
      <c r="M121" s="13">
        <v>0</v>
      </c>
      <c r="N121" s="13">
        <v>0</v>
      </c>
      <c r="O121" s="13">
        <v>0</v>
      </c>
      <c r="P121" s="13">
        <v>0</v>
      </c>
    </row>
    <row r="122" spans="2:16" ht="30" customHeight="1" x14ac:dyDescent="0.2">
      <c r="B122" s="32" t="s">
        <v>182</v>
      </c>
      <c r="C122" s="115" t="s">
        <v>451</v>
      </c>
      <c r="D122" s="115"/>
      <c r="E122" s="23">
        <v>194</v>
      </c>
      <c r="F122" s="62"/>
      <c r="G122" s="13"/>
      <c r="H122" s="13"/>
      <c r="I122" s="13"/>
      <c r="J122" s="13"/>
      <c r="K122" s="13"/>
      <c r="L122" s="13"/>
      <c r="M122" s="13"/>
      <c r="N122" s="13"/>
      <c r="O122" s="13"/>
      <c r="P122" s="13"/>
    </row>
    <row r="123" spans="2:16" ht="18" customHeight="1" x14ac:dyDescent="0.2">
      <c r="B123" s="32" t="s">
        <v>183</v>
      </c>
      <c r="C123" s="115" t="s">
        <v>453</v>
      </c>
      <c r="D123" s="115"/>
      <c r="E123" s="23">
        <v>195</v>
      </c>
      <c r="F123" s="62"/>
      <c r="G123" s="13"/>
      <c r="H123" s="13"/>
      <c r="I123" s="13"/>
      <c r="J123" s="13"/>
      <c r="K123" s="13"/>
      <c r="L123" s="13"/>
      <c r="M123" s="13"/>
      <c r="N123" s="13"/>
      <c r="O123" s="13"/>
      <c r="P123" s="13"/>
    </row>
    <row r="124" spans="2:16" ht="27.75" customHeight="1" x14ac:dyDescent="0.2">
      <c r="B124" s="32" t="s">
        <v>184</v>
      </c>
      <c r="C124" s="115" t="s">
        <v>454</v>
      </c>
      <c r="D124" s="115"/>
      <c r="E124" s="23">
        <v>196</v>
      </c>
      <c r="F124" s="62"/>
      <c r="G124" s="13"/>
      <c r="H124" s="13"/>
      <c r="I124" s="13"/>
      <c r="J124" s="13"/>
      <c r="K124" s="13"/>
      <c r="L124" s="13"/>
      <c r="M124" s="13"/>
      <c r="N124" s="13"/>
      <c r="O124" s="13"/>
      <c r="P124" s="13"/>
    </row>
    <row r="125" spans="2:16" ht="16.5" customHeight="1" x14ac:dyDescent="0.2">
      <c r="B125" s="32" t="s">
        <v>185</v>
      </c>
      <c r="C125" s="115" t="s">
        <v>455</v>
      </c>
      <c r="D125" s="115"/>
      <c r="E125" s="23">
        <v>197</v>
      </c>
      <c r="F125" s="1"/>
      <c r="G125" s="13"/>
      <c r="H125" s="13"/>
      <c r="I125" s="13"/>
      <c r="J125" s="13"/>
      <c r="K125" s="13"/>
      <c r="L125" s="13"/>
      <c r="M125" s="13"/>
      <c r="N125" s="13"/>
      <c r="O125" s="13"/>
      <c r="P125" s="13"/>
    </row>
    <row r="126" spans="2:16" ht="18.75" customHeight="1" x14ac:dyDescent="0.2">
      <c r="B126" s="32" t="s">
        <v>186</v>
      </c>
      <c r="C126" s="115" t="s">
        <v>456</v>
      </c>
      <c r="D126" s="115"/>
      <c r="E126" s="23">
        <v>198</v>
      </c>
      <c r="F126" s="62"/>
      <c r="G126" s="13"/>
      <c r="H126" s="13"/>
      <c r="I126" s="13"/>
      <c r="J126" s="13"/>
      <c r="K126" s="13"/>
      <c r="L126" s="13"/>
      <c r="M126" s="13"/>
      <c r="N126" s="13"/>
      <c r="O126" s="13"/>
      <c r="P126" s="13"/>
    </row>
    <row r="127" spans="2:16" ht="19.5" customHeight="1" x14ac:dyDescent="0.2">
      <c r="B127" s="32" t="s">
        <v>187</v>
      </c>
      <c r="C127" s="115" t="s">
        <v>457</v>
      </c>
      <c r="D127" s="115"/>
      <c r="E127" s="23">
        <v>199</v>
      </c>
      <c r="F127" s="62"/>
      <c r="G127" s="13"/>
      <c r="H127" s="13"/>
      <c r="I127" s="13"/>
      <c r="J127" s="13"/>
      <c r="K127" s="13"/>
      <c r="L127" s="13"/>
      <c r="M127" s="13"/>
      <c r="N127" s="13"/>
      <c r="O127" s="13"/>
      <c r="P127" s="13"/>
    </row>
    <row r="128" spans="2:16" ht="31.5" customHeight="1" x14ac:dyDescent="0.2">
      <c r="B128" s="32" t="s">
        <v>676</v>
      </c>
      <c r="C128" s="134" t="s">
        <v>677</v>
      </c>
      <c r="D128" s="135"/>
      <c r="E128" s="23">
        <v>199.1</v>
      </c>
      <c r="F128" s="62"/>
      <c r="G128" s="13"/>
      <c r="H128" s="13"/>
      <c r="I128" s="13"/>
      <c r="J128" s="13"/>
      <c r="K128" s="13"/>
      <c r="L128" s="13"/>
      <c r="M128" s="13"/>
      <c r="N128" s="13"/>
      <c r="O128" s="13"/>
      <c r="P128" s="13"/>
    </row>
    <row r="129" spans="2:16" ht="21" customHeight="1" x14ac:dyDescent="0.2">
      <c r="B129" s="32" t="s">
        <v>188</v>
      </c>
      <c r="C129" s="115" t="s">
        <v>452</v>
      </c>
      <c r="D129" s="115"/>
      <c r="E129" s="23">
        <v>200</v>
      </c>
      <c r="F129" s="62"/>
      <c r="G129" s="13"/>
      <c r="H129" s="13"/>
      <c r="I129" s="13"/>
      <c r="J129" s="13"/>
      <c r="K129" s="13"/>
      <c r="L129" s="13"/>
      <c r="M129" s="13"/>
      <c r="N129" s="13"/>
      <c r="O129" s="13"/>
      <c r="P129" s="13"/>
    </row>
    <row r="130" spans="2:16" ht="18" customHeight="1" x14ac:dyDescent="0.2">
      <c r="B130" s="32" t="s">
        <v>189</v>
      </c>
      <c r="C130" s="115" t="s">
        <v>458</v>
      </c>
      <c r="D130" s="115"/>
      <c r="E130" s="23">
        <v>201</v>
      </c>
      <c r="F130" s="62"/>
      <c r="G130" s="13"/>
      <c r="H130" s="13"/>
      <c r="I130" s="13"/>
      <c r="J130" s="13"/>
      <c r="K130" s="13"/>
      <c r="L130" s="13"/>
      <c r="M130" s="13"/>
      <c r="N130" s="13"/>
      <c r="O130" s="13"/>
      <c r="P130" s="13"/>
    </row>
    <row r="131" spans="2:16" ht="20.25" customHeight="1" x14ac:dyDescent="0.2">
      <c r="B131" s="32" t="s">
        <v>190</v>
      </c>
      <c r="C131" s="115" t="s">
        <v>541</v>
      </c>
      <c r="D131" s="115"/>
      <c r="E131" s="23">
        <v>202</v>
      </c>
      <c r="F131" s="62"/>
      <c r="G131" s="13"/>
      <c r="H131" s="13"/>
      <c r="I131" s="13"/>
      <c r="J131" s="13"/>
      <c r="K131" s="13"/>
      <c r="L131" s="13"/>
      <c r="M131" s="13"/>
      <c r="N131" s="13"/>
      <c r="O131" s="13"/>
      <c r="P131" s="13"/>
    </row>
    <row r="132" spans="2:16" ht="29.25" customHeight="1" x14ac:dyDescent="0.2">
      <c r="B132" s="32" t="s">
        <v>191</v>
      </c>
      <c r="C132" s="115" t="s">
        <v>459</v>
      </c>
      <c r="D132" s="115"/>
      <c r="E132" s="23">
        <v>203</v>
      </c>
      <c r="F132" s="62"/>
      <c r="G132" s="13"/>
      <c r="H132" s="13"/>
      <c r="I132" s="13"/>
      <c r="J132" s="13"/>
      <c r="K132" s="13"/>
      <c r="L132" s="13"/>
      <c r="M132" s="13"/>
      <c r="N132" s="13"/>
      <c r="O132" s="13"/>
      <c r="P132" s="13"/>
    </row>
    <row r="133" spans="2:16" ht="28.5" customHeight="1" x14ac:dyDescent="0.2">
      <c r="B133" s="32" t="s">
        <v>192</v>
      </c>
      <c r="C133" s="115" t="s">
        <v>469</v>
      </c>
      <c r="D133" s="115"/>
      <c r="E133" s="23">
        <v>204</v>
      </c>
      <c r="F133" s="62"/>
      <c r="G133" s="13"/>
      <c r="H133" s="13"/>
      <c r="I133" s="13"/>
      <c r="J133" s="13"/>
      <c r="K133" s="13"/>
      <c r="L133" s="13"/>
      <c r="M133" s="13"/>
      <c r="N133" s="13"/>
      <c r="O133" s="13"/>
      <c r="P133" s="13"/>
    </row>
    <row r="134" spans="2:16" ht="21" customHeight="1" x14ac:dyDescent="0.2">
      <c r="B134" s="32" t="s">
        <v>193</v>
      </c>
      <c r="C134" s="115" t="s">
        <v>76</v>
      </c>
      <c r="D134" s="115"/>
      <c r="E134" s="23">
        <v>205</v>
      </c>
      <c r="F134" s="62">
        <v>1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1</v>
      </c>
      <c r="P134" s="13">
        <v>1</v>
      </c>
    </row>
    <row r="135" spans="2:16" ht="16.5" customHeight="1" x14ac:dyDescent="0.2">
      <c r="B135" s="32" t="s">
        <v>194</v>
      </c>
      <c r="C135" s="115" t="s">
        <v>460</v>
      </c>
      <c r="D135" s="115"/>
      <c r="E135" s="23">
        <v>206</v>
      </c>
      <c r="F135" s="62"/>
      <c r="G135" s="13"/>
      <c r="H135" s="13"/>
      <c r="I135" s="13"/>
      <c r="J135" s="13"/>
      <c r="K135" s="13"/>
      <c r="L135" s="13"/>
      <c r="M135" s="13"/>
      <c r="N135" s="13"/>
      <c r="O135" s="13"/>
      <c r="P135" s="13"/>
    </row>
    <row r="136" spans="2:16" ht="20.25" customHeight="1" x14ac:dyDescent="0.2">
      <c r="B136" s="32" t="s">
        <v>195</v>
      </c>
      <c r="C136" s="115" t="s">
        <v>461</v>
      </c>
      <c r="D136" s="115"/>
      <c r="E136" s="23">
        <v>207</v>
      </c>
      <c r="F136" s="62">
        <v>0</v>
      </c>
      <c r="G136" s="13">
        <v>1</v>
      </c>
      <c r="H136" s="13">
        <v>1</v>
      </c>
      <c r="I136" s="13">
        <v>0</v>
      </c>
      <c r="J136" s="13">
        <v>0</v>
      </c>
      <c r="K136" s="13">
        <v>1</v>
      </c>
      <c r="L136" s="13">
        <v>0</v>
      </c>
      <c r="M136" s="13">
        <v>0</v>
      </c>
      <c r="N136" s="13">
        <v>0</v>
      </c>
      <c r="O136" s="13">
        <v>0</v>
      </c>
      <c r="P136" s="13">
        <v>0</v>
      </c>
    </row>
    <row r="137" spans="2:16" ht="29.25" customHeight="1" x14ac:dyDescent="0.2">
      <c r="B137" s="32" t="s">
        <v>196</v>
      </c>
      <c r="C137" s="115" t="s">
        <v>462</v>
      </c>
      <c r="D137" s="115"/>
      <c r="E137" s="23">
        <v>208</v>
      </c>
      <c r="F137" s="62"/>
      <c r="G137" s="13"/>
      <c r="H137" s="13"/>
      <c r="I137" s="13"/>
      <c r="J137" s="13"/>
      <c r="K137" s="13"/>
      <c r="L137" s="13"/>
      <c r="M137" s="13"/>
      <c r="N137" s="13"/>
      <c r="O137" s="13"/>
      <c r="P137" s="13"/>
    </row>
    <row r="138" spans="2:16" ht="40.5" customHeight="1" x14ac:dyDescent="0.2">
      <c r="B138" s="32" t="s">
        <v>197</v>
      </c>
      <c r="C138" s="115" t="s">
        <v>463</v>
      </c>
      <c r="D138" s="115"/>
      <c r="E138" s="23">
        <v>209</v>
      </c>
      <c r="F138" s="1"/>
      <c r="G138" s="13"/>
      <c r="H138" s="13"/>
      <c r="I138" s="13"/>
      <c r="J138" s="13"/>
      <c r="K138" s="13"/>
      <c r="L138" s="13"/>
      <c r="M138" s="13"/>
      <c r="N138" s="13"/>
      <c r="O138" s="13"/>
      <c r="P138" s="13"/>
    </row>
    <row r="139" spans="2:16" ht="20.25" customHeight="1" x14ac:dyDescent="0.2">
      <c r="B139" s="32" t="s">
        <v>198</v>
      </c>
      <c r="C139" s="115" t="s">
        <v>464</v>
      </c>
      <c r="D139" s="115"/>
      <c r="E139" s="23">
        <v>210</v>
      </c>
      <c r="F139" s="62"/>
      <c r="G139" s="13"/>
      <c r="H139" s="13"/>
      <c r="I139" s="13"/>
      <c r="J139" s="13"/>
      <c r="K139" s="13"/>
      <c r="L139" s="13"/>
      <c r="M139" s="13"/>
      <c r="N139" s="13"/>
      <c r="O139" s="13"/>
      <c r="P139" s="13"/>
    </row>
    <row r="140" spans="2:16" ht="31.5" customHeight="1" x14ac:dyDescent="0.2">
      <c r="B140" s="32" t="s">
        <v>199</v>
      </c>
      <c r="C140" s="115" t="s">
        <v>470</v>
      </c>
      <c r="D140" s="115"/>
      <c r="E140" s="23">
        <v>211</v>
      </c>
      <c r="F140" s="62"/>
      <c r="G140" s="13"/>
      <c r="H140" s="13"/>
      <c r="I140" s="13"/>
      <c r="J140" s="13"/>
      <c r="K140" s="13"/>
      <c r="L140" s="13"/>
      <c r="M140" s="13"/>
      <c r="N140" s="13"/>
      <c r="O140" s="13"/>
      <c r="P140" s="13"/>
    </row>
    <row r="141" spans="2:16" ht="32.25" customHeight="1" x14ac:dyDescent="0.2">
      <c r="B141" s="32" t="s">
        <v>200</v>
      </c>
      <c r="C141" s="115" t="s">
        <v>465</v>
      </c>
      <c r="D141" s="115"/>
      <c r="E141" s="23">
        <v>212</v>
      </c>
      <c r="F141" s="62"/>
      <c r="G141" s="13"/>
      <c r="H141" s="13"/>
      <c r="I141" s="13"/>
      <c r="J141" s="13"/>
      <c r="K141" s="13"/>
      <c r="L141" s="13"/>
      <c r="M141" s="13"/>
      <c r="N141" s="13"/>
      <c r="O141" s="13"/>
      <c r="P141" s="13"/>
    </row>
    <row r="142" spans="2:16" ht="18.75" customHeight="1" x14ac:dyDescent="0.2">
      <c r="B142" s="32" t="s">
        <v>201</v>
      </c>
      <c r="C142" s="115" t="s">
        <v>466</v>
      </c>
      <c r="D142" s="115"/>
      <c r="E142" s="23">
        <v>213</v>
      </c>
      <c r="F142" s="1"/>
      <c r="G142" s="13"/>
      <c r="H142" s="13"/>
      <c r="I142" s="13"/>
      <c r="J142" s="13"/>
      <c r="K142" s="13"/>
      <c r="L142" s="13"/>
      <c r="M142" s="13"/>
      <c r="N142" s="13"/>
      <c r="O142" s="13"/>
      <c r="P142" s="13"/>
    </row>
    <row r="143" spans="2:16" ht="17.25" customHeight="1" x14ac:dyDescent="0.2">
      <c r="B143" s="32" t="s">
        <v>594</v>
      </c>
      <c r="C143" s="115" t="s">
        <v>467</v>
      </c>
      <c r="D143" s="115"/>
      <c r="E143" s="23">
        <v>214</v>
      </c>
      <c r="F143" s="1"/>
      <c r="G143" s="13"/>
      <c r="H143" s="13"/>
      <c r="I143" s="13"/>
      <c r="J143" s="13"/>
      <c r="K143" s="13"/>
      <c r="L143" s="13"/>
      <c r="M143" s="13"/>
      <c r="N143" s="13"/>
      <c r="O143" s="13"/>
      <c r="P143" s="13"/>
    </row>
    <row r="144" spans="2:16" ht="27.75" customHeight="1" x14ac:dyDescent="0.2">
      <c r="B144" s="32" t="s">
        <v>595</v>
      </c>
      <c r="C144" s="115" t="s">
        <v>542</v>
      </c>
      <c r="D144" s="115"/>
      <c r="E144" s="23">
        <v>215</v>
      </c>
      <c r="F144" s="1"/>
      <c r="G144" s="13"/>
      <c r="H144" s="13"/>
      <c r="I144" s="13"/>
      <c r="J144" s="13"/>
      <c r="K144" s="13"/>
      <c r="L144" s="13"/>
      <c r="M144" s="13"/>
      <c r="N144" s="13"/>
      <c r="O144" s="13"/>
      <c r="P144" s="13"/>
    </row>
    <row r="145" spans="2:16" ht="32.25" customHeight="1" x14ac:dyDescent="0.2">
      <c r="B145" s="32" t="s">
        <v>596</v>
      </c>
      <c r="C145" s="111" t="s">
        <v>471</v>
      </c>
      <c r="D145" s="112"/>
      <c r="E145" s="23">
        <v>216</v>
      </c>
      <c r="F145" s="1"/>
      <c r="G145" s="13"/>
      <c r="H145" s="13"/>
      <c r="I145" s="13"/>
      <c r="J145" s="13"/>
      <c r="K145" s="13"/>
      <c r="L145" s="13"/>
      <c r="M145" s="13"/>
      <c r="N145" s="13"/>
      <c r="O145" s="13"/>
      <c r="P145" s="13"/>
    </row>
    <row r="146" spans="2:16" ht="27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27.75" customHeight="1" x14ac:dyDescent="0.2">
      <c r="B147" s="77" t="s">
        <v>202</v>
      </c>
      <c r="C147" s="119" t="s">
        <v>510</v>
      </c>
      <c r="D147" s="120"/>
      <c r="E147" s="23"/>
      <c r="F147" s="1">
        <f>SUM(F148:F187)</f>
        <v>1</v>
      </c>
      <c r="G147" s="1">
        <f t="shared" ref="G147:P147" si="7">SUM(G148:G187)</f>
        <v>5</v>
      </c>
      <c r="H147" s="1">
        <f t="shared" si="7"/>
        <v>5</v>
      </c>
      <c r="I147" s="1">
        <f t="shared" si="7"/>
        <v>0</v>
      </c>
      <c r="J147" s="1">
        <f t="shared" si="7"/>
        <v>0</v>
      </c>
      <c r="K147" s="1">
        <f t="shared" si="7"/>
        <v>5</v>
      </c>
      <c r="L147" s="1">
        <f t="shared" si="7"/>
        <v>1</v>
      </c>
      <c r="M147" s="1">
        <f t="shared" si="7"/>
        <v>2</v>
      </c>
      <c r="N147" s="1">
        <f t="shared" si="7"/>
        <v>0</v>
      </c>
      <c r="O147" s="1">
        <f t="shared" si="7"/>
        <v>1</v>
      </c>
      <c r="P147" s="1">
        <f t="shared" si="7"/>
        <v>0</v>
      </c>
    </row>
    <row r="148" spans="2:16" ht="27.75" customHeight="1" x14ac:dyDescent="0.2">
      <c r="B148" s="22">
        <v>8.1</v>
      </c>
      <c r="C148" s="115" t="s">
        <v>543</v>
      </c>
      <c r="D148" s="115"/>
      <c r="E148" s="23">
        <v>217</v>
      </c>
      <c r="F148" s="1"/>
      <c r="G148" s="13"/>
      <c r="H148" s="13"/>
      <c r="I148" s="13"/>
      <c r="J148" s="13"/>
      <c r="K148" s="13"/>
      <c r="L148" s="13"/>
      <c r="M148" s="13"/>
      <c r="N148" s="13"/>
      <c r="O148" s="13"/>
      <c r="P148" s="13"/>
    </row>
    <row r="149" spans="2:16" ht="27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1"/>
      <c r="G149" s="13"/>
      <c r="H149" s="13"/>
      <c r="I149" s="13"/>
      <c r="J149" s="13"/>
      <c r="K149" s="13"/>
      <c r="L149" s="13"/>
      <c r="M149" s="13"/>
      <c r="N149" s="13"/>
      <c r="O149" s="13"/>
      <c r="P149" s="13"/>
    </row>
    <row r="150" spans="2:16" ht="18.75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1"/>
      <c r="G150" s="13"/>
      <c r="H150" s="13"/>
      <c r="I150" s="13"/>
      <c r="J150" s="13"/>
      <c r="K150" s="13"/>
      <c r="L150" s="13"/>
      <c r="M150" s="13"/>
      <c r="N150" s="13"/>
      <c r="O150" s="13"/>
      <c r="P150" s="13"/>
    </row>
    <row r="151" spans="2:16" ht="18.75" customHeight="1" x14ac:dyDescent="0.2">
      <c r="B151" s="22">
        <v>8.4</v>
      </c>
      <c r="C151" s="111" t="s">
        <v>524</v>
      </c>
      <c r="D151" s="112"/>
      <c r="E151" s="23">
        <v>219</v>
      </c>
      <c r="F151" s="62"/>
      <c r="G151" s="13"/>
      <c r="H151" s="13"/>
      <c r="I151" s="13"/>
      <c r="J151" s="13"/>
      <c r="K151" s="13"/>
      <c r="L151" s="13"/>
      <c r="M151" s="13"/>
      <c r="N151" s="13"/>
      <c r="O151" s="13"/>
      <c r="P151" s="13"/>
    </row>
    <row r="152" spans="2:16" ht="19.5" customHeight="1" x14ac:dyDescent="0.2">
      <c r="B152" s="22">
        <v>8.5</v>
      </c>
      <c r="C152" s="111" t="s">
        <v>576</v>
      </c>
      <c r="D152" s="112"/>
      <c r="E152" s="23">
        <v>220</v>
      </c>
      <c r="F152" s="62"/>
      <c r="G152" s="13"/>
      <c r="H152" s="13"/>
      <c r="I152" s="13"/>
      <c r="J152" s="13"/>
      <c r="K152" s="13"/>
      <c r="L152" s="13"/>
      <c r="M152" s="13"/>
      <c r="N152" s="13"/>
      <c r="O152" s="13"/>
      <c r="P152" s="13"/>
    </row>
    <row r="153" spans="2:16" ht="1.5" hidden="1" customHeight="1" x14ac:dyDescent="0.2">
      <c r="B153" s="22">
        <v>8.6</v>
      </c>
      <c r="C153" s="111" t="s">
        <v>577</v>
      </c>
      <c r="D153" s="112"/>
      <c r="E153" s="23">
        <v>221</v>
      </c>
      <c r="F153" s="62"/>
      <c r="G153" s="13"/>
      <c r="H153" s="13"/>
      <c r="I153" s="13"/>
      <c r="J153" s="13"/>
      <c r="K153" s="13"/>
      <c r="L153" s="13"/>
      <c r="M153" s="13"/>
      <c r="N153" s="13"/>
      <c r="O153" s="13"/>
      <c r="P153" s="13"/>
    </row>
    <row r="154" spans="2:16" ht="0.75" hidden="1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62"/>
      <c r="G154" s="13"/>
      <c r="H154" s="13"/>
      <c r="I154" s="13"/>
      <c r="J154" s="13"/>
      <c r="K154" s="13"/>
      <c r="L154" s="13"/>
      <c r="M154" s="13"/>
      <c r="N154" s="13"/>
      <c r="O154" s="13"/>
      <c r="P154" s="13"/>
    </row>
    <row r="155" spans="2:16" ht="39.75" hidden="1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62"/>
      <c r="G155" s="13"/>
      <c r="H155" s="13"/>
      <c r="I155" s="13"/>
      <c r="J155" s="13"/>
      <c r="K155" s="13"/>
      <c r="L155" s="13"/>
      <c r="M155" s="13"/>
      <c r="N155" s="13"/>
      <c r="O155" s="13"/>
      <c r="P155" s="13"/>
    </row>
    <row r="156" spans="2:16" ht="39.75" customHeight="1" x14ac:dyDescent="0.2">
      <c r="B156" s="22">
        <v>8.6</v>
      </c>
      <c r="C156" s="38" t="s">
        <v>577</v>
      </c>
      <c r="D156" s="39"/>
      <c r="E156" s="23">
        <v>221</v>
      </c>
      <c r="F156" s="62"/>
      <c r="G156" s="13"/>
      <c r="H156" s="13"/>
      <c r="I156" s="13"/>
      <c r="J156" s="13"/>
      <c r="K156" s="13"/>
      <c r="L156" s="13"/>
      <c r="M156" s="13"/>
      <c r="N156" s="13"/>
      <c r="O156" s="13"/>
      <c r="P156" s="13"/>
    </row>
    <row r="157" spans="2:16" ht="39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62"/>
      <c r="G157" s="13"/>
      <c r="H157" s="13"/>
      <c r="I157" s="13"/>
      <c r="J157" s="13"/>
      <c r="K157" s="13"/>
      <c r="L157" s="13"/>
      <c r="M157" s="13"/>
      <c r="N157" s="13"/>
      <c r="O157" s="13"/>
      <c r="P157" s="13"/>
    </row>
    <row r="158" spans="2:16" ht="39.7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62"/>
      <c r="G158" s="13"/>
      <c r="H158" s="13"/>
      <c r="I158" s="13"/>
      <c r="J158" s="13"/>
      <c r="K158" s="13"/>
      <c r="L158" s="13"/>
      <c r="M158" s="13"/>
      <c r="N158" s="13"/>
      <c r="O158" s="13"/>
      <c r="P158" s="13"/>
    </row>
    <row r="159" spans="2:16" ht="29.25" customHeight="1" x14ac:dyDescent="0.2">
      <c r="B159" s="32" t="s">
        <v>598</v>
      </c>
      <c r="C159" s="111" t="s">
        <v>0</v>
      </c>
      <c r="D159" s="112"/>
      <c r="E159" s="23">
        <v>224</v>
      </c>
      <c r="F159" s="1"/>
      <c r="G159" s="13"/>
      <c r="H159" s="13"/>
      <c r="I159" s="13"/>
      <c r="J159" s="13"/>
      <c r="K159" s="13"/>
      <c r="L159" s="13"/>
      <c r="M159" s="13"/>
      <c r="N159" s="13"/>
      <c r="O159" s="13"/>
      <c r="P159" s="13"/>
    </row>
    <row r="160" spans="2:16" ht="34.5" customHeight="1" x14ac:dyDescent="0.2">
      <c r="B160" s="32" t="s">
        <v>205</v>
      </c>
      <c r="C160" s="111" t="s">
        <v>472</v>
      </c>
      <c r="D160" s="112"/>
      <c r="E160" s="23">
        <v>225</v>
      </c>
      <c r="F160" s="62"/>
      <c r="G160" s="13"/>
      <c r="H160" s="13"/>
      <c r="I160" s="13"/>
      <c r="J160" s="13"/>
      <c r="K160" s="13"/>
      <c r="L160" s="13"/>
      <c r="M160" s="13"/>
      <c r="N160" s="13"/>
      <c r="O160" s="13"/>
      <c r="P160" s="13"/>
    </row>
    <row r="161" spans="2:16" ht="21" customHeight="1" x14ac:dyDescent="0.2">
      <c r="B161" s="32" t="s">
        <v>599</v>
      </c>
      <c r="C161" s="111" t="s">
        <v>521</v>
      </c>
      <c r="D161" s="112"/>
      <c r="E161" s="23">
        <v>225.1</v>
      </c>
      <c r="F161" s="62"/>
      <c r="G161" s="13"/>
      <c r="H161" s="13"/>
      <c r="I161" s="13"/>
      <c r="J161" s="13"/>
      <c r="K161" s="13"/>
      <c r="L161" s="13"/>
      <c r="M161" s="13"/>
      <c r="N161" s="13"/>
      <c r="O161" s="13"/>
      <c r="P161" s="13"/>
    </row>
    <row r="162" spans="2:16" ht="21" customHeight="1" x14ac:dyDescent="0.2">
      <c r="B162" s="32" t="s">
        <v>600</v>
      </c>
      <c r="C162" s="111" t="s">
        <v>1</v>
      </c>
      <c r="D162" s="112"/>
      <c r="E162" s="23">
        <v>226</v>
      </c>
      <c r="F162" s="62"/>
      <c r="G162" s="13"/>
      <c r="H162" s="13"/>
      <c r="I162" s="13"/>
      <c r="J162" s="13"/>
      <c r="K162" s="13"/>
      <c r="L162" s="13"/>
      <c r="M162" s="13"/>
      <c r="N162" s="13"/>
      <c r="O162" s="13"/>
      <c r="P162" s="13"/>
    </row>
    <row r="163" spans="2:16" ht="36" customHeight="1" x14ac:dyDescent="0.2">
      <c r="B163" s="32" t="s">
        <v>206</v>
      </c>
      <c r="C163" s="111" t="s">
        <v>546</v>
      </c>
      <c r="D163" s="112"/>
      <c r="E163" s="23">
        <v>227</v>
      </c>
      <c r="F163" s="62"/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spans="2:16" ht="36" customHeight="1" x14ac:dyDescent="0.2">
      <c r="B164" s="32" t="s">
        <v>207</v>
      </c>
      <c r="C164" s="111" t="s">
        <v>547</v>
      </c>
      <c r="D164" s="112"/>
      <c r="E164" s="23">
        <v>228</v>
      </c>
      <c r="F164" s="62"/>
      <c r="G164" s="13"/>
      <c r="H164" s="13"/>
      <c r="I164" s="13"/>
      <c r="J164" s="13"/>
      <c r="K164" s="13"/>
      <c r="L164" s="13"/>
      <c r="M164" s="13"/>
      <c r="N164" s="13"/>
      <c r="O164" s="13"/>
      <c r="P164" s="13"/>
    </row>
    <row r="165" spans="2:16" ht="32.25" customHeight="1" x14ac:dyDescent="0.2">
      <c r="B165" s="32" t="s">
        <v>208</v>
      </c>
      <c r="C165" s="111" t="s">
        <v>525</v>
      </c>
      <c r="D165" s="112"/>
      <c r="E165" s="23">
        <v>229</v>
      </c>
      <c r="F165" s="62"/>
      <c r="G165" s="13"/>
      <c r="H165" s="13"/>
      <c r="I165" s="13"/>
      <c r="J165" s="13"/>
      <c r="K165" s="13"/>
      <c r="L165" s="13"/>
      <c r="M165" s="13"/>
      <c r="N165" s="13"/>
      <c r="O165" s="13"/>
      <c r="P165" s="13"/>
    </row>
    <row r="166" spans="2:16" ht="19.5" customHeight="1" x14ac:dyDescent="0.2">
      <c r="B166" s="32" t="s">
        <v>209</v>
      </c>
      <c r="C166" s="111" t="s">
        <v>526</v>
      </c>
      <c r="D166" s="112"/>
      <c r="E166" s="23">
        <v>230</v>
      </c>
      <c r="F166" s="62"/>
      <c r="G166" s="13"/>
      <c r="H166" s="13"/>
      <c r="I166" s="13"/>
      <c r="J166" s="13"/>
      <c r="K166" s="13"/>
      <c r="L166" s="13"/>
      <c r="M166" s="13"/>
      <c r="N166" s="13"/>
      <c r="O166" s="13"/>
      <c r="P166" s="13"/>
    </row>
    <row r="167" spans="2:16" ht="19.5" customHeight="1" x14ac:dyDescent="0.2">
      <c r="B167" s="32" t="s">
        <v>210</v>
      </c>
      <c r="C167" s="111" t="s">
        <v>2</v>
      </c>
      <c r="D167" s="112"/>
      <c r="E167" s="23">
        <v>231</v>
      </c>
      <c r="F167" s="62"/>
      <c r="G167" s="13"/>
      <c r="H167" s="13"/>
      <c r="I167" s="13"/>
      <c r="J167" s="13"/>
      <c r="K167" s="13"/>
      <c r="L167" s="13"/>
      <c r="M167" s="13"/>
      <c r="N167" s="13"/>
      <c r="O167" s="13"/>
      <c r="P167" s="13"/>
    </row>
    <row r="168" spans="2:16" ht="19.5" customHeight="1" x14ac:dyDescent="0.2">
      <c r="B168" s="32" t="s">
        <v>211</v>
      </c>
      <c r="C168" s="111" t="s">
        <v>3</v>
      </c>
      <c r="D168" s="112"/>
      <c r="E168" s="23">
        <v>232</v>
      </c>
      <c r="F168" s="62"/>
      <c r="G168" s="13"/>
      <c r="H168" s="13"/>
      <c r="I168" s="13"/>
      <c r="J168" s="13"/>
      <c r="K168" s="13"/>
      <c r="L168" s="13"/>
      <c r="M168" s="13"/>
      <c r="N168" s="13"/>
      <c r="O168" s="13"/>
      <c r="P168" s="13"/>
    </row>
    <row r="169" spans="2:16" ht="31.5" customHeight="1" x14ac:dyDescent="0.2">
      <c r="B169" s="32" t="s">
        <v>212</v>
      </c>
      <c r="C169" s="111" t="s">
        <v>527</v>
      </c>
      <c r="D169" s="112"/>
      <c r="E169" s="23">
        <v>233</v>
      </c>
      <c r="F169" s="62"/>
      <c r="G169" s="13"/>
      <c r="H169" s="13"/>
      <c r="I169" s="13"/>
      <c r="J169" s="13"/>
      <c r="K169" s="13"/>
      <c r="L169" s="13"/>
      <c r="M169" s="13"/>
      <c r="N169" s="13"/>
      <c r="O169" s="13"/>
      <c r="P169" s="13"/>
    </row>
    <row r="170" spans="2:16" ht="27.75" customHeight="1" x14ac:dyDescent="0.2">
      <c r="B170" s="32" t="s">
        <v>548</v>
      </c>
      <c r="C170" s="111" t="s">
        <v>528</v>
      </c>
      <c r="D170" s="112"/>
      <c r="E170" s="23">
        <v>234</v>
      </c>
      <c r="F170" s="62"/>
      <c r="G170" s="13"/>
      <c r="H170" s="13"/>
      <c r="I170" s="13"/>
      <c r="J170" s="13"/>
      <c r="K170" s="13"/>
      <c r="L170" s="13"/>
      <c r="M170" s="13"/>
      <c r="N170" s="13"/>
      <c r="O170" s="13"/>
      <c r="P170" s="13"/>
    </row>
    <row r="171" spans="2:16" ht="27" customHeight="1" x14ac:dyDescent="0.2">
      <c r="B171" s="32" t="s">
        <v>549</v>
      </c>
      <c r="C171" s="111" t="s">
        <v>4</v>
      </c>
      <c r="D171" s="112"/>
      <c r="E171" s="23">
        <v>235</v>
      </c>
      <c r="F171" s="1">
        <v>0</v>
      </c>
      <c r="G171" s="13">
        <v>2</v>
      </c>
      <c r="H171" s="13">
        <v>1</v>
      </c>
      <c r="I171" s="13">
        <v>0</v>
      </c>
      <c r="J171" s="13">
        <v>0</v>
      </c>
      <c r="K171" s="13">
        <v>1</v>
      </c>
      <c r="L171" s="13">
        <v>0</v>
      </c>
      <c r="M171" s="13">
        <v>1</v>
      </c>
      <c r="N171" s="13">
        <v>0</v>
      </c>
      <c r="O171" s="13">
        <v>1</v>
      </c>
      <c r="P171" s="13">
        <v>0</v>
      </c>
    </row>
    <row r="172" spans="2:16" ht="30.75" customHeight="1" x14ac:dyDescent="0.2">
      <c r="B172" s="32" t="s">
        <v>601</v>
      </c>
      <c r="C172" s="111" t="s">
        <v>5</v>
      </c>
      <c r="D172" s="112"/>
      <c r="E172" s="23">
        <v>236</v>
      </c>
      <c r="F172" s="62"/>
      <c r="G172" s="13"/>
      <c r="H172" s="13"/>
      <c r="I172" s="13"/>
      <c r="J172" s="13"/>
      <c r="K172" s="13"/>
      <c r="L172" s="13"/>
      <c r="M172" s="13"/>
      <c r="N172" s="13"/>
      <c r="O172" s="13"/>
      <c r="P172" s="13"/>
    </row>
    <row r="173" spans="2:16" ht="20.25" customHeight="1" x14ac:dyDescent="0.2">
      <c r="B173" s="32" t="s">
        <v>602</v>
      </c>
      <c r="C173" s="111" t="s">
        <v>6</v>
      </c>
      <c r="D173" s="112"/>
      <c r="E173" s="23">
        <v>237</v>
      </c>
      <c r="F173" s="62"/>
      <c r="G173" s="13"/>
      <c r="H173" s="13"/>
      <c r="I173" s="13"/>
      <c r="J173" s="13"/>
      <c r="K173" s="13"/>
      <c r="L173" s="13"/>
      <c r="M173" s="13"/>
      <c r="N173" s="13"/>
      <c r="O173" s="13"/>
      <c r="P173" s="13"/>
    </row>
    <row r="174" spans="2:16" ht="31.5" customHeight="1" x14ac:dyDescent="0.2">
      <c r="B174" s="32" t="s">
        <v>603</v>
      </c>
      <c r="C174" s="115" t="s">
        <v>7</v>
      </c>
      <c r="D174" s="115"/>
      <c r="E174" s="23">
        <v>238</v>
      </c>
      <c r="F174" s="1"/>
      <c r="G174" s="13"/>
      <c r="H174" s="13"/>
      <c r="I174" s="13"/>
      <c r="J174" s="13"/>
      <c r="K174" s="13"/>
      <c r="L174" s="13"/>
      <c r="M174" s="13"/>
      <c r="N174" s="13"/>
      <c r="O174" s="13"/>
      <c r="P174" s="13"/>
    </row>
    <row r="175" spans="2:16" ht="18.75" customHeight="1" x14ac:dyDescent="0.2">
      <c r="B175" s="32" t="s">
        <v>604</v>
      </c>
      <c r="C175" s="111" t="s">
        <v>8</v>
      </c>
      <c r="D175" s="112"/>
      <c r="E175" s="23">
        <v>239</v>
      </c>
      <c r="F175" s="62"/>
      <c r="G175" s="13"/>
      <c r="H175" s="13"/>
      <c r="I175" s="13"/>
      <c r="J175" s="13"/>
      <c r="K175" s="13"/>
      <c r="L175" s="13"/>
      <c r="M175" s="13"/>
      <c r="N175" s="13"/>
      <c r="O175" s="13"/>
      <c r="P175" s="13"/>
    </row>
    <row r="176" spans="2:16" ht="27" customHeight="1" x14ac:dyDescent="0.2">
      <c r="B176" s="32" t="s">
        <v>605</v>
      </c>
      <c r="C176" s="111" t="s">
        <v>9</v>
      </c>
      <c r="D176" s="112"/>
      <c r="E176" s="23">
        <v>240</v>
      </c>
      <c r="F176" s="62"/>
      <c r="G176" s="13"/>
      <c r="H176" s="13"/>
      <c r="I176" s="13"/>
      <c r="J176" s="13"/>
      <c r="K176" s="13"/>
      <c r="L176" s="13"/>
      <c r="M176" s="13"/>
      <c r="N176" s="13"/>
      <c r="O176" s="13"/>
      <c r="P176" s="13"/>
    </row>
    <row r="177" spans="2:16" ht="30.75" customHeight="1" x14ac:dyDescent="0.2">
      <c r="B177" s="32" t="s">
        <v>606</v>
      </c>
      <c r="C177" s="115" t="s">
        <v>10</v>
      </c>
      <c r="D177" s="115"/>
      <c r="E177" s="23">
        <v>241</v>
      </c>
      <c r="F177" s="62"/>
      <c r="G177" s="13"/>
      <c r="H177" s="13"/>
      <c r="I177" s="13"/>
      <c r="J177" s="13"/>
      <c r="K177" s="13"/>
      <c r="L177" s="13"/>
      <c r="M177" s="13"/>
      <c r="N177" s="13"/>
      <c r="O177" s="13"/>
      <c r="P177" s="13"/>
    </row>
    <row r="178" spans="2:16" ht="24" customHeight="1" x14ac:dyDescent="0.2">
      <c r="B178" s="32" t="s">
        <v>607</v>
      </c>
      <c r="C178" s="111" t="s">
        <v>473</v>
      </c>
      <c r="D178" s="112"/>
      <c r="E178" s="23">
        <v>242</v>
      </c>
      <c r="F178" s="62">
        <v>1</v>
      </c>
      <c r="G178" s="13">
        <v>3</v>
      </c>
      <c r="H178" s="13">
        <v>4</v>
      </c>
      <c r="I178" s="13">
        <v>0</v>
      </c>
      <c r="J178" s="13">
        <v>0</v>
      </c>
      <c r="K178" s="13">
        <v>4</v>
      </c>
      <c r="L178" s="13">
        <v>1</v>
      </c>
      <c r="M178" s="13">
        <v>1</v>
      </c>
      <c r="N178" s="13">
        <v>0</v>
      </c>
      <c r="O178" s="13">
        <v>0</v>
      </c>
      <c r="P178" s="13">
        <v>0</v>
      </c>
    </row>
    <row r="179" spans="2:16" ht="24.75" customHeight="1" x14ac:dyDescent="0.2">
      <c r="B179" s="32" t="s">
        <v>608</v>
      </c>
      <c r="C179" s="111" t="s">
        <v>11</v>
      </c>
      <c r="D179" s="112"/>
      <c r="E179" s="23">
        <v>243</v>
      </c>
      <c r="F179" s="62"/>
      <c r="G179" s="13"/>
      <c r="H179" s="13"/>
      <c r="I179" s="13"/>
      <c r="J179" s="13"/>
      <c r="K179" s="13"/>
      <c r="L179" s="13"/>
      <c r="M179" s="13"/>
      <c r="N179" s="13"/>
      <c r="O179" s="13"/>
      <c r="P179" s="13"/>
    </row>
    <row r="180" spans="2:16" ht="32.25" customHeight="1" x14ac:dyDescent="0.2">
      <c r="B180" s="32" t="s">
        <v>609</v>
      </c>
      <c r="C180" s="111" t="s">
        <v>474</v>
      </c>
      <c r="D180" s="112"/>
      <c r="E180" s="23">
        <v>244</v>
      </c>
      <c r="F180" s="62"/>
      <c r="G180" s="13"/>
      <c r="H180" s="13"/>
      <c r="I180" s="13"/>
      <c r="J180" s="13"/>
      <c r="K180" s="13"/>
      <c r="L180" s="13"/>
      <c r="M180" s="13"/>
      <c r="N180" s="13"/>
      <c r="O180" s="13"/>
      <c r="P180" s="13"/>
    </row>
    <row r="181" spans="2:16" ht="29.25" customHeight="1" x14ac:dyDescent="0.2">
      <c r="B181" s="32" t="s">
        <v>610</v>
      </c>
      <c r="C181" s="111" t="s">
        <v>580</v>
      </c>
      <c r="D181" s="112"/>
      <c r="E181" s="23">
        <v>245</v>
      </c>
      <c r="F181" s="62"/>
      <c r="G181" s="13"/>
      <c r="H181" s="13"/>
      <c r="I181" s="13"/>
      <c r="J181" s="13"/>
      <c r="K181" s="13"/>
      <c r="L181" s="13"/>
      <c r="M181" s="13"/>
      <c r="N181" s="13"/>
      <c r="O181" s="13"/>
      <c r="P181" s="13"/>
    </row>
    <row r="182" spans="2:16" ht="30" customHeight="1" x14ac:dyDescent="0.2">
      <c r="B182" s="32" t="s">
        <v>611</v>
      </c>
      <c r="C182" s="111" t="s">
        <v>12</v>
      </c>
      <c r="D182" s="112"/>
      <c r="E182" s="23">
        <v>246</v>
      </c>
      <c r="F182" s="62"/>
      <c r="G182" s="13"/>
      <c r="H182" s="13"/>
      <c r="I182" s="13"/>
      <c r="J182" s="13"/>
      <c r="K182" s="13"/>
      <c r="L182" s="13"/>
      <c r="M182" s="13"/>
      <c r="N182" s="13"/>
      <c r="O182" s="13"/>
      <c r="P182" s="13"/>
    </row>
    <row r="183" spans="2:16" ht="35.25" customHeight="1" x14ac:dyDescent="0.2">
      <c r="B183" s="32" t="s">
        <v>612</v>
      </c>
      <c r="C183" s="113" t="s">
        <v>475</v>
      </c>
      <c r="D183" s="114"/>
      <c r="E183" s="23">
        <v>247</v>
      </c>
      <c r="F183" s="62"/>
      <c r="G183" s="13"/>
      <c r="H183" s="13"/>
      <c r="I183" s="13"/>
      <c r="J183" s="13"/>
      <c r="K183" s="13"/>
      <c r="L183" s="13"/>
      <c r="M183" s="13"/>
      <c r="N183" s="13"/>
      <c r="O183" s="13"/>
      <c r="P183" s="13"/>
    </row>
    <row r="184" spans="2:16" ht="18" customHeight="1" x14ac:dyDescent="0.2">
      <c r="B184" s="32" t="s">
        <v>613</v>
      </c>
      <c r="C184" s="113" t="s">
        <v>14</v>
      </c>
      <c r="D184" s="114"/>
      <c r="E184" s="23">
        <v>248</v>
      </c>
      <c r="F184" s="62"/>
      <c r="G184" s="13"/>
      <c r="H184" s="13"/>
      <c r="I184" s="13"/>
      <c r="J184" s="13"/>
      <c r="K184" s="13"/>
      <c r="L184" s="13"/>
      <c r="M184" s="13"/>
      <c r="N184" s="13"/>
      <c r="O184" s="13"/>
      <c r="P184" s="13"/>
    </row>
    <row r="185" spans="2:16" ht="33" customHeight="1" x14ac:dyDescent="0.2">
      <c r="B185" s="32" t="s">
        <v>614</v>
      </c>
      <c r="C185" s="113" t="s">
        <v>615</v>
      </c>
      <c r="D185" s="114"/>
      <c r="E185" s="23">
        <v>249</v>
      </c>
      <c r="F185" s="62"/>
      <c r="G185" s="13"/>
      <c r="H185" s="13"/>
      <c r="I185" s="13"/>
      <c r="J185" s="13"/>
      <c r="K185" s="13"/>
      <c r="L185" s="13"/>
      <c r="M185" s="13"/>
      <c r="N185" s="13"/>
      <c r="O185" s="13"/>
      <c r="P185" s="13"/>
    </row>
    <row r="186" spans="2:16" ht="34.5" customHeight="1" x14ac:dyDescent="0.2">
      <c r="B186" s="32" t="s">
        <v>616</v>
      </c>
      <c r="C186" s="113" t="s">
        <v>550</v>
      </c>
      <c r="D186" s="114"/>
      <c r="E186" s="23">
        <v>250</v>
      </c>
      <c r="F186" s="62"/>
      <c r="G186" s="13"/>
      <c r="H186" s="13"/>
      <c r="I186" s="13"/>
      <c r="J186" s="13"/>
      <c r="K186" s="13"/>
      <c r="L186" s="13"/>
      <c r="M186" s="13"/>
      <c r="N186" s="13"/>
      <c r="O186" s="13"/>
      <c r="P186" s="13"/>
    </row>
    <row r="187" spans="2:16" ht="34.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2.25" customHeight="1" x14ac:dyDescent="0.2">
      <c r="B188" s="77" t="s">
        <v>102</v>
      </c>
      <c r="C188" s="119" t="s">
        <v>476</v>
      </c>
      <c r="D188" s="120"/>
      <c r="E188" s="23"/>
      <c r="F188" s="62">
        <f>SUM(F189:F196)</f>
        <v>0</v>
      </c>
      <c r="G188" s="62">
        <f t="shared" ref="G188:P188" si="8">SUM(G189:G196)</f>
        <v>0</v>
      </c>
      <c r="H188" s="62">
        <f t="shared" si="8"/>
        <v>0</v>
      </c>
      <c r="I188" s="62">
        <f t="shared" si="8"/>
        <v>0</v>
      </c>
      <c r="J188" s="62">
        <f t="shared" si="8"/>
        <v>0</v>
      </c>
      <c r="K188" s="62">
        <f t="shared" si="8"/>
        <v>0</v>
      </c>
      <c r="L188" s="62">
        <f t="shared" si="8"/>
        <v>0</v>
      </c>
      <c r="M188" s="62">
        <f t="shared" si="8"/>
        <v>0</v>
      </c>
      <c r="N188" s="62">
        <f t="shared" si="8"/>
        <v>0</v>
      </c>
      <c r="O188" s="62">
        <f t="shared" si="8"/>
        <v>0</v>
      </c>
      <c r="P188" s="62">
        <f t="shared" si="8"/>
        <v>0</v>
      </c>
    </row>
    <row r="189" spans="2:16" ht="32.25" customHeight="1" x14ac:dyDescent="0.2">
      <c r="B189" s="32" t="s">
        <v>213</v>
      </c>
      <c r="C189" s="111" t="s">
        <v>478</v>
      </c>
      <c r="D189" s="112"/>
      <c r="E189" s="23">
        <v>251</v>
      </c>
      <c r="F189" s="62"/>
      <c r="G189" s="13"/>
      <c r="H189" s="13"/>
      <c r="I189" s="13"/>
      <c r="J189" s="13"/>
      <c r="K189" s="13"/>
      <c r="L189" s="13"/>
      <c r="M189" s="13"/>
      <c r="N189" s="13"/>
      <c r="O189" s="13"/>
      <c r="P189" s="13"/>
    </row>
    <row r="190" spans="2:16" ht="32.25" customHeight="1" x14ac:dyDescent="0.2">
      <c r="B190" s="32" t="s">
        <v>214</v>
      </c>
      <c r="C190" s="111" t="s">
        <v>479</v>
      </c>
      <c r="D190" s="112"/>
      <c r="E190" s="23">
        <v>252</v>
      </c>
      <c r="F190" s="62"/>
      <c r="G190" s="13"/>
      <c r="H190" s="13"/>
      <c r="I190" s="13"/>
      <c r="J190" s="13"/>
      <c r="K190" s="13"/>
      <c r="L190" s="13"/>
      <c r="M190" s="13"/>
      <c r="N190" s="13"/>
      <c r="O190" s="13"/>
      <c r="P190" s="13"/>
    </row>
    <row r="191" spans="2:16" ht="31.5" customHeight="1" x14ac:dyDescent="0.2">
      <c r="B191" s="32" t="s">
        <v>215</v>
      </c>
      <c r="C191" s="111" t="s">
        <v>23</v>
      </c>
      <c r="D191" s="112"/>
      <c r="E191" s="23">
        <v>253</v>
      </c>
      <c r="F191" s="62"/>
      <c r="G191" s="13"/>
      <c r="H191" s="13"/>
      <c r="I191" s="13"/>
      <c r="J191" s="13"/>
      <c r="K191" s="13"/>
      <c r="L191" s="13"/>
      <c r="M191" s="13"/>
      <c r="N191" s="13"/>
      <c r="O191" s="13"/>
      <c r="P191" s="13"/>
    </row>
    <row r="192" spans="2:16" ht="27.75" customHeight="1" x14ac:dyDescent="0.2">
      <c r="B192" s="32" t="s">
        <v>216</v>
      </c>
      <c r="C192" s="113" t="s">
        <v>480</v>
      </c>
      <c r="D192" s="114"/>
      <c r="E192" s="23">
        <v>254</v>
      </c>
      <c r="F192" s="62"/>
      <c r="G192" s="13"/>
      <c r="H192" s="13"/>
      <c r="I192" s="13"/>
      <c r="J192" s="13"/>
      <c r="K192" s="13"/>
      <c r="L192" s="13"/>
      <c r="M192" s="13"/>
      <c r="N192" s="13"/>
      <c r="O192" s="13"/>
      <c r="P192" s="13"/>
    </row>
    <row r="193" spans="2:16" ht="30.75" customHeight="1" x14ac:dyDescent="0.2">
      <c r="B193" s="32" t="s">
        <v>217</v>
      </c>
      <c r="C193" s="113" t="s">
        <v>24</v>
      </c>
      <c r="D193" s="114"/>
      <c r="E193" s="23">
        <v>255</v>
      </c>
      <c r="F193" s="62"/>
      <c r="G193" s="13"/>
      <c r="H193" s="13"/>
      <c r="I193" s="13"/>
      <c r="J193" s="13"/>
      <c r="K193" s="13"/>
      <c r="L193" s="13"/>
      <c r="M193" s="13"/>
      <c r="N193" s="13"/>
      <c r="O193" s="13"/>
      <c r="P193" s="13"/>
    </row>
    <row r="194" spans="2:16" ht="29.25" customHeight="1" x14ac:dyDescent="0.2">
      <c r="B194" s="32" t="s">
        <v>218</v>
      </c>
      <c r="C194" s="113" t="s">
        <v>25</v>
      </c>
      <c r="D194" s="114"/>
      <c r="E194" s="23">
        <v>256</v>
      </c>
      <c r="F194" s="62"/>
      <c r="G194" s="13"/>
      <c r="H194" s="13"/>
      <c r="I194" s="13"/>
      <c r="J194" s="13"/>
      <c r="K194" s="13"/>
      <c r="L194" s="13"/>
      <c r="M194" s="13"/>
      <c r="N194" s="13"/>
      <c r="O194" s="13"/>
      <c r="P194" s="13"/>
    </row>
    <row r="195" spans="2:16" ht="39" customHeight="1" x14ac:dyDescent="0.2">
      <c r="B195" s="32" t="s">
        <v>219</v>
      </c>
      <c r="C195" s="113" t="s">
        <v>26</v>
      </c>
      <c r="D195" s="114"/>
      <c r="E195" s="23">
        <v>257</v>
      </c>
      <c r="F195" s="62"/>
      <c r="G195" s="13"/>
      <c r="H195" s="13"/>
      <c r="I195" s="13"/>
      <c r="J195" s="13"/>
      <c r="K195" s="13"/>
      <c r="L195" s="13"/>
      <c r="M195" s="13"/>
      <c r="N195" s="13"/>
      <c r="O195" s="13"/>
      <c r="P195" s="13"/>
    </row>
    <row r="196" spans="2:16" ht="30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28.5" customHeight="1" x14ac:dyDescent="0.2">
      <c r="B197" s="77" t="s">
        <v>220</v>
      </c>
      <c r="C197" s="119" t="s">
        <v>477</v>
      </c>
      <c r="D197" s="120"/>
      <c r="E197" s="23"/>
      <c r="F197" s="62">
        <f>SUM(F198:F206)</f>
        <v>0</v>
      </c>
      <c r="G197" s="62">
        <f t="shared" ref="G197:P197" si="9">SUM(G198:G206)</f>
        <v>2</v>
      </c>
      <c r="H197" s="62">
        <f t="shared" si="9"/>
        <v>2</v>
      </c>
      <c r="I197" s="62">
        <f t="shared" si="9"/>
        <v>0</v>
      </c>
      <c r="J197" s="62">
        <f t="shared" si="9"/>
        <v>0</v>
      </c>
      <c r="K197" s="62">
        <f t="shared" si="9"/>
        <v>2</v>
      </c>
      <c r="L197" s="62">
        <f t="shared" si="9"/>
        <v>1</v>
      </c>
      <c r="M197" s="62">
        <f t="shared" si="9"/>
        <v>1</v>
      </c>
      <c r="N197" s="62">
        <f t="shared" si="9"/>
        <v>0</v>
      </c>
      <c r="O197" s="62">
        <f t="shared" si="9"/>
        <v>0</v>
      </c>
      <c r="P197" s="62">
        <f t="shared" si="9"/>
        <v>0</v>
      </c>
    </row>
    <row r="198" spans="2:16" ht="23.25" customHeight="1" x14ac:dyDescent="0.2">
      <c r="B198" s="32" t="s">
        <v>221</v>
      </c>
      <c r="C198" s="111" t="s">
        <v>27</v>
      </c>
      <c r="D198" s="112"/>
      <c r="E198" s="23">
        <v>258</v>
      </c>
      <c r="F198" s="62">
        <v>0</v>
      </c>
      <c r="G198" s="13">
        <v>2</v>
      </c>
      <c r="H198" s="13">
        <v>2</v>
      </c>
      <c r="I198" s="13">
        <v>0</v>
      </c>
      <c r="J198" s="13">
        <v>0</v>
      </c>
      <c r="K198" s="13">
        <v>2</v>
      </c>
      <c r="L198" s="13">
        <v>1</v>
      </c>
      <c r="M198" s="13">
        <v>1</v>
      </c>
      <c r="N198" s="13">
        <v>0</v>
      </c>
      <c r="O198" s="13">
        <v>0</v>
      </c>
      <c r="P198" s="13">
        <v>0</v>
      </c>
    </row>
    <row r="199" spans="2:16" ht="18" customHeight="1" x14ac:dyDescent="0.2">
      <c r="B199" s="32" t="s">
        <v>222</v>
      </c>
      <c r="C199" s="111" t="s">
        <v>29</v>
      </c>
      <c r="D199" s="112"/>
      <c r="E199" s="23">
        <v>259</v>
      </c>
      <c r="F199" s="62"/>
      <c r="G199" s="13"/>
      <c r="H199" s="13"/>
      <c r="I199" s="13"/>
      <c r="J199" s="13"/>
      <c r="K199" s="13"/>
      <c r="L199" s="13"/>
      <c r="M199" s="13"/>
      <c r="N199" s="13"/>
      <c r="O199" s="13"/>
      <c r="P199" s="13"/>
    </row>
    <row r="200" spans="2:16" ht="25.5" customHeight="1" x14ac:dyDescent="0.2">
      <c r="B200" s="32" t="s">
        <v>223</v>
      </c>
      <c r="C200" s="111" t="s">
        <v>28</v>
      </c>
      <c r="D200" s="112"/>
      <c r="E200" s="23">
        <v>260</v>
      </c>
      <c r="F200" s="62"/>
      <c r="G200" s="13"/>
      <c r="H200" s="13"/>
      <c r="I200" s="13"/>
      <c r="J200" s="13"/>
      <c r="K200" s="13"/>
      <c r="L200" s="13"/>
      <c r="M200" s="13"/>
      <c r="N200" s="13"/>
      <c r="O200" s="13"/>
      <c r="P200" s="13"/>
    </row>
    <row r="201" spans="2:16" ht="19.5" customHeight="1" x14ac:dyDescent="0.2">
      <c r="B201" s="32" t="s">
        <v>224</v>
      </c>
      <c r="C201" s="111" t="s">
        <v>618</v>
      </c>
      <c r="D201" s="112"/>
      <c r="E201" s="23">
        <v>261</v>
      </c>
      <c r="F201" s="62"/>
      <c r="G201" s="13"/>
      <c r="H201" s="13"/>
      <c r="I201" s="13"/>
      <c r="J201" s="13"/>
      <c r="K201" s="13"/>
      <c r="L201" s="13"/>
      <c r="M201" s="13"/>
      <c r="N201" s="13"/>
      <c r="O201" s="13"/>
      <c r="P201" s="13"/>
    </row>
    <row r="202" spans="2:16" ht="21" customHeight="1" x14ac:dyDescent="0.2">
      <c r="B202" s="32" t="s">
        <v>225</v>
      </c>
      <c r="C202" s="111" t="s">
        <v>482</v>
      </c>
      <c r="D202" s="112"/>
      <c r="E202" s="23">
        <v>262</v>
      </c>
      <c r="F202" s="1"/>
      <c r="G202" s="13"/>
      <c r="H202" s="13"/>
      <c r="I202" s="13"/>
      <c r="J202" s="13"/>
      <c r="K202" s="13"/>
      <c r="L202" s="13"/>
      <c r="M202" s="13"/>
      <c r="N202" s="13"/>
      <c r="O202" s="13"/>
      <c r="P202" s="13"/>
    </row>
    <row r="203" spans="2:16" ht="21.75" customHeight="1" x14ac:dyDescent="0.2">
      <c r="B203" s="32" t="s">
        <v>226</v>
      </c>
      <c r="C203" s="111" t="s">
        <v>30</v>
      </c>
      <c r="D203" s="112"/>
      <c r="E203" s="23">
        <v>263</v>
      </c>
      <c r="F203" s="1"/>
      <c r="G203" s="13"/>
      <c r="H203" s="13"/>
      <c r="I203" s="13"/>
      <c r="J203" s="13"/>
      <c r="K203" s="13"/>
      <c r="L203" s="13"/>
      <c r="M203" s="13"/>
      <c r="N203" s="13"/>
      <c r="O203" s="13"/>
      <c r="P203" s="13"/>
    </row>
    <row r="204" spans="2:16" ht="26.25" customHeight="1" x14ac:dyDescent="0.2">
      <c r="B204" s="32" t="s">
        <v>227</v>
      </c>
      <c r="C204" s="111" t="s">
        <v>31</v>
      </c>
      <c r="D204" s="112"/>
      <c r="E204" s="23">
        <v>264</v>
      </c>
      <c r="F204" s="1"/>
      <c r="G204" s="13"/>
      <c r="H204" s="13"/>
      <c r="I204" s="13"/>
      <c r="J204" s="13"/>
      <c r="K204" s="13"/>
      <c r="L204" s="13"/>
      <c r="M204" s="13"/>
      <c r="N204" s="13"/>
      <c r="O204" s="13"/>
      <c r="P204" s="13"/>
    </row>
    <row r="205" spans="2:16" ht="27.75" customHeight="1" x14ac:dyDescent="0.2">
      <c r="B205" s="32" t="s">
        <v>228</v>
      </c>
      <c r="C205" s="111" t="s">
        <v>32</v>
      </c>
      <c r="D205" s="112"/>
      <c r="E205" s="23">
        <v>265</v>
      </c>
      <c r="F205" s="1"/>
      <c r="G205" s="13"/>
      <c r="H205" s="13"/>
      <c r="I205" s="13"/>
      <c r="J205" s="13"/>
      <c r="K205" s="13"/>
      <c r="L205" s="13"/>
      <c r="M205" s="13"/>
      <c r="N205" s="13"/>
      <c r="O205" s="13"/>
      <c r="P205" s="13"/>
    </row>
    <row r="206" spans="2:16" ht="36.75" customHeight="1" x14ac:dyDescent="0.2">
      <c r="B206" s="32" t="s">
        <v>619</v>
      </c>
      <c r="C206" s="111" t="s">
        <v>585</v>
      </c>
      <c r="D206" s="112"/>
      <c r="E206" s="23"/>
      <c r="F206" s="1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2:16" ht="66" customHeight="1" x14ac:dyDescent="0.2">
      <c r="B207" s="77" t="s">
        <v>229</v>
      </c>
      <c r="C207" s="119" t="s">
        <v>481</v>
      </c>
      <c r="D207" s="120"/>
      <c r="E207" s="23"/>
      <c r="F207" s="1">
        <f>SUM(F208:F223)</f>
        <v>8</v>
      </c>
      <c r="G207" s="1">
        <f t="shared" ref="G207:P207" si="10">SUM(G208:G223)</f>
        <v>4</v>
      </c>
      <c r="H207" s="1">
        <f t="shared" si="10"/>
        <v>7</v>
      </c>
      <c r="I207" s="1">
        <f t="shared" si="10"/>
        <v>1</v>
      </c>
      <c r="J207" s="1">
        <f t="shared" si="10"/>
        <v>0</v>
      </c>
      <c r="K207" s="1">
        <f t="shared" si="10"/>
        <v>8</v>
      </c>
      <c r="L207" s="1">
        <f t="shared" si="10"/>
        <v>5</v>
      </c>
      <c r="M207" s="1">
        <f t="shared" si="10"/>
        <v>3</v>
      </c>
      <c r="N207" s="1">
        <f t="shared" si="10"/>
        <v>0</v>
      </c>
      <c r="O207" s="1">
        <f t="shared" si="10"/>
        <v>4</v>
      </c>
      <c r="P207" s="1">
        <f t="shared" si="10"/>
        <v>0</v>
      </c>
    </row>
    <row r="208" spans="2:16" ht="36" customHeight="1" x14ac:dyDescent="0.2">
      <c r="B208" s="32" t="s">
        <v>230</v>
      </c>
      <c r="C208" s="111" t="s">
        <v>620</v>
      </c>
      <c r="D208" s="112"/>
      <c r="E208" s="23">
        <v>266</v>
      </c>
      <c r="F208" s="1">
        <v>1</v>
      </c>
      <c r="G208" s="13">
        <v>2</v>
      </c>
      <c r="H208" s="13">
        <v>0</v>
      </c>
      <c r="I208" s="13">
        <v>0</v>
      </c>
      <c r="J208" s="13">
        <v>0</v>
      </c>
      <c r="K208" s="13">
        <v>0</v>
      </c>
      <c r="L208" s="13">
        <v>0</v>
      </c>
      <c r="M208" s="13">
        <v>0</v>
      </c>
      <c r="N208" s="13">
        <v>0</v>
      </c>
      <c r="O208" s="13">
        <v>3</v>
      </c>
      <c r="P208" s="13">
        <v>0</v>
      </c>
    </row>
    <row r="209" spans="2:16" ht="32.25" customHeight="1" x14ac:dyDescent="0.2">
      <c r="B209" s="32" t="s">
        <v>231</v>
      </c>
      <c r="C209" s="111" t="s">
        <v>621</v>
      </c>
      <c r="D209" s="112"/>
      <c r="E209" s="23">
        <v>267</v>
      </c>
      <c r="F209" s="1"/>
      <c r="G209" s="13"/>
      <c r="H209" s="13"/>
      <c r="I209" s="13"/>
      <c r="J209" s="13"/>
      <c r="K209" s="13"/>
      <c r="L209" s="13"/>
      <c r="M209" s="13"/>
      <c r="N209" s="13"/>
      <c r="O209" s="13"/>
      <c r="P209" s="13"/>
    </row>
    <row r="210" spans="2:16" ht="37.5" customHeight="1" x14ac:dyDescent="0.2">
      <c r="B210" s="32" t="s">
        <v>232</v>
      </c>
      <c r="C210" s="111" t="s">
        <v>622</v>
      </c>
      <c r="D210" s="112"/>
      <c r="E210" s="23">
        <v>268</v>
      </c>
      <c r="F210" s="1">
        <v>7</v>
      </c>
      <c r="G210" s="13">
        <v>2</v>
      </c>
      <c r="H210" s="13">
        <v>7</v>
      </c>
      <c r="I210" s="13">
        <v>1</v>
      </c>
      <c r="J210" s="13">
        <v>0</v>
      </c>
      <c r="K210" s="13">
        <v>8</v>
      </c>
      <c r="L210" s="13">
        <v>5</v>
      </c>
      <c r="M210" s="13">
        <v>3</v>
      </c>
      <c r="N210" s="13">
        <v>0</v>
      </c>
      <c r="O210" s="13">
        <v>1</v>
      </c>
      <c r="P210" s="13">
        <v>0</v>
      </c>
    </row>
    <row r="211" spans="2:16" ht="48" customHeight="1" x14ac:dyDescent="0.2">
      <c r="B211" s="32" t="s">
        <v>233</v>
      </c>
      <c r="C211" s="115" t="s">
        <v>623</v>
      </c>
      <c r="D211" s="115"/>
      <c r="E211" s="23">
        <v>269</v>
      </c>
      <c r="F211" s="1"/>
      <c r="G211" s="13"/>
      <c r="H211" s="13"/>
      <c r="I211" s="13"/>
      <c r="J211" s="13"/>
      <c r="K211" s="13"/>
      <c r="L211" s="13"/>
      <c r="M211" s="13"/>
      <c r="N211" s="13"/>
      <c r="O211" s="13"/>
      <c r="P211" s="13"/>
    </row>
    <row r="212" spans="2:16" ht="30.75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1"/>
      <c r="G212" s="13"/>
      <c r="H212" s="13"/>
      <c r="I212" s="13"/>
      <c r="J212" s="13"/>
      <c r="K212" s="13"/>
      <c r="L212" s="13"/>
      <c r="M212" s="13"/>
      <c r="N212" s="13"/>
      <c r="O212" s="13"/>
      <c r="P212" s="13"/>
    </row>
    <row r="213" spans="2:16" ht="32.25" customHeight="1" x14ac:dyDescent="0.2">
      <c r="B213" s="32" t="s">
        <v>235</v>
      </c>
      <c r="C213" s="111" t="s">
        <v>625</v>
      </c>
      <c r="D213" s="112"/>
      <c r="E213" s="23">
        <v>270</v>
      </c>
      <c r="F213" s="62"/>
      <c r="G213" s="13"/>
      <c r="H213" s="13"/>
      <c r="I213" s="13"/>
      <c r="J213" s="13"/>
      <c r="K213" s="13"/>
      <c r="L213" s="13"/>
      <c r="M213" s="13"/>
      <c r="N213" s="13"/>
      <c r="O213" s="13"/>
      <c r="P213" s="13"/>
    </row>
    <row r="214" spans="2:16" ht="32.25" customHeight="1" x14ac:dyDescent="0.2">
      <c r="B214" s="32" t="s">
        <v>236</v>
      </c>
      <c r="C214" s="111" t="s">
        <v>626</v>
      </c>
      <c r="D214" s="112"/>
      <c r="E214" s="23">
        <v>272</v>
      </c>
      <c r="F214" s="1"/>
      <c r="G214" s="13"/>
      <c r="H214" s="13"/>
      <c r="I214" s="13"/>
      <c r="J214" s="13"/>
      <c r="K214" s="13"/>
      <c r="L214" s="13"/>
      <c r="M214" s="13"/>
      <c r="N214" s="13"/>
      <c r="O214" s="13"/>
      <c r="P214" s="13"/>
    </row>
    <row r="215" spans="2:16" ht="28.5" customHeight="1" x14ac:dyDescent="0.2">
      <c r="B215" s="32" t="s">
        <v>237</v>
      </c>
      <c r="C215" s="111" t="s">
        <v>627</v>
      </c>
      <c r="D215" s="112"/>
      <c r="E215" s="23">
        <v>273</v>
      </c>
      <c r="F215" s="1"/>
      <c r="G215" s="13"/>
      <c r="H215" s="13"/>
      <c r="I215" s="13"/>
      <c r="J215" s="13"/>
      <c r="K215" s="13"/>
      <c r="L215" s="13"/>
      <c r="M215" s="13"/>
      <c r="N215" s="13"/>
      <c r="O215" s="13"/>
      <c r="P215" s="13"/>
    </row>
    <row r="216" spans="2:16" ht="35.25" customHeight="1" x14ac:dyDescent="0.2">
      <c r="B216" s="32" t="s">
        <v>628</v>
      </c>
      <c r="C216" s="111" t="s">
        <v>629</v>
      </c>
      <c r="D216" s="112"/>
      <c r="E216" s="23">
        <v>274</v>
      </c>
      <c r="F216" s="1"/>
      <c r="G216" s="13"/>
      <c r="H216" s="13"/>
      <c r="I216" s="13"/>
      <c r="J216" s="13"/>
      <c r="K216" s="13"/>
      <c r="L216" s="13"/>
      <c r="M216" s="13"/>
      <c r="N216" s="13"/>
      <c r="O216" s="13"/>
      <c r="P216" s="13"/>
    </row>
    <row r="217" spans="2:16" ht="26.25" customHeight="1" x14ac:dyDescent="0.2">
      <c r="B217" s="32" t="s">
        <v>238</v>
      </c>
      <c r="C217" s="111" t="s">
        <v>33</v>
      </c>
      <c r="D217" s="112"/>
      <c r="E217" s="23">
        <v>275</v>
      </c>
      <c r="F217" s="1"/>
      <c r="G217" s="13"/>
      <c r="H217" s="13"/>
      <c r="I217" s="13"/>
      <c r="J217" s="13"/>
      <c r="K217" s="13"/>
      <c r="L217" s="13"/>
      <c r="M217" s="13"/>
      <c r="N217" s="13"/>
      <c r="O217" s="13"/>
      <c r="P217" s="13"/>
    </row>
    <row r="218" spans="2:16" ht="31.5" customHeight="1" x14ac:dyDescent="0.2">
      <c r="B218" s="32" t="s">
        <v>239</v>
      </c>
      <c r="C218" s="111" t="s">
        <v>35</v>
      </c>
      <c r="D218" s="112"/>
      <c r="E218" s="23">
        <v>276</v>
      </c>
      <c r="F218" s="1"/>
      <c r="G218" s="13"/>
      <c r="H218" s="13"/>
      <c r="I218" s="13"/>
      <c r="J218" s="13"/>
      <c r="K218" s="13"/>
      <c r="L218" s="13"/>
      <c r="M218" s="13"/>
      <c r="N218" s="13"/>
      <c r="O218" s="13"/>
      <c r="P218" s="13"/>
    </row>
    <row r="219" spans="2:16" ht="30.75" customHeight="1" x14ac:dyDescent="0.2">
      <c r="B219" s="32" t="s">
        <v>240</v>
      </c>
      <c r="C219" s="111" t="s">
        <v>36</v>
      </c>
      <c r="D219" s="112"/>
      <c r="E219" s="23">
        <v>277</v>
      </c>
      <c r="F219" s="1"/>
      <c r="G219" s="13"/>
      <c r="H219" s="13"/>
      <c r="I219" s="13"/>
      <c r="J219" s="13"/>
      <c r="K219" s="13"/>
      <c r="L219" s="13"/>
      <c r="M219" s="13"/>
      <c r="N219" s="13"/>
      <c r="O219" s="13"/>
      <c r="P219" s="13"/>
    </row>
    <row r="220" spans="2:16" ht="28.5" customHeight="1" x14ac:dyDescent="0.2">
      <c r="B220" s="32" t="s">
        <v>241</v>
      </c>
      <c r="C220" s="111" t="s">
        <v>37</v>
      </c>
      <c r="D220" s="112"/>
      <c r="E220" s="23">
        <v>278</v>
      </c>
      <c r="F220" s="1"/>
      <c r="G220" s="13"/>
      <c r="H220" s="13"/>
      <c r="I220" s="13"/>
      <c r="J220" s="13"/>
      <c r="K220" s="13"/>
      <c r="L220" s="13"/>
      <c r="M220" s="13"/>
      <c r="N220" s="13"/>
      <c r="O220" s="13"/>
      <c r="P220" s="13"/>
    </row>
    <row r="221" spans="2:16" ht="33" customHeight="1" x14ac:dyDescent="0.2">
      <c r="B221" s="32" t="s">
        <v>242</v>
      </c>
      <c r="C221" s="111" t="s">
        <v>491</v>
      </c>
      <c r="D221" s="112"/>
      <c r="E221" s="23">
        <v>279</v>
      </c>
      <c r="F221" s="1"/>
      <c r="G221" s="13"/>
      <c r="H221" s="13"/>
      <c r="I221" s="13"/>
      <c r="J221" s="13"/>
      <c r="K221" s="13"/>
      <c r="L221" s="13"/>
      <c r="M221" s="13"/>
      <c r="N221" s="13"/>
      <c r="O221" s="13"/>
      <c r="P221" s="13"/>
    </row>
    <row r="222" spans="2:16" ht="32.25" customHeight="1" x14ac:dyDescent="0.2">
      <c r="B222" s="32" t="s">
        <v>243</v>
      </c>
      <c r="C222" s="111" t="s">
        <v>38</v>
      </c>
      <c r="D222" s="112"/>
      <c r="E222" s="23">
        <v>280</v>
      </c>
      <c r="F222" s="1"/>
      <c r="G222" s="13"/>
      <c r="H222" s="13"/>
      <c r="I222" s="13"/>
      <c r="J222" s="13"/>
      <c r="K222" s="13"/>
      <c r="L222" s="13"/>
      <c r="M222" s="13"/>
      <c r="N222" s="13"/>
      <c r="O222" s="13"/>
      <c r="P222" s="13"/>
    </row>
    <row r="223" spans="2:16" ht="32.25" customHeight="1" x14ac:dyDescent="0.2">
      <c r="B223" s="32" t="s">
        <v>630</v>
      </c>
      <c r="C223" s="111" t="s">
        <v>585</v>
      </c>
      <c r="D223" s="112"/>
      <c r="E223" s="23"/>
      <c r="F223" s="1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spans="2:16" ht="33.75" customHeight="1" x14ac:dyDescent="0.2">
      <c r="B224" s="76" t="s">
        <v>244</v>
      </c>
      <c r="C224" s="119" t="s">
        <v>483</v>
      </c>
      <c r="D224" s="120"/>
      <c r="E224" s="23"/>
      <c r="F224" s="1">
        <f>SUM(F225:F243)</f>
        <v>0</v>
      </c>
      <c r="G224" s="1">
        <f t="shared" ref="G224:P224" si="11">SUM(G225:G243)</f>
        <v>0</v>
      </c>
      <c r="H224" s="1">
        <f t="shared" si="11"/>
        <v>0</v>
      </c>
      <c r="I224" s="1">
        <f t="shared" si="11"/>
        <v>0</v>
      </c>
      <c r="J224" s="1">
        <f t="shared" si="11"/>
        <v>0</v>
      </c>
      <c r="K224" s="1">
        <f t="shared" si="11"/>
        <v>0</v>
      </c>
      <c r="L224" s="1">
        <f t="shared" si="11"/>
        <v>0</v>
      </c>
      <c r="M224" s="1">
        <f t="shared" si="11"/>
        <v>0</v>
      </c>
      <c r="N224" s="1">
        <f t="shared" si="11"/>
        <v>0</v>
      </c>
      <c r="O224" s="1">
        <f t="shared" si="11"/>
        <v>0</v>
      </c>
      <c r="P224" s="1">
        <f t="shared" si="11"/>
        <v>0</v>
      </c>
    </row>
    <row r="225" spans="2:16" ht="36" customHeight="1" x14ac:dyDescent="0.2">
      <c r="B225" s="32" t="s">
        <v>245</v>
      </c>
      <c r="C225" s="113" t="s">
        <v>39</v>
      </c>
      <c r="D225" s="114"/>
      <c r="E225" s="23">
        <v>281</v>
      </c>
      <c r="F225" s="1"/>
      <c r="G225" s="13"/>
      <c r="H225" s="13"/>
      <c r="I225" s="13"/>
      <c r="J225" s="13"/>
      <c r="K225" s="13"/>
      <c r="L225" s="13"/>
      <c r="M225" s="13"/>
      <c r="N225" s="13"/>
      <c r="O225" s="13"/>
      <c r="P225" s="13"/>
    </row>
    <row r="226" spans="2:16" ht="30.75" customHeight="1" x14ac:dyDescent="0.2">
      <c r="B226" s="32" t="s">
        <v>246</v>
      </c>
      <c r="C226" s="113" t="s">
        <v>40</v>
      </c>
      <c r="D226" s="114"/>
      <c r="E226" s="25">
        <v>282</v>
      </c>
      <c r="F226" s="1"/>
      <c r="G226" s="13"/>
      <c r="H226" s="13"/>
      <c r="I226" s="13"/>
      <c r="J226" s="13"/>
      <c r="K226" s="13"/>
      <c r="L226" s="13"/>
      <c r="M226" s="13"/>
      <c r="N226" s="13"/>
      <c r="O226" s="13"/>
      <c r="P226" s="13"/>
    </row>
    <row r="227" spans="2:16" ht="30" customHeight="1" x14ac:dyDescent="0.2">
      <c r="B227" s="32" t="s">
        <v>247</v>
      </c>
      <c r="C227" s="130" t="s">
        <v>551</v>
      </c>
      <c r="D227" s="130"/>
      <c r="E227" s="23">
        <v>283</v>
      </c>
      <c r="F227" s="1"/>
      <c r="G227" s="13"/>
      <c r="H227" s="13"/>
      <c r="I227" s="13"/>
      <c r="J227" s="13"/>
      <c r="K227" s="13"/>
      <c r="L227" s="13"/>
      <c r="M227" s="13"/>
      <c r="N227" s="13"/>
      <c r="O227" s="13"/>
      <c r="P227" s="13"/>
    </row>
    <row r="228" spans="2:16" ht="36" customHeight="1" x14ac:dyDescent="0.2">
      <c r="B228" s="32" t="s">
        <v>248</v>
      </c>
      <c r="C228" s="113" t="s">
        <v>41</v>
      </c>
      <c r="D228" s="114"/>
      <c r="E228" s="23">
        <v>284</v>
      </c>
      <c r="F228" s="62"/>
      <c r="G228" s="13"/>
      <c r="H228" s="13"/>
      <c r="I228" s="13"/>
      <c r="J228" s="13"/>
      <c r="K228" s="13"/>
      <c r="L228" s="13"/>
      <c r="M228" s="13"/>
      <c r="N228" s="13"/>
      <c r="O228" s="13"/>
      <c r="P228" s="13"/>
    </row>
    <row r="229" spans="2:16" ht="30.75" customHeight="1" x14ac:dyDescent="0.2">
      <c r="B229" s="32" t="s">
        <v>249</v>
      </c>
      <c r="C229" s="113" t="s">
        <v>529</v>
      </c>
      <c r="D229" s="114"/>
      <c r="E229" s="23">
        <v>285</v>
      </c>
      <c r="F229" s="1"/>
      <c r="G229" s="13"/>
      <c r="H229" s="13"/>
      <c r="I229" s="13"/>
      <c r="J229" s="13"/>
      <c r="K229" s="13"/>
      <c r="L229" s="13"/>
      <c r="M229" s="13"/>
      <c r="N229" s="13"/>
      <c r="O229" s="13"/>
      <c r="P229" s="13"/>
    </row>
    <row r="230" spans="2:16" ht="30.75" customHeight="1" x14ac:dyDescent="0.2">
      <c r="B230" s="32" t="s">
        <v>250</v>
      </c>
      <c r="C230" s="113" t="s">
        <v>16</v>
      </c>
      <c r="D230" s="114"/>
      <c r="E230" s="23">
        <v>286</v>
      </c>
      <c r="F230" s="1"/>
      <c r="G230" s="13"/>
      <c r="H230" s="13"/>
      <c r="I230" s="13"/>
      <c r="J230" s="13"/>
      <c r="K230" s="13"/>
      <c r="L230" s="13"/>
      <c r="M230" s="13"/>
      <c r="N230" s="13"/>
      <c r="O230" s="13"/>
      <c r="P230" s="13"/>
    </row>
    <row r="231" spans="2:16" ht="31.5" customHeight="1" x14ac:dyDescent="0.2">
      <c r="B231" s="32" t="s">
        <v>251</v>
      </c>
      <c r="C231" s="113" t="s">
        <v>42</v>
      </c>
      <c r="D231" s="114"/>
      <c r="E231" s="23">
        <v>287</v>
      </c>
      <c r="F231" s="1"/>
      <c r="G231" s="13"/>
      <c r="H231" s="13"/>
      <c r="I231" s="13"/>
      <c r="J231" s="13"/>
      <c r="K231" s="13"/>
      <c r="L231" s="13"/>
      <c r="M231" s="13"/>
      <c r="N231" s="13"/>
      <c r="O231" s="13"/>
      <c r="P231" s="13"/>
    </row>
    <row r="232" spans="2:16" ht="20.25" customHeight="1" x14ac:dyDescent="0.2">
      <c r="B232" s="32" t="s">
        <v>252</v>
      </c>
      <c r="C232" s="113" t="s">
        <v>552</v>
      </c>
      <c r="D232" s="114"/>
      <c r="E232" s="23">
        <v>288</v>
      </c>
      <c r="F232" s="1"/>
      <c r="G232" s="13"/>
      <c r="H232" s="13"/>
      <c r="I232" s="13"/>
      <c r="J232" s="13"/>
      <c r="K232" s="13"/>
      <c r="L232" s="13"/>
      <c r="M232" s="13"/>
      <c r="N232" s="13"/>
      <c r="O232" s="13"/>
      <c r="P232" s="13"/>
    </row>
    <row r="233" spans="2:16" ht="20.25" customHeight="1" x14ac:dyDescent="0.2">
      <c r="B233" s="32" t="s">
        <v>253</v>
      </c>
      <c r="C233" s="113" t="s">
        <v>17</v>
      </c>
      <c r="D233" s="114"/>
      <c r="E233" s="23">
        <v>289</v>
      </c>
      <c r="F233" s="1"/>
      <c r="G233" s="13"/>
      <c r="H233" s="13"/>
      <c r="I233" s="13"/>
      <c r="J233" s="13"/>
      <c r="K233" s="13"/>
      <c r="L233" s="13"/>
      <c r="M233" s="13"/>
      <c r="N233" s="13"/>
      <c r="O233" s="13"/>
      <c r="P233" s="13"/>
    </row>
    <row r="234" spans="2:16" ht="24" customHeight="1" x14ac:dyDescent="0.2">
      <c r="B234" s="32" t="s">
        <v>254</v>
      </c>
      <c r="C234" s="113" t="s">
        <v>43</v>
      </c>
      <c r="D234" s="114"/>
      <c r="E234" s="23">
        <v>290</v>
      </c>
      <c r="F234" s="1"/>
      <c r="G234" s="13"/>
      <c r="H234" s="13"/>
      <c r="I234" s="13"/>
      <c r="J234" s="13"/>
      <c r="K234" s="13"/>
      <c r="L234" s="13"/>
      <c r="M234" s="13"/>
      <c r="N234" s="13"/>
      <c r="O234" s="13"/>
      <c r="P234" s="13"/>
    </row>
    <row r="235" spans="2:16" ht="28.5" customHeight="1" x14ac:dyDescent="0.2">
      <c r="B235" s="32" t="s">
        <v>255</v>
      </c>
      <c r="C235" s="113" t="s">
        <v>530</v>
      </c>
      <c r="D235" s="114"/>
      <c r="E235" s="23">
        <v>291</v>
      </c>
      <c r="F235" s="1"/>
      <c r="G235" s="13"/>
      <c r="H235" s="13"/>
      <c r="I235" s="13"/>
      <c r="J235" s="13"/>
      <c r="K235" s="13"/>
      <c r="L235" s="13"/>
      <c r="M235" s="13"/>
      <c r="N235" s="13"/>
      <c r="O235" s="13"/>
      <c r="P235" s="13"/>
    </row>
    <row r="236" spans="2:16" ht="22.5" customHeight="1" x14ac:dyDescent="0.2">
      <c r="B236" s="32" t="s">
        <v>256</v>
      </c>
      <c r="C236" s="113" t="s">
        <v>44</v>
      </c>
      <c r="D236" s="114"/>
      <c r="E236" s="23">
        <v>292</v>
      </c>
      <c r="F236" s="1"/>
      <c r="G236" s="13"/>
      <c r="H236" s="13"/>
      <c r="I236" s="13"/>
      <c r="J236" s="13"/>
      <c r="K236" s="13"/>
      <c r="L236" s="13"/>
      <c r="M236" s="13"/>
      <c r="N236" s="13"/>
      <c r="O236" s="13"/>
      <c r="P236" s="13"/>
    </row>
    <row r="237" spans="2:16" ht="29.25" customHeight="1" x14ac:dyDescent="0.2">
      <c r="B237" s="32" t="s">
        <v>257</v>
      </c>
      <c r="C237" s="113" t="s">
        <v>45</v>
      </c>
      <c r="D237" s="114"/>
      <c r="E237" s="23">
        <v>293</v>
      </c>
      <c r="F237" s="1"/>
      <c r="G237" s="13"/>
      <c r="H237" s="13"/>
      <c r="I237" s="13"/>
      <c r="J237" s="13"/>
      <c r="K237" s="13"/>
      <c r="L237" s="13"/>
      <c r="M237" s="13"/>
      <c r="N237" s="13"/>
      <c r="O237" s="13"/>
      <c r="P237" s="13"/>
    </row>
    <row r="238" spans="2:16" ht="35.25" customHeight="1" x14ac:dyDescent="0.2">
      <c r="B238" s="32" t="s">
        <v>258</v>
      </c>
      <c r="C238" s="113" t="s">
        <v>46</v>
      </c>
      <c r="D238" s="114"/>
      <c r="E238" s="23">
        <v>294</v>
      </c>
      <c r="F238" s="1"/>
      <c r="G238" s="13"/>
      <c r="H238" s="13"/>
      <c r="I238" s="13"/>
      <c r="J238" s="13"/>
      <c r="K238" s="13"/>
      <c r="L238" s="13"/>
      <c r="M238" s="13"/>
      <c r="N238" s="13"/>
      <c r="O238" s="13"/>
      <c r="P238" s="13"/>
    </row>
    <row r="239" spans="2:16" ht="24" customHeight="1" x14ac:dyDescent="0.2">
      <c r="B239" s="32" t="s">
        <v>631</v>
      </c>
      <c r="C239" s="113" t="s">
        <v>492</v>
      </c>
      <c r="D239" s="114"/>
      <c r="E239" s="23">
        <v>295</v>
      </c>
      <c r="F239" s="1"/>
      <c r="G239" s="13"/>
      <c r="H239" s="13"/>
      <c r="I239" s="13"/>
      <c r="J239" s="13"/>
      <c r="K239" s="13"/>
      <c r="L239" s="13"/>
      <c r="M239" s="13"/>
      <c r="N239" s="13"/>
      <c r="O239" s="13"/>
      <c r="P239" s="13"/>
    </row>
    <row r="240" spans="2:16" ht="18" customHeight="1" x14ac:dyDescent="0.2">
      <c r="B240" s="32" t="s">
        <v>632</v>
      </c>
      <c r="C240" s="113" t="s">
        <v>47</v>
      </c>
      <c r="D240" s="114"/>
      <c r="E240" s="23">
        <v>296</v>
      </c>
      <c r="F240" s="1"/>
      <c r="G240" s="13"/>
      <c r="H240" s="13"/>
      <c r="I240" s="13"/>
      <c r="J240" s="13"/>
      <c r="K240" s="13"/>
      <c r="L240" s="13"/>
      <c r="M240" s="13"/>
      <c r="N240" s="13"/>
      <c r="O240" s="13"/>
      <c r="P240" s="13"/>
    </row>
    <row r="241" spans="2:16" ht="16.5" customHeight="1" x14ac:dyDescent="0.2">
      <c r="B241" s="32" t="s">
        <v>633</v>
      </c>
      <c r="C241" s="113" t="s">
        <v>48</v>
      </c>
      <c r="D241" s="114"/>
      <c r="E241" s="25">
        <v>297</v>
      </c>
      <c r="F241" s="1"/>
      <c r="G241" s="13"/>
      <c r="H241" s="13"/>
      <c r="I241" s="13"/>
      <c r="J241" s="13"/>
      <c r="K241" s="13"/>
      <c r="L241" s="13"/>
      <c r="M241" s="13"/>
      <c r="N241" s="13"/>
      <c r="O241" s="13"/>
      <c r="P241" s="13"/>
    </row>
    <row r="242" spans="2:16" ht="18" customHeight="1" x14ac:dyDescent="0.2">
      <c r="B242" s="32" t="s">
        <v>634</v>
      </c>
      <c r="C242" s="113" t="s">
        <v>49</v>
      </c>
      <c r="D242" s="114"/>
      <c r="E242" s="23">
        <v>298</v>
      </c>
      <c r="F242" s="1"/>
      <c r="G242" s="13"/>
      <c r="H242" s="13"/>
      <c r="I242" s="13"/>
      <c r="J242" s="13"/>
      <c r="K242" s="13"/>
      <c r="L242" s="13"/>
      <c r="M242" s="13"/>
      <c r="N242" s="13"/>
      <c r="O242" s="13"/>
      <c r="P242" s="13"/>
    </row>
    <row r="243" spans="2:16" ht="2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9.75" customHeight="1" x14ac:dyDescent="0.2">
      <c r="B244" s="32" t="s">
        <v>259</v>
      </c>
      <c r="C244" s="119" t="s">
        <v>493</v>
      </c>
      <c r="D244" s="120"/>
      <c r="E244" s="23"/>
      <c r="F244" s="1">
        <f>SUM(F245:F257)</f>
        <v>1</v>
      </c>
      <c r="G244" s="1">
        <f t="shared" ref="G244:P244" si="12">SUM(G245:G257)</f>
        <v>0</v>
      </c>
      <c r="H244" s="1">
        <f t="shared" si="12"/>
        <v>0</v>
      </c>
      <c r="I244" s="1">
        <f t="shared" si="12"/>
        <v>0</v>
      </c>
      <c r="J244" s="1">
        <f t="shared" si="12"/>
        <v>0</v>
      </c>
      <c r="K244" s="1">
        <f t="shared" si="12"/>
        <v>0</v>
      </c>
      <c r="L244" s="1">
        <f t="shared" si="12"/>
        <v>0</v>
      </c>
      <c r="M244" s="1">
        <f t="shared" si="12"/>
        <v>0</v>
      </c>
      <c r="N244" s="1">
        <f t="shared" si="12"/>
        <v>0</v>
      </c>
      <c r="O244" s="1">
        <f t="shared" si="12"/>
        <v>1</v>
      </c>
      <c r="P244" s="1">
        <f t="shared" si="12"/>
        <v>0</v>
      </c>
    </row>
    <row r="245" spans="2:16" ht="29.25" customHeight="1" x14ac:dyDescent="0.2">
      <c r="B245" s="32" t="s">
        <v>260</v>
      </c>
      <c r="C245" s="115" t="s">
        <v>553</v>
      </c>
      <c r="D245" s="115"/>
      <c r="E245" s="23">
        <v>299</v>
      </c>
      <c r="F245" s="1"/>
      <c r="G245" s="13"/>
      <c r="H245" s="13"/>
      <c r="I245" s="13"/>
      <c r="J245" s="13"/>
      <c r="K245" s="13"/>
      <c r="L245" s="13"/>
      <c r="M245" s="13"/>
      <c r="N245" s="13"/>
      <c r="O245" s="13"/>
      <c r="P245" s="13"/>
    </row>
    <row r="246" spans="2:16" ht="22.5" customHeight="1" x14ac:dyDescent="0.2">
      <c r="B246" s="32" t="s">
        <v>261</v>
      </c>
      <c r="C246" s="115" t="s">
        <v>678</v>
      </c>
      <c r="D246" s="115"/>
      <c r="E246" s="23">
        <v>300</v>
      </c>
      <c r="F246" s="1"/>
      <c r="G246" s="13"/>
      <c r="H246" s="13"/>
      <c r="I246" s="13"/>
      <c r="J246" s="13"/>
      <c r="K246" s="13"/>
      <c r="L246" s="13"/>
      <c r="M246" s="13"/>
      <c r="N246" s="13"/>
      <c r="O246" s="13"/>
      <c r="P246" s="13"/>
    </row>
    <row r="247" spans="2:16" ht="27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1"/>
      <c r="G247" s="13"/>
      <c r="H247" s="13"/>
      <c r="I247" s="13"/>
      <c r="J247" s="13"/>
      <c r="K247" s="13"/>
      <c r="L247" s="13"/>
      <c r="M247" s="13"/>
      <c r="N247" s="13"/>
      <c r="O247" s="13"/>
      <c r="P247" s="13"/>
    </row>
    <row r="248" spans="2:16" ht="20.25" customHeight="1" x14ac:dyDescent="0.2">
      <c r="B248" s="32" t="s">
        <v>681</v>
      </c>
      <c r="C248" s="111" t="s">
        <v>682</v>
      </c>
      <c r="D248" s="112"/>
      <c r="E248" s="23">
        <v>300.2</v>
      </c>
      <c r="F248" s="1"/>
      <c r="G248" s="13"/>
      <c r="H248" s="13"/>
      <c r="I248" s="13"/>
      <c r="J248" s="13"/>
      <c r="K248" s="13"/>
      <c r="L248" s="13"/>
      <c r="M248" s="13"/>
      <c r="N248" s="13"/>
      <c r="O248" s="13"/>
      <c r="P248" s="13"/>
    </row>
    <row r="249" spans="2:16" ht="22.5" customHeight="1" x14ac:dyDescent="0.35">
      <c r="B249" s="32" t="s">
        <v>262</v>
      </c>
      <c r="C249" s="111" t="s">
        <v>50</v>
      </c>
      <c r="D249" s="112"/>
      <c r="E249" s="23">
        <v>301</v>
      </c>
      <c r="F249" s="93">
        <v>1</v>
      </c>
      <c r="G249" s="94">
        <v>0</v>
      </c>
      <c r="H249" s="94">
        <v>0</v>
      </c>
      <c r="I249" s="94">
        <v>0</v>
      </c>
      <c r="J249" s="94">
        <v>0</v>
      </c>
      <c r="K249" s="94">
        <v>0</v>
      </c>
      <c r="L249" s="94">
        <v>0</v>
      </c>
      <c r="M249" s="94">
        <v>0</v>
      </c>
      <c r="N249" s="94">
        <v>0</v>
      </c>
      <c r="O249" s="94">
        <v>1</v>
      </c>
      <c r="P249" s="94">
        <v>0</v>
      </c>
    </row>
    <row r="250" spans="2:16" ht="33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1"/>
      <c r="G250" s="13"/>
      <c r="H250" s="13"/>
      <c r="I250" s="13"/>
      <c r="J250" s="13"/>
      <c r="K250" s="13"/>
      <c r="L250" s="13"/>
      <c r="M250" s="13"/>
      <c r="N250" s="13"/>
      <c r="O250" s="13"/>
      <c r="P250" s="13"/>
    </row>
    <row r="251" spans="2:16" ht="23.25" customHeight="1" x14ac:dyDescent="0.2">
      <c r="B251" s="32" t="s">
        <v>636</v>
      </c>
      <c r="C251" s="115" t="s">
        <v>554</v>
      </c>
      <c r="D251" s="115"/>
      <c r="E251" s="23">
        <v>302</v>
      </c>
      <c r="F251" s="62"/>
      <c r="G251" s="13"/>
      <c r="H251" s="13"/>
      <c r="I251" s="13"/>
      <c r="J251" s="13"/>
      <c r="K251" s="13"/>
      <c r="L251" s="13"/>
      <c r="M251" s="13"/>
      <c r="N251" s="13"/>
      <c r="O251" s="13"/>
      <c r="P251" s="13"/>
    </row>
    <row r="252" spans="2:16" ht="39.75" customHeight="1" x14ac:dyDescent="0.2">
      <c r="B252" s="32" t="s">
        <v>637</v>
      </c>
      <c r="C252" s="115" t="s">
        <v>555</v>
      </c>
      <c r="D252" s="115"/>
      <c r="E252" s="23">
        <v>303</v>
      </c>
      <c r="F252" s="62"/>
      <c r="G252" s="13"/>
      <c r="H252" s="13"/>
      <c r="I252" s="13"/>
      <c r="J252" s="13"/>
      <c r="K252" s="13"/>
      <c r="L252" s="13"/>
      <c r="M252" s="13"/>
      <c r="N252" s="13"/>
      <c r="O252" s="13"/>
      <c r="P252" s="13"/>
    </row>
    <row r="253" spans="2:16" ht="19.5" customHeight="1" x14ac:dyDescent="0.2">
      <c r="B253" s="32" t="s">
        <v>638</v>
      </c>
      <c r="C253" s="115" t="s">
        <v>556</v>
      </c>
      <c r="D253" s="115"/>
      <c r="E253" s="23">
        <v>304</v>
      </c>
      <c r="F253" s="1"/>
      <c r="G253" s="13"/>
      <c r="H253" s="13"/>
      <c r="I253" s="13"/>
      <c r="J253" s="13"/>
      <c r="K253" s="13"/>
      <c r="L253" s="13"/>
      <c r="M253" s="13"/>
      <c r="N253" s="13"/>
      <c r="O253" s="13"/>
      <c r="P253" s="13"/>
    </row>
    <row r="254" spans="2:16" ht="17.25" customHeight="1" x14ac:dyDescent="0.2">
      <c r="B254" s="32" t="s">
        <v>639</v>
      </c>
      <c r="C254" s="115" t="s">
        <v>557</v>
      </c>
      <c r="D254" s="115"/>
      <c r="E254" s="23">
        <v>305</v>
      </c>
      <c r="F254" s="62"/>
      <c r="G254" s="13"/>
      <c r="H254" s="13"/>
      <c r="I254" s="13"/>
      <c r="J254" s="13"/>
      <c r="K254" s="13"/>
      <c r="L254" s="13"/>
      <c r="M254" s="13"/>
      <c r="N254" s="13"/>
      <c r="O254" s="13"/>
      <c r="P254" s="13"/>
    </row>
    <row r="255" spans="2:16" ht="21.75" customHeight="1" x14ac:dyDescent="0.2">
      <c r="B255" s="32" t="s">
        <v>640</v>
      </c>
      <c r="C255" s="111" t="s">
        <v>642</v>
      </c>
      <c r="D255" s="112"/>
      <c r="E255" s="23">
        <v>306</v>
      </c>
      <c r="F255" s="62"/>
      <c r="G255" s="13"/>
      <c r="H255" s="13"/>
      <c r="I255" s="13"/>
      <c r="J255" s="13"/>
      <c r="K255" s="13"/>
      <c r="L255" s="13"/>
      <c r="M255" s="13"/>
      <c r="N255" s="13"/>
      <c r="O255" s="13"/>
      <c r="P255" s="13"/>
    </row>
    <row r="256" spans="2:16" ht="17.25" customHeight="1" x14ac:dyDescent="0.2">
      <c r="B256" s="32" t="s">
        <v>641</v>
      </c>
      <c r="C256" s="111" t="s">
        <v>51</v>
      </c>
      <c r="D256" s="112"/>
      <c r="E256" s="23">
        <v>307</v>
      </c>
      <c r="F256" s="62"/>
      <c r="G256" s="13"/>
      <c r="H256" s="13"/>
      <c r="I256" s="13"/>
      <c r="J256" s="13"/>
      <c r="K256" s="13"/>
      <c r="L256" s="13"/>
      <c r="M256" s="13"/>
      <c r="N256" s="13"/>
      <c r="O256" s="13"/>
      <c r="P256" s="13"/>
    </row>
    <row r="257" spans="2:16" ht="18.75" customHeight="1" x14ac:dyDescent="0.2">
      <c r="B257" s="32" t="s">
        <v>643</v>
      </c>
      <c r="C257" s="113" t="s">
        <v>585</v>
      </c>
      <c r="D257" s="114"/>
      <c r="E257" s="23"/>
      <c r="F257" s="62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2:16" ht="18.75" customHeight="1" x14ac:dyDescent="0.2">
      <c r="B258" s="76" t="s">
        <v>263</v>
      </c>
      <c r="C258" s="119" t="s">
        <v>494</v>
      </c>
      <c r="D258" s="120"/>
      <c r="E258" s="23"/>
      <c r="F258" s="1">
        <f>SUM(F259:F273)</f>
        <v>0</v>
      </c>
      <c r="G258" s="1">
        <f t="shared" ref="G258:P258" si="13">SUM(G259:G273)</f>
        <v>1</v>
      </c>
      <c r="H258" s="1">
        <f t="shared" si="13"/>
        <v>0</v>
      </c>
      <c r="I258" s="1">
        <f t="shared" si="13"/>
        <v>0</v>
      </c>
      <c r="J258" s="1">
        <f t="shared" si="13"/>
        <v>0</v>
      </c>
      <c r="K258" s="1">
        <f t="shared" si="13"/>
        <v>0</v>
      </c>
      <c r="L258" s="1">
        <f t="shared" si="13"/>
        <v>0</v>
      </c>
      <c r="M258" s="1">
        <f t="shared" si="13"/>
        <v>0</v>
      </c>
      <c r="N258" s="1">
        <f t="shared" si="13"/>
        <v>0</v>
      </c>
      <c r="O258" s="1">
        <f t="shared" si="13"/>
        <v>1</v>
      </c>
      <c r="P258" s="1">
        <f t="shared" si="13"/>
        <v>0</v>
      </c>
    </row>
    <row r="259" spans="2:16" ht="21.75" customHeight="1" x14ac:dyDescent="0.2">
      <c r="B259" s="32" t="s">
        <v>264</v>
      </c>
      <c r="C259" s="111" t="s">
        <v>52</v>
      </c>
      <c r="D259" s="112"/>
      <c r="E259" s="23">
        <v>308</v>
      </c>
      <c r="F259" s="1"/>
      <c r="G259" s="13"/>
      <c r="H259" s="13"/>
      <c r="I259" s="13"/>
      <c r="J259" s="13"/>
      <c r="K259" s="13"/>
      <c r="L259" s="13"/>
      <c r="M259" s="13"/>
      <c r="N259" s="13"/>
      <c r="O259" s="13"/>
      <c r="P259" s="13"/>
    </row>
    <row r="260" spans="2:16" ht="19.5" customHeight="1" x14ac:dyDescent="0.2">
      <c r="B260" s="32" t="s">
        <v>265</v>
      </c>
      <c r="C260" s="111" t="s">
        <v>495</v>
      </c>
      <c r="D260" s="112"/>
      <c r="E260" s="25">
        <v>309</v>
      </c>
      <c r="F260" s="1"/>
      <c r="G260" s="13"/>
      <c r="H260" s="13"/>
      <c r="I260" s="13"/>
      <c r="J260" s="13"/>
      <c r="K260" s="13"/>
      <c r="L260" s="13"/>
      <c r="M260" s="13"/>
      <c r="N260" s="13"/>
      <c r="O260" s="13"/>
      <c r="P260" s="13"/>
    </row>
    <row r="261" spans="2:16" ht="21.75" customHeight="1" x14ac:dyDescent="0.2">
      <c r="B261" s="32" t="s">
        <v>266</v>
      </c>
      <c r="C261" s="128" t="s">
        <v>53</v>
      </c>
      <c r="D261" s="129"/>
      <c r="E261" s="23">
        <v>310</v>
      </c>
      <c r="F261" s="1"/>
      <c r="G261" s="13"/>
      <c r="H261" s="13"/>
      <c r="I261" s="13"/>
      <c r="J261" s="13"/>
      <c r="K261" s="13"/>
      <c r="L261" s="13"/>
      <c r="M261" s="13"/>
      <c r="N261" s="13"/>
      <c r="O261" s="13"/>
      <c r="P261" s="13"/>
    </row>
    <row r="262" spans="2:16" ht="35.25" customHeight="1" x14ac:dyDescent="0.2">
      <c r="B262" s="32" t="s">
        <v>267</v>
      </c>
      <c r="C262" s="111" t="s">
        <v>54</v>
      </c>
      <c r="D262" s="112"/>
      <c r="E262" s="23">
        <v>311</v>
      </c>
      <c r="F262" s="1">
        <v>0</v>
      </c>
      <c r="G262" s="13">
        <v>1</v>
      </c>
      <c r="H262" s="13">
        <v>0</v>
      </c>
      <c r="I262" s="13">
        <v>0</v>
      </c>
      <c r="J262" s="13">
        <v>0</v>
      </c>
      <c r="K262" s="13">
        <v>0</v>
      </c>
      <c r="L262" s="13">
        <v>0</v>
      </c>
      <c r="M262" s="13">
        <v>0</v>
      </c>
      <c r="N262" s="13">
        <v>0</v>
      </c>
      <c r="O262" s="13">
        <v>1</v>
      </c>
      <c r="P262" s="13">
        <v>0</v>
      </c>
    </row>
    <row r="263" spans="2:16" ht="29.2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1"/>
      <c r="G263" s="13"/>
      <c r="H263" s="13"/>
      <c r="I263" s="13"/>
      <c r="J263" s="13"/>
      <c r="K263" s="13"/>
      <c r="L263" s="13"/>
      <c r="M263" s="13"/>
      <c r="N263" s="13"/>
      <c r="O263" s="13"/>
      <c r="P263" s="13"/>
    </row>
    <row r="264" spans="2:16" ht="30" customHeight="1" x14ac:dyDescent="0.2">
      <c r="B264" s="32" t="s">
        <v>687</v>
      </c>
      <c r="C264" s="111" t="s">
        <v>688</v>
      </c>
      <c r="D264" s="112"/>
      <c r="E264" s="23">
        <v>311.2</v>
      </c>
      <c r="F264" s="1"/>
      <c r="G264" s="13"/>
      <c r="H264" s="13"/>
      <c r="I264" s="13"/>
      <c r="J264" s="13"/>
      <c r="K264" s="13"/>
      <c r="L264" s="13"/>
      <c r="M264" s="13"/>
      <c r="N264" s="13"/>
      <c r="O264" s="13"/>
      <c r="P264" s="13"/>
    </row>
    <row r="265" spans="2:16" ht="48" customHeight="1" x14ac:dyDescent="0.2">
      <c r="B265" s="32" t="s">
        <v>268</v>
      </c>
      <c r="C265" s="111" t="s">
        <v>55</v>
      </c>
      <c r="D265" s="112"/>
      <c r="E265" s="25">
        <v>312</v>
      </c>
      <c r="F265" s="1"/>
      <c r="G265" s="13"/>
      <c r="H265" s="13"/>
      <c r="I265" s="13"/>
      <c r="J265" s="13"/>
      <c r="K265" s="13"/>
      <c r="L265" s="13"/>
      <c r="M265" s="13"/>
      <c r="N265" s="13"/>
      <c r="O265" s="13"/>
      <c r="P265" s="13"/>
    </row>
    <row r="266" spans="2:16" ht="18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1"/>
      <c r="G266" s="13"/>
      <c r="H266" s="13"/>
      <c r="I266" s="13"/>
      <c r="J266" s="13"/>
      <c r="K266" s="13"/>
      <c r="L266" s="13"/>
      <c r="M266" s="13"/>
      <c r="N266" s="13"/>
      <c r="O266" s="13"/>
      <c r="P266" s="13"/>
    </row>
    <row r="267" spans="2:16" ht="21" customHeight="1" x14ac:dyDescent="0.2">
      <c r="B267" s="32" t="s">
        <v>269</v>
      </c>
      <c r="C267" s="111" t="s">
        <v>56</v>
      </c>
      <c r="D267" s="112"/>
      <c r="E267" s="23">
        <v>313</v>
      </c>
      <c r="F267" s="1"/>
      <c r="G267" s="13"/>
      <c r="H267" s="13"/>
      <c r="I267" s="13"/>
      <c r="J267" s="13"/>
      <c r="K267" s="13"/>
      <c r="L267" s="13"/>
      <c r="M267" s="13"/>
      <c r="N267" s="13"/>
      <c r="O267" s="13"/>
      <c r="P267" s="13"/>
    </row>
    <row r="268" spans="2:16" ht="29.25" customHeight="1" x14ac:dyDescent="0.2">
      <c r="B268" s="32" t="s">
        <v>270</v>
      </c>
      <c r="C268" s="111" t="s">
        <v>57</v>
      </c>
      <c r="D268" s="112"/>
      <c r="E268" s="23">
        <v>314</v>
      </c>
      <c r="F268" s="1"/>
      <c r="G268" s="13"/>
      <c r="H268" s="13"/>
      <c r="I268" s="13"/>
      <c r="J268" s="13"/>
      <c r="K268" s="13"/>
      <c r="L268" s="13"/>
      <c r="M268" s="13"/>
      <c r="N268" s="13"/>
      <c r="O268" s="13"/>
      <c r="P268" s="13"/>
    </row>
    <row r="269" spans="2:16" ht="18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1"/>
      <c r="G269" s="13"/>
      <c r="H269" s="13"/>
      <c r="I269" s="13"/>
      <c r="J269" s="13"/>
      <c r="K269" s="13"/>
      <c r="L269" s="13"/>
      <c r="M269" s="13"/>
      <c r="N269" s="13"/>
      <c r="O269" s="13"/>
      <c r="P269" s="13"/>
    </row>
    <row r="270" spans="2:16" ht="21.75" customHeight="1" x14ac:dyDescent="0.2">
      <c r="B270" s="32" t="s">
        <v>644</v>
      </c>
      <c r="C270" s="111" t="s">
        <v>496</v>
      </c>
      <c r="D270" s="112"/>
      <c r="E270" s="23">
        <v>315</v>
      </c>
      <c r="F270" s="1"/>
      <c r="G270" s="13"/>
      <c r="H270" s="13"/>
      <c r="I270" s="13"/>
      <c r="J270" s="13"/>
      <c r="K270" s="13"/>
      <c r="L270" s="13"/>
      <c r="M270" s="13"/>
      <c r="N270" s="13"/>
      <c r="O270" s="13"/>
      <c r="P270" s="13"/>
    </row>
    <row r="271" spans="2:16" ht="42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1"/>
      <c r="G271" s="13"/>
      <c r="H271" s="13"/>
      <c r="I271" s="13"/>
      <c r="J271" s="13"/>
      <c r="K271" s="13"/>
      <c r="L271" s="13"/>
      <c r="M271" s="13"/>
      <c r="N271" s="13"/>
      <c r="O271" s="13"/>
      <c r="P271" s="13"/>
    </row>
    <row r="272" spans="2:16" ht="42.75" customHeight="1" x14ac:dyDescent="0.2">
      <c r="B272" s="32" t="s">
        <v>646</v>
      </c>
      <c r="C272" s="111" t="s">
        <v>533</v>
      </c>
      <c r="D272" s="112"/>
      <c r="E272" s="23">
        <v>315.2</v>
      </c>
      <c r="F272" s="1"/>
      <c r="G272" s="13"/>
      <c r="H272" s="13"/>
      <c r="I272" s="13"/>
      <c r="J272" s="13"/>
      <c r="K272" s="13"/>
      <c r="L272" s="13"/>
      <c r="M272" s="13"/>
      <c r="N272" s="13"/>
      <c r="O272" s="13"/>
      <c r="P272" s="13"/>
    </row>
    <row r="273" spans="2:16" ht="27.75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29.25" customHeight="1" x14ac:dyDescent="0.2">
      <c r="B274" s="79" t="s">
        <v>272</v>
      </c>
      <c r="C274" s="119" t="s">
        <v>497</v>
      </c>
      <c r="D274" s="120"/>
      <c r="E274" s="23"/>
      <c r="F274" s="1">
        <f>SUM(F275:F296)</f>
        <v>3</v>
      </c>
      <c r="G274" s="1">
        <f t="shared" ref="G274:P274" si="14">SUM(G275:G296)</f>
        <v>1</v>
      </c>
      <c r="H274" s="1">
        <f t="shared" si="14"/>
        <v>1</v>
      </c>
      <c r="I274" s="1">
        <f t="shared" si="14"/>
        <v>2</v>
      </c>
      <c r="J274" s="1">
        <f t="shared" si="14"/>
        <v>0</v>
      </c>
      <c r="K274" s="1">
        <f t="shared" si="14"/>
        <v>3</v>
      </c>
      <c r="L274" s="1">
        <f t="shared" si="14"/>
        <v>1</v>
      </c>
      <c r="M274" s="1">
        <f t="shared" si="14"/>
        <v>0</v>
      </c>
      <c r="N274" s="1">
        <f t="shared" si="14"/>
        <v>0</v>
      </c>
      <c r="O274" s="1">
        <f t="shared" si="14"/>
        <v>1</v>
      </c>
      <c r="P274" s="1">
        <f t="shared" si="14"/>
        <v>0</v>
      </c>
    </row>
    <row r="275" spans="2:16" ht="33" customHeight="1" x14ac:dyDescent="0.2">
      <c r="B275" s="32" t="s">
        <v>273</v>
      </c>
      <c r="C275" s="111" t="s">
        <v>58</v>
      </c>
      <c r="D275" s="112"/>
      <c r="E275" s="23">
        <v>316</v>
      </c>
      <c r="F275" s="1"/>
      <c r="G275" s="13"/>
      <c r="H275" s="13"/>
      <c r="I275" s="13"/>
      <c r="J275" s="13"/>
      <c r="K275" s="13"/>
      <c r="L275" s="13"/>
      <c r="M275" s="13"/>
      <c r="N275" s="13"/>
      <c r="O275" s="13"/>
      <c r="P275" s="13"/>
    </row>
    <row r="276" spans="2:16" s="43" customFormat="1" ht="30.75" customHeight="1" x14ac:dyDescent="0.2">
      <c r="B276" s="32" t="s">
        <v>274</v>
      </c>
      <c r="C276" s="111" t="s">
        <v>59</v>
      </c>
      <c r="D276" s="112"/>
      <c r="E276" s="23">
        <v>317</v>
      </c>
      <c r="F276" s="65"/>
      <c r="G276" s="56"/>
      <c r="H276" s="56"/>
      <c r="I276" s="56"/>
      <c r="J276" s="56"/>
      <c r="K276" s="56"/>
      <c r="L276" s="56"/>
      <c r="M276" s="56"/>
      <c r="N276" s="56"/>
      <c r="O276" s="56"/>
      <c r="P276" s="56"/>
    </row>
    <row r="277" spans="2:16" ht="33" customHeight="1" x14ac:dyDescent="0.2">
      <c r="B277" s="32" t="s">
        <v>275</v>
      </c>
      <c r="C277" s="111" t="s">
        <v>60</v>
      </c>
      <c r="D277" s="112"/>
      <c r="E277" s="23">
        <v>318</v>
      </c>
      <c r="F277" s="1"/>
      <c r="G277" s="13"/>
      <c r="H277" s="13"/>
      <c r="I277" s="13"/>
      <c r="J277" s="13"/>
      <c r="K277" s="13"/>
      <c r="L277" s="13"/>
      <c r="M277" s="13"/>
      <c r="N277" s="13"/>
      <c r="O277" s="13"/>
      <c r="P277" s="13"/>
    </row>
    <row r="278" spans="2:16" ht="18.75" customHeight="1" x14ac:dyDescent="0.2">
      <c r="B278" s="32" t="s">
        <v>276</v>
      </c>
      <c r="C278" s="111" t="s">
        <v>498</v>
      </c>
      <c r="D278" s="112"/>
      <c r="E278" s="23">
        <v>319</v>
      </c>
      <c r="F278" s="1"/>
      <c r="G278" s="13"/>
      <c r="H278" s="13"/>
      <c r="I278" s="13"/>
      <c r="J278" s="13"/>
      <c r="K278" s="13"/>
      <c r="L278" s="13"/>
      <c r="M278" s="13"/>
      <c r="N278" s="13"/>
      <c r="O278" s="13"/>
      <c r="P278" s="13"/>
    </row>
    <row r="279" spans="2:16" ht="22.5" customHeight="1" x14ac:dyDescent="0.2">
      <c r="B279" s="32" t="s">
        <v>277</v>
      </c>
      <c r="C279" s="111" t="s">
        <v>18</v>
      </c>
      <c r="D279" s="112"/>
      <c r="E279" s="23">
        <v>320</v>
      </c>
      <c r="F279" s="1"/>
      <c r="G279" s="13"/>
      <c r="H279" s="13"/>
      <c r="I279" s="13"/>
      <c r="J279" s="13"/>
      <c r="K279" s="13"/>
      <c r="L279" s="13"/>
      <c r="M279" s="13"/>
      <c r="N279" s="13"/>
      <c r="O279" s="13"/>
      <c r="P279" s="13"/>
    </row>
    <row r="280" spans="2:16" ht="18" customHeight="1" x14ac:dyDescent="0.2">
      <c r="B280" s="32" t="s">
        <v>278</v>
      </c>
      <c r="C280" s="111" t="s">
        <v>61</v>
      </c>
      <c r="D280" s="112"/>
      <c r="E280" s="23">
        <v>321</v>
      </c>
      <c r="F280" s="1"/>
      <c r="G280" s="13"/>
      <c r="H280" s="13"/>
      <c r="I280" s="13"/>
      <c r="J280" s="13"/>
      <c r="K280" s="13"/>
      <c r="L280" s="13"/>
      <c r="M280" s="13"/>
      <c r="N280" s="13"/>
      <c r="O280" s="13"/>
      <c r="P280" s="13"/>
    </row>
    <row r="281" spans="2:16" ht="19.5" customHeight="1" x14ac:dyDescent="0.2">
      <c r="B281" s="32" t="s">
        <v>279</v>
      </c>
      <c r="C281" s="111" t="s">
        <v>62</v>
      </c>
      <c r="D281" s="112"/>
      <c r="E281" s="23">
        <v>322</v>
      </c>
      <c r="F281" s="1">
        <v>1</v>
      </c>
      <c r="G281" s="13">
        <v>1</v>
      </c>
      <c r="H281" s="13">
        <v>1</v>
      </c>
      <c r="I281" s="13">
        <v>0</v>
      </c>
      <c r="J281" s="13">
        <v>0</v>
      </c>
      <c r="K281" s="13">
        <v>1</v>
      </c>
      <c r="L281" s="13">
        <v>0</v>
      </c>
      <c r="M281" s="13">
        <v>0</v>
      </c>
      <c r="N281" s="13">
        <v>0</v>
      </c>
      <c r="O281" s="13">
        <v>1</v>
      </c>
      <c r="P281" s="13">
        <v>0</v>
      </c>
    </row>
    <row r="282" spans="2:16" ht="28.5" customHeight="1" x14ac:dyDescent="0.2">
      <c r="B282" s="32" t="s">
        <v>280</v>
      </c>
      <c r="C282" s="111" t="s">
        <v>64</v>
      </c>
      <c r="D282" s="112"/>
      <c r="E282" s="23">
        <v>323</v>
      </c>
      <c r="F282" s="1"/>
      <c r="G282" s="13"/>
      <c r="H282" s="13"/>
      <c r="I282" s="13"/>
      <c r="J282" s="13"/>
      <c r="K282" s="13"/>
      <c r="L282" s="13"/>
      <c r="M282" s="13"/>
      <c r="N282" s="13"/>
      <c r="O282" s="13"/>
      <c r="P282" s="13"/>
    </row>
    <row r="283" spans="2:16" ht="30.75" customHeight="1" x14ac:dyDescent="0.2">
      <c r="B283" s="32" t="s">
        <v>648</v>
      </c>
      <c r="C283" s="111" t="s">
        <v>63</v>
      </c>
      <c r="D283" s="112"/>
      <c r="E283" s="23">
        <v>324</v>
      </c>
      <c r="F283" s="1"/>
      <c r="G283" s="13"/>
      <c r="H283" s="13"/>
      <c r="I283" s="13"/>
      <c r="J283" s="13"/>
      <c r="K283" s="13"/>
      <c r="L283" s="13"/>
      <c r="M283" s="13"/>
      <c r="N283" s="13"/>
      <c r="O283" s="13"/>
      <c r="P283" s="13"/>
    </row>
    <row r="284" spans="2:16" ht="32.25" customHeight="1" x14ac:dyDescent="0.2">
      <c r="B284" s="32" t="s">
        <v>281</v>
      </c>
      <c r="C284" s="111" t="s">
        <v>500</v>
      </c>
      <c r="D284" s="112"/>
      <c r="E284" s="23">
        <v>325</v>
      </c>
      <c r="F284" s="1"/>
      <c r="G284" s="13"/>
      <c r="H284" s="13"/>
      <c r="I284" s="13"/>
      <c r="J284" s="13"/>
      <c r="K284" s="13"/>
      <c r="L284" s="13"/>
      <c r="M284" s="13"/>
      <c r="N284" s="13"/>
      <c r="O284" s="13"/>
      <c r="P284" s="13"/>
    </row>
    <row r="285" spans="2:16" ht="31.5" customHeight="1" x14ac:dyDescent="0.2">
      <c r="B285" s="32" t="s">
        <v>649</v>
      </c>
      <c r="C285" s="111" t="s">
        <v>65</v>
      </c>
      <c r="D285" s="112"/>
      <c r="E285" s="23">
        <v>326</v>
      </c>
      <c r="F285" s="1"/>
      <c r="G285" s="13"/>
      <c r="H285" s="13"/>
      <c r="I285" s="13"/>
      <c r="J285" s="13"/>
      <c r="K285" s="13"/>
      <c r="L285" s="13"/>
      <c r="M285" s="13"/>
      <c r="N285" s="13"/>
      <c r="O285" s="13"/>
      <c r="P285" s="13"/>
    </row>
    <row r="286" spans="2:16" ht="33" customHeight="1" x14ac:dyDescent="0.35">
      <c r="B286" s="32" t="s">
        <v>650</v>
      </c>
      <c r="C286" s="111" t="s">
        <v>581</v>
      </c>
      <c r="D286" s="112"/>
      <c r="E286" s="23">
        <v>327</v>
      </c>
      <c r="F286" s="93">
        <v>2</v>
      </c>
      <c r="G286" s="94">
        <v>0</v>
      </c>
      <c r="H286" s="94">
        <v>0</v>
      </c>
      <c r="I286" s="94">
        <v>2</v>
      </c>
      <c r="J286" s="94">
        <v>0</v>
      </c>
      <c r="K286" s="94">
        <v>2</v>
      </c>
      <c r="L286" s="94">
        <v>1</v>
      </c>
      <c r="M286" s="94">
        <v>0</v>
      </c>
      <c r="N286" s="94">
        <v>0</v>
      </c>
      <c r="O286" s="94">
        <v>0</v>
      </c>
      <c r="P286" s="94">
        <v>0</v>
      </c>
    </row>
    <row r="287" spans="2:16" ht="33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1"/>
      <c r="G287" s="13"/>
      <c r="H287" s="13"/>
      <c r="I287" s="13"/>
      <c r="J287" s="13"/>
      <c r="K287" s="13"/>
      <c r="L287" s="13"/>
      <c r="M287" s="13"/>
      <c r="N287" s="13"/>
      <c r="O287" s="13"/>
      <c r="P287" s="13"/>
    </row>
    <row r="288" spans="2:16" ht="33" customHeight="1" x14ac:dyDescent="0.2">
      <c r="B288" s="32" t="s">
        <v>282</v>
      </c>
      <c r="C288" s="111" t="s">
        <v>652</v>
      </c>
      <c r="D288" s="112"/>
      <c r="E288" s="23">
        <v>327.2</v>
      </c>
      <c r="F288" s="1"/>
      <c r="G288" s="13"/>
      <c r="H288" s="13"/>
      <c r="I288" s="13"/>
      <c r="J288" s="13"/>
      <c r="K288" s="13"/>
      <c r="L288" s="13"/>
      <c r="M288" s="13"/>
      <c r="N288" s="13"/>
      <c r="O288" s="13"/>
      <c r="P288" s="13"/>
    </row>
    <row r="289" spans="2:16" ht="33" customHeight="1" x14ac:dyDescent="0.2">
      <c r="B289" s="32" t="s">
        <v>283</v>
      </c>
      <c r="C289" s="111" t="s">
        <v>653</v>
      </c>
      <c r="D289" s="112"/>
      <c r="E289" s="23">
        <v>327.3</v>
      </c>
      <c r="F289" s="1"/>
      <c r="G289" s="13"/>
      <c r="H289" s="13"/>
      <c r="I289" s="13"/>
      <c r="J289" s="13"/>
      <c r="K289" s="13"/>
      <c r="L289" s="13"/>
      <c r="M289" s="13"/>
      <c r="N289" s="13"/>
      <c r="O289" s="13"/>
      <c r="P289" s="13"/>
    </row>
    <row r="290" spans="2:16" ht="33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1"/>
      <c r="G290" s="13"/>
      <c r="H290" s="13"/>
      <c r="I290" s="13"/>
      <c r="J290" s="13"/>
      <c r="K290" s="13"/>
      <c r="L290" s="13"/>
      <c r="M290" s="13"/>
      <c r="N290" s="13"/>
      <c r="O290" s="13"/>
      <c r="P290" s="13"/>
    </row>
    <row r="291" spans="2:16" ht="33" customHeight="1" x14ac:dyDescent="0.2">
      <c r="B291" s="32" t="s">
        <v>285</v>
      </c>
      <c r="C291" s="111" t="s">
        <v>534</v>
      </c>
      <c r="D291" s="112"/>
      <c r="E291" s="23">
        <v>327.5</v>
      </c>
      <c r="F291" s="1"/>
      <c r="G291" s="13"/>
      <c r="H291" s="13"/>
      <c r="I291" s="13"/>
      <c r="J291" s="13"/>
      <c r="K291" s="13"/>
      <c r="L291" s="13"/>
      <c r="M291" s="13"/>
      <c r="N291" s="13"/>
      <c r="O291" s="13"/>
      <c r="P291" s="13"/>
    </row>
    <row r="292" spans="2:16" ht="24" customHeight="1" x14ac:dyDescent="0.2">
      <c r="B292" s="32" t="s">
        <v>286</v>
      </c>
      <c r="C292" s="111" t="s">
        <v>66</v>
      </c>
      <c r="D292" s="112"/>
      <c r="E292" s="23">
        <v>328</v>
      </c>
      <c r="F292" s="1"/>
      <c r="G292" s="13"/>
      <c r="H292" s="13"/>
      <c r="I292" s="13"/>
      <c r="J292" s="13"/>
      <c r="K292" s="13"/>
      <c r="L292" s="13"/>
      <c r="M292" s="13"/>
      <c r="N292" s="13"/>
      <c r="O292" s="13"/>
      <c r="P292" s="13"/>
    </row>
    <row r="293" spans="2:16" ht="42.75" customHeight="1" x14ac:dyDescent="0.2">
      <c r="B293" s="32" t="s">
        <v>287</v>
      </c>
      <c r="C293" s="111" t="s">
        <v>67</v>
      </c>
      <c r="D293" s="112"/>
      <c r="E293" s="23">
        <v>329</v>
      </c>
      <c r="F293" s="1"/>
      <c r="G293" s="13"/>
      <c r="H293" s="13"/>
      <c r="I293" s="13"/>
      <c r="J293" s="13"/>
      <c r="K293" s="13"/>
      <c r="L293" s="13"/>
      <c r="M293" s="13"/>
      <c r="N293" s="13"/>
      <c r="O293" s="13"/>
      <c r="P293" s="13"/>
    </row>
    <row r="294" spans="2:16" ht="35.25" customHeight="1" x14ac:dyDescent="0.2">
      <c r="B294" s="32" t="s">
        <v>288</v>
      </c>
      <c r="C294" s="111" t="s">
        <v>68</v>
      </c>
      <c r="D294" s="112"/>
      <c r="E294" s="23">
        <v>330</v>
      </c>
      <c r="F294" s="1"/>
      <c r="G294" s="13"/>
      <c r="H294" s="13"/>
      <c r="I294" s="13"/>
      <c r="J294" s="13"/>
      <c r="K294" s="13"/>
      <c r="L294" s="13"/>
      <c r="M294" s="13"/>
      <c r="N294" s="13"/>
      <c r="O294" s="13"/>
      <c r="P294" s="13"/>
    </row>
    <row r="295" spans="2:16" ht="35.25" customHeight="1" x14ac:dyDescent="0.2">
      <c r="B295" s="32" t="s">
        <v>655</v>
      </c>
      <c r="C295" s="111" t="s">
        <v>501</v>
      </c>
      <c r="D295" s="112"/>
      <c r="E295" s="23">
        <v>331</v>
      </c>
      <c r="F295" s="1"/>
      <c r="G295" s="13"/>
      <c r="H295" s="13"/>
      <c r="I295" s="13"/>
      <c r="J295" s="13"/>
      <c r="K295" s="13"/>
      <c r="L295" s="13"/>
      <c r="M295" s="13"/>
      <c r="N295" s="13"/>
      <c r="O295" s="13"/>
      <c r="P295" s="13"/>
    </row>
    <row r="296" spans="2:16" ht="18.75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18" customHeight="1" x14ac:dyDescent="0.2">
      <c r="B297" s="76" t="s">
        <v>289</v>
      </c>
      <c r="C297" s="119" t="s">
        <v>499</v>
      </c>
      <c r="D297" s="120"/>
      <c r="E297" s="23"/>
      <c r="F297" s="1">
        <f>SUM(F298:F326)</f>
        <v>2</v>
      </c>
      <c r="G297" s="1">
        <f t="shared" ref="G297:P297" si="15">SUM(G298:G326)</f>
        <v>0</v>
      </c>
      <c r="H297" s="1">
        <f t="shared" si="15"/>
        <v>1</v>
      </c>
      <c r="I297" s="1">
        <f t="shared" si="15"/>
        <v>0</v>
      </c>
      <c r="J297" s="1">
        <f t="shared" si="15"/>
        <v>0</v>
      </c>
      <c r="K297" s="1">
        <f t="shared" si="15"/>
        <v>1</v>
      </c>
      <c r="L297" s="1">
        <f t="shared" si="15"/>
        <v>0</v>
      </c>
      <c r="M297" s="1">
        <f t="shared" si="15"/>
        <v>1</v>
      </c>
      <c r="N297" s="1">
        <f t="shared" si="15"/>
        <v>0</v>
      </c>
      <c r="O297" s="1">
        <f t="shared" si="15"/>
        <v>1</v>
      </c>
      <c r="P297" s="1">
        <f t="shared" si="15"/>
        <v>1</v>
      </c>
    </row>
    <row r="298" spans="2:16" ht="25.5" customHeight="1" x14ac:dyDescent="0.2">
      <c r="B298" s="32" t="s">
        <v>290</v>
      </c>
      <c r="C298" s="111" t="s">
        <v>70</v>
      </c>
      <c r="D298" s="112"/>
      <c r="E298" s="23">
        <v>332</v>
      </c>
      <c r="F298" s="1"/>
      <c r="G298" s="13"/>
      <c r="H298" s="13"/>
      <c r="I298" s="13"/>
      <c r="J298" s="13"/>
      <c r="K298" s="13"/>
      <c r="L298" s="13"/>
      <c r="M298" s="13"/>
      <c r="N298" s="13"/>
      <c r="O298" s="13"/>
      <c r="P298" s="13"/>
    </row>
    <row r="299" spans="2:16" ht="18" customHeight="1" x14ac:dyDescent="0.2">
      <c r="B299" s="32" t="s">
        <v>291</v>
      </c>
      <c r="C299" s="111" t="s">
        <v>71</v>
      </c>
      <c r="D299" s="112"/>
      <c r="E299" s="23">
        <v>332.1</v>
      </c>
      <c r="F299" s="1"/>
      <c r="G299" s="13"/>
      <c r="H299" s="13"/>
      <c r="I299" s="13"/>
      <c r="J299" s="13"/>
      <c r="K299" s="13"/>
      <c r="L299" s="13"/>
      <c r="M299" s="13"/>
      <c r="N299" s="13"/>
      <c r="O299" s="13"/>
      <c r="P299" s="13"/>
    </row>
    <row r="300" spans="2:16" ht="21.75" customHeight="1" x14ac:dyDescent="0.2">
      <c r="B300" s="32" t="s">
        <v>292</v>
      </c>
      <c r="C300" s="111" t="s">
        <v>72</v>
      </c>
      <c r="D300" s="112"/>
      <c r="E300" s="25">
        <v>332.2</v>
      </c>
      <c r="F300" s="1"/>
      <c r="G300" s="13"/>
      <c r="H300" s="13"/>
      <c r="I300" s="13"/>
      <c r="J300" s="13"/>
      <c r="K300" s="13"/>
      <c r="L300" s="13"/>
      <c r="M300" s="13"/>
      <c r="N300" s="13"/>
      <c r="O300" s="13"/>
      <c r="P300" s="13"/>
    </row>
    <row r="301" spans="2:16" ht="18.75" customHeight="1" x14ac:dyDescent="0.2">
      <c r="B301" s="32" t="s">
        <v>293</v>
      </c>
      <c r="C301" s="111" t="s">
        <v>73</v>
      </c>
      <c r="D301" s="112"/>
      <c r="E301" s="25">
        <v>333</v>
      </c>
      <c r="F301" s="1">
        <v>1</v>
      </c>
      <c r="G301" s="13">
        <v>0</v>
      </c>
      <c r="H301" s="13">
        <v>1</v>
      </c>
      <c r="I301" s="13">
        <v>0</v>
      </c>
      <c r="J301" s="13">
        <v>0</v>
      </c>
      <c r="K301" s="13">
        <v>1</v>
      </c>
      <c r="L301" s="13">
        <v>0</v>
      </c>
      <c r="M301" s="13">
        <v>1</v>
      </c>
      <c r="N301" s="13">
        <v>0</v>
      </c>
      <c r="O301" s="13">
        <v>0</v>
      </c>
      <c r="P301" s="13">
        <v>0</v>
      </c>
    </row>
    <row r="302" spans="2:16" ht="18" customHeight="1" x14ac:dyDescent="0.2">
      <c r="B302" s="32" t="s">
        <v>294</v>
      </c>
      <c r="C302" s="111" t="s">
        <v>69</v>
      </c>
      <c r="D302" s="112"/>
      <c r="E302" s="25">
        <v>334</v>
      </c>
      <c r="F302" s="1">
        <v>1</v>
      </c>
      <c r="G302" s="13">
        <v>0</v>
      </c>
      <c r="H302" s="13">
        <v>0</v>
      </c>
      <c r="I302" s="13">
        <v>0</v>
      </c>
      <c r="J302" s="13">
        <v>0</v>
      </c>
      <c r="K302" s="13">
        <v>0</v>
      </c>
      <c r="L302" s="13">
        <v>0</v>
      </c>
      <c r="M302" s="13">
        <v>0</v>
      </c>
      <c r="N302" s="13">
        <v>0</v>
      </c>
      <c r="O302" s="13">
        <v>1</v>
      </c>
      <c r="P302" s="13">
        <v>1</v>
      </c>
    </row>
    <row r="303" spans="2:16" ht="28.5" customHeight="1" x14ac:dyDescent="0.2">
      <c r="B303" s="32" t="s">
        <v>295</v>
      </c>
      <c r="C303" s="111" t="s">
        <v>78</v>
      </c>
      <c r="D303" s="112"/>
      <c r="E303" s="25">
        <v>334.1</v>
      </c>
      <c r="F303" s="1"/>
      <c r="G303" s="13"/>
      <c r="H303" s="13"/>
      <c r="I303" s="13"/>
      <c r="J303" s="13"/>
      <c r="K303" s="13"/>
      <c r="L303" s="13"/>
      <c r="M303" s="13"/>
      <c r="N303" s="13"/>
      <c r="O303" s="13"/>
      <c r="P303" s="13"/>
    </row>
    <row r="304" spans="2:16" ht="21" customHeight="1" x14ac:dyDescent="0.2">
      <c r="B304" s="32" t="s">
        <v>296</v>
      </c>
      <c r="C304" s="111" t="s">
        <v>79</v>
      </c>
      <c r="D304" s="112"/>
      <c r="E304" s="23">
        <v>335</v>
      </c>
      <c r="F304" s="1"/>
      <c r="G304" s="13"/>
      <c r="H304" s="13"/>
      <c r="I304" s="13"/>
      <c r="J304" s="13"/>
      <c r="K304" s="13"/>
      <c r="L304" s="13"/>
      <c r="M304" s="13"/>
      <c r="N304" s="13"/>
      <c r="O304" s="13"/>
      <c r="P304" s="13"/>
    </row>
    <row r="305" spans="2:16" ht="18.75" customHeight="1" x14ac:dyDescent="0.2">
      <c r="B305" s="32" t="s">
        <v>297</v>
      </c>
      <c r="C305" s="111" t="s">
        <v>75</v>
      </c>
      <c r="D305" s="112"/>
      <c r="E305" s="23">
        <v>336</v>
      </c>
      <c r="F305" s="1"/>
      <c r="G305" s="13"/>
      <c r="H305" s="13"/>
      <c r="I305" s="13"/>
      <c r="J305" s="13"/>
      <c r="K305" s="13"/>
      <c r="L305" s="13"/>
      <c r="M305" s="13"/>
      <c r="N305" s="13"/>
      <c r="O305" s="13"/>
      <c r="P305" s="13"/>
    </row>
    <row r="306" spans="2:16" ht="29.25" customHeight="1" x14ac:dyDescent="0.2">
      <c r="B306" s="32" t="s">
        <v>298</v>
      </c>
      <c r="C306" s="111" t="s">
        <v>80</v>
      </c>
      <c r="D306" s="112"/>
      <c r="E306" s="23">
        <v>337</v>
      </c>
      <c r="F306" s="1"/>
      <c r="G306" s="13"/>
      <c r="H306" s="13"/>
      <c r="I306" s="13"/>
      <c r="J306" s="13"/>
      <c r="K306" s="13"/>
      <c r="L306" s="13"/>
      <c r="M306" s="13"/>
      <c r="N306" s="13"/>
      <c r="O306" s="13"/>
      <c r="P306" s="13"/>
    </row>
    <row r="307" spans="2:16" ht="33" customHeight="1" x14ac:dyDescent="0.2">
      <c r="B307" s="32" t="s">
        <v>299</v>
      </c>
      <c r="C307" s="111" t="s">
        <v>657</v>
      </c>
      <c r="D307" s="112"/>
      <c r="E307" s="23">
        <v>338</v>
      </c>
      <c r="F307" s="1"/>
      <c r="G307" s="13"/>
      <c r="H307" s="13"/>
      <c r="I307" s="13"/>
      <c r="J307" s="13"/>
      <c r="K307" s="13"/>
      <c r="L307" s="13"/>
      <c r="M307" s="13"/>
      <c r="N307" s="13"/>
      <c r="O307" s="13"/>
      <c r="P307" s="13"/>
    </row>
    <row r="308" spans="2:16" ht="17.25" customHeight="1" x14ac:dyDescent="0.2">
      <c r="B308" s="32" t="s">
        <v>300</v>
      </c>
      <c r="C308" s="111" t="s">
        <v>81</v>
      </c>
      <c r="D308" s="112"/>
      <c r="E308" s="23">
        <v>339</v>
      </c>
      <c r="F308" s="1"/>
      <c r="G308" s="13"/>
      <c r="H308" s="13"/>
      <c r="I308" s="13"/>
      <c r="J308" s="13"/>
      <c r="K308" s="13"/>
      <c r="L308" s="13"/>
      <c r="M308" s="13"/>
      <c r="N308" s="13"/>
      <c r="O308" s="13"/>
      <c r="P308" s="13"/>
    </row>
    <row r="309" spans="2:16" ht="21" customHeight="1" x14ac:dyDescent="0.2">
      <c r="B309" s="32" t="s">
        <v>301</v>
      </c>
      <c r="C309" s="111" t="s">
        <v>82</v>
      </c>
      <c r="D309" s="112"/>
      <c r="E309" s="23">
        <v>340</v>
      </c>
      <c r="F309" s="1"/>
      <c r="G309" s="13"/>
      <c r="H309" s="13"/>
      <c r="I309" s="13"/>
      <c r="J309" s="13"/>
      <c r="K309" s="13"/>
      <c r="L309" s="13"/>
      <c r="M309" s="13"/>
      <c r="N309" s="13"/>
      <c r="O309" s="13"/>
      <c r="P309" s="13"/>
    </row>
    <row r="310" spans="2:16" ht="31.5" customHeight="1" x14ac:dyDescent="0.2">
      <c r="B310" s="32" t="s">
        <v>302</v>
      </c>
      <c r="C310" s="111" t="s">
        <v>83</v>
      </c>
      <c r="D310" s="112"/>
      <c r="E310" s="23">
        <v>341</v>
      </c>
      <c r="F310" s="1"/>
      <c r="G310" s="13"/>
      <c r="H310" s="13"/>
      <c r="I310" s="13"/>
      <c r="J310" s="13"/>
      <c r="K310" s="13"/>
      <c r="L310" s="13"/>
      <c r="M310" s="13"/>
      <c r="N310" s="13"/>
      <c r="O310" s="13"/>
      <c r="P310" s="13"/>
    </row>
    <row r="311" spans="2:16" ht="18" customHeight="1" x14ac:dyDescent="0.2">
      <c r="B311" s="32" t="s">
        <v>303</v>
      </c>
      <c r="C311" s="111" t="s">
        <v>84</v>
      </c>
      <c r="D311" s="112"/>
      <c r="E311" s="23">
        <v>342</v>
      </c>
      <c r="F311" s="1"/>
      <c r="G311" s="13"/>
      <c r="H311" s="13"/>
      <c r="I311" s="13"/>
      <c r="J311" s="13"/>
      <c r="K311" s="13"/>
      <c r="L311" s="13"/>
      <c r="M311" s="13"/>
      <c r="N311" s="13"/>
      <c r="O311" s="13"/>
      <c r="P311" s="13"/>
    </row>
    <row r="312" spans="2:16" ht="30" customHeight="1" x14ac:dyDescent="0.2">
      <c r="B312" s="32" t="s">
        <v>304</v>
      </c>
      <c r="C312" s="111" t="s">
        <v>85</v>
      </c>
      <c r="D312" s="112"/>
      <c r="E312" s="23">
        <v>343</v>
      </c>
      <c r="F312" s="1"/>
      <c r="G312" s="13"/>
      <c r="H312" s="13"/>
      <c r="I312" s="13"/>
      <c r="J312" s="13"/>
      <c r="K312" s="13"/>
      <c r="L312" s="13"/>
      <c r="M312" s="13"/>
      <c r="N312" s="13"/>
      <c r="O312" s="13"/>
      <c r="P312" s="13"/>
    </row>
    <row r="313" spans="2:16" ht="28.5" customHeight="1" x14ac:dyDescent="0.2">
      <c r="B313" s="32" t="s">
        <v>305</v>
      </c>
      <c r="C313" s="111" t="s">
        <v>86</v>
      </c>
      <c r="D313" s="112"/>
      <c r="E313" s="23">
        <v>344</v>
      </c>
      <c r="F313" s="1"/>
      <c r="G313" s="13"/>
      <c r="H313" s="13"/>
      <c r="I313" s="13"/>
      <c r="J313" s="13"/>
      <c r="K313" s="13"/>
      <c r="L313" s="13"/>
      <c r="M313" s="13"/>
      <c r="N313" s="13"/>
      <c r="O313" s="13"/>
      <c r="P313" s="13"/>
    </row>
    <row r="314" spans="2:16" ht="25.5" customHeight="1" x14ac:dyDescent="0.2">
      <c r="B314" s="32" t="s">
        <v>306</v>
      </c>
      <c r="C314" s="111" t="s">
        <v>87</v>
      </c>
      <c r="D314" s="112"/>
      <c r="E314" s="23">
        <v>345</v>
      </c>
      <c r="F314" s="1"/>
      <c r="G314" s="13"/>
      <c r="H314" s="13"/>
      <c r="I314" s="13"/>
      <c r="J314" s="13"/>
      <c r="K314" s="13"/>
      <c r="L314" s="13"/>
      <c r="M314" s="13"/>
      <c r="N314" s="13"/>
      <c r="O314" s="13"/>
      <c r="P314" s="13"/>
    </row>
    <row r="315" spans="2:16" ht="17.25" customHeight="1" x14ac:dyDescent="0.2">
      <c r="B315" s="32" t="s">
        <v>307</v>
      </c>
      <c r="C315" s="111" t="s">
        <v>88</v>
      </c>
      <c r="D315" s="112"/>
      <c r="E315" s="23">
        <v>345.1</v>
      </c>
      <c r="F315" s="1"/>
      <c r="G315" s="13"/>
      <c r="H315" s="13"/>
      <c r="I315" s="13"/>
      <c r="J315" s="13"/>
      <c r="K315" s="13"/>
      <c r="L315" s="13"/>
      <c r="M315" s="13"/>
      <c r="N315" s="13"/>
      <c r="O315" s="13"/>
      <c r="P315" s="13"/>
    </row>
    <row r="316" spans="2:16" ht="29.25" customHeight="1" x14ac:dyDescent="0.2">
      <c r="B316" s="32" t="s">
        <v>308</v>
      </c>
      <c r="C316" s="111" t="s">
        <v>502</v>
      </c>
      <c r="D316" s="112"/>
      <c r="E316" s="23">
        <v>346</v>
      </c>
      <c r="F316" s="1"/>
      <c r="G316" s="13"/>
      <c r="H316" s="13"/>
      <c r="I316" s="13"/>
      <c r="J316" s="13"/>
      <c r="K316" s="13"/>
      <c r="L316" s="13"/>
      <c r="M316" s="13"/>
      <c r="N316" s="13"/>
      <c r="O316" s="13"/>
      <c r="P316" s="13"/>
    </row>
    <row r="317" spans="2:16" ht="30" customHeight="1" x14ac:dyDescent="0.2">
      <c r="B317" s="32" t="s">
        <v>309</v>
      </c>
      <c r="C317" s="111" t="s">
        <v>503</v>
      </c>
      <c r="D317" s="112"/>
      <c r="E317" s="23">
        <v>347</v>
      </c>
      <c r="F317" s="1"/>
      <c r="G317" s="13"/>
      <c r="H317" s="13"/>
      <c r="I317" s="13"/>
      <c r="J317" s="13"/>
      <c r="K317" s="13"/>
      <c r="L317" s="13"/>
      <c r="M317" s="13"/>
      <c r="N317" s="13"/>
      <c r="O317" s="13"/>
      <c r="P317" s="13"/>
    </row>
    <row r="318" spans="2:16" ht="44.25" customHeight="1" x14ac:dyDescent="0.2">
      <c r="B318" s="32" t="s">
        <v>310</v>
      </c>
      <c r="C318" s="111" t="s">
        <v>89</v>
      </c>
      <c r="D318" s="112"/>
      <c r="E318" s="23">
        <v>348</v>
      </c>
      <c r="F318" s="1"/>
      <c r="G318" s="13"/>
      <c r="H318" s="13"/>
      <c r="I318" s="13"/>
      <c r="J318" s="13"/>
      <c r="K318" s="13"/>
      <c r="L318" s="13"/>
      <c r="M318" s="13"/>
      <c r="N318" s="13"/>
      <c r="O318" s="13"/>
      <c r="P318" s="13"/>
    </row>
    <row r="319" spans="2:16" ht="30" customHeight="1" x14ac:dyDescent="0.2">
      <c r="B319" s="32" t="s">
        <v>311</v>
      </c>
      <c r="C319" s="111" t="s">
        <v>90</v>
      </c>
      <c r="D319" s="112"/>
      <c r="E319" s="23">
        <v>349</v>
      </c>
      <c r="F319" s="1"/>
      <c r="G319" s="13"/>
      <c r="H319" s="13"/>
      <c r="I319" s="13"/>
      <c r="J319" s="13"/>
      <c r="K319" s="13"/>
      <c r="L319" s="13"/>
      <c r="M319" s="13"/>
      <c r="N319" s="13"/>
      <c r="O319" s="13"/>
      <c r="P319" s="13"/>
    </row>
    <row r="320" spans="2:16" ht="33.75" customHeight="1" x14ac:dyDescent="0.2">
      <c r="B320" s="32" t="s">
        <v>312</v>
      </c>
      <c r="C320" s="111" t="s">
        <v>91</v>
      </c>
      <c r="D320" s="112"/>
      <c r="E320" s="23">
        <v>350</v>
      </c>
      <c r="F320" s="1"/>
      <c r="G320" s="13"/>
      <c r="H320" s="13"/>
      <c r="I320" s="13"/>
      <c r="J320" s="13"/>
      <c r="K320" s="13"/>
      <c r="L320" s="13"/>
      <c r="M320" s="13"/>
      <c r="N320" s="13"/>
      <c r="O320" s="13"/>
      <c r="P320" s="13"/>
    </row>
    <row r="321" spans="2:16" ht="20.25" customHeight="1" x14ac:dyDescent="0.2">
      <c r="B321" s="32" t="s">
        <v>313</v>
      </c>
      <c r="C321" s="115" t="s">
        <v>558</v>
      </c>
      <c r="D321" s="115"/>
      <c r="E321" s="23">
        <v>351</v>
      </c>
      <c r="F321" s="1"/>
      <c r="G321" s="13"/>
      <c r="H321" s="13"/>
      <c r="I321" s="13"/>
      <c r="J321" s="13"/>
      <c r="K321" s="13"/>
      <c r="L321" s="13"/>
      <c r="M321" s="13"/>
      <c r="N321" s="13"/>
      <c r="O321" s="13"/>
      <c r="P321" s="13"/>
    </row>
    <row r="322" spans="2:16" ht="33.75" customHeight="1" x14ac:dyDescent="0.2">
      <c r="B322" s="32" t="s">
        <v>314</v>
      </c>
      <c r="C322" s="111" t="s">
        <v>341</v>
      </c>
      <c r="D322" s="112"/>
      <c r="E322" s="23">
        <v>352</v>
      </c>
      <c r="F322" s="1"/>
      <c r="G322" s="13"/>
      <c r="H322" s="13"/>
      <c r="I322" s="13"/>
      <c r="J322" s="13"/>
      <c r="K322" s="13"/>
      <c r="L322" s="13"/>
      <c r="M322" s="13"/>
      <c r="N322" s="13"/>
      <c r="O322" s="13"/>
      <c r="P322" s="13"/>
    </row>
    <row r="323" spans="2:16" ht="21.75" customHeight="1" x14ac:dyDescent="0.2">
      <c r="B323" s="32" t="s">
        <v>315</v>
      </c>
      <c r="C323" s="111" t="s">
        <v>342</v>
      </c>
      <c r="D323" s="112"/>
      <c r="E323" s="23">
        <v>353</v>
      </c>
      <c r="F323" s="1"/>
      <c r="G323" s="13"/>
      <c r="H323" s="13"/>
      <c r="I323" s="13"/>
      <c r="J323" s="13"/>
      <c r="K323" s="13"/>
      <c r="L323" s="13"/>
      <c r="M323" s="13"/>
      <c r="N323" s="13"/>
      <c r="O323" s="13"/>
      <c r="P323" s="13"/>
    </row>
    <row r="324" spans="2:16" ht="18.75" customHeight="1" x14ac:dyDescent="0.2">
      <c r="B324" s="32" t="s">
        <v>316</v>
      </c>
      <c r="C324" s="111" t="s">
        <v>343</v>
      </c>
      <c r="D324" s="112"/>
      <c r="E324" s="23">
        <v>354</v>
      </c>
      <c r="F324" s="62"/>
      <c r="G324" s="13"/>
      <c r="H324" s="13"/>
      <c r="I324" s="13"/>
      <c r="J324" s="13"/>
      <c r="K324" s="13"/>
      <c r="L324" s="13"/>
      <c r="M324" s="13"/>
      <c r="N324" s="13"/>
      <c r="O324" s="13"/>
      <c r="P324" s="13"/>
    </row>
    <row r="325" spans="2:16" ht="21.75" customHeight="1" x14ac:dyDescent="0.2">
      <c r="B325" s="32" t="s">
        <v>658</v>
      </c>
      <c r="C325" s="111" t="s">
        <v>74</v>
      </c>
      <c r="D325" s="112"/>
      <c r="E325" s="23">
        <v>355</v>
      </c>
      <c r="F325" s="1"/>
      <c r="G325" s="13"/>
      <c r="H325" s="13"/>
      <c r="I325" s="13"/>
      <c r="J325" s="13"/>
      <c r="K325" s="13"/>
      <c r="L325" s="13"/>
      <c r="M325" s="13"/>
      <c r="N325" s="13"/>
      <c r="O325" s="13"/>
      <c r="P325" s="13"/>
    </row>
    <row r="326" spans="2:16" ht="18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30.75" customHeight="1" x14ac:dyDescent="0.2">
      <c r="B327" s="76" t="s">
        <v>317</v>
      </c>
      <c r="C327" s="119" t="s">
        <v>504</v>
      </c>
      <c r="D327" s="120"/>
      <c r="E327" s="23"/>
      <c r="F327" s="1">
        <f>SUM(F328:F356)</f>
        <v>3</v>
      </c>
      <c r="G327" s="1">
        <f t="shared" ref="G327:P327" si="16">SUM(G328:G356)</f>
        <v>4</v>
      </c>
      <c r="H327" s="1">
        <f t="shared" si="16"/>
        <v>4</v>
      </c>
      <c r="I327" s="1">
        <f t="shared" si="16"/>
        <v>0</v>
      </c>
      <c r="J327" s="1">
        <f t="shared" si="16"/>
        <v>0</v>
      </c>
      <c r="K327" s="1">
        <f t="shared" si="16"/>
        <v>4</v>
      </c>
      <c r="L327" s="1">
        <f t="shared" si="16"/>
        <v>4</v>
      </c>
      <c r="M327" s="1">
        <f t="shared" si="16"/>
        <v>1</v>
      </c>
      <c r="N327" s="1">
        <f t="shared" si="16"/>
        <v>0</v>
      </c>
      <c r="O327" s="1">
        <f t="shared" si="16"/>
        <v>3</v>
      </c>
      <c r="P327" s="1">
        <f t="shared" si="16"/>
        <v>0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1"/>
      <c r="G328" s="13">
        <v>1</v>
      </c>
      <c r="H328" s="13">
        <v>0</v>
      </c>
      <c r="I328" s="13">
        <v>0</v>
      </c>
      <c r="J328" s="13">
        <v>0</v>
      </c>
      <c r="K328" s="13">
        <v>0</v>
      </c>
      <c r="L328" s="13">
        <v>1</v>
      </c>
      <c r="M328" s="13">
        <v>0</v>
      </c>
      <c r="N328" s="13">
        <v>0</v>
      </c>
      <c r="O328" s="13">
        <v>1</v>
      </c>
      <c r="P328" s="13">
        <v>0</v>
      </c>
    </row>
    <row r="329" spans="2:16" ht="34.5" customHeight="1" x14ac:dyDescent="0.2">
      <c r="B329" s="32" t="s">
        <v>319</v>
      </c>
      <c r="C329" s="111" t="s">
        <v>346</v>
      </c>
      <c r="D329" s="112"/>
      <c r="E329" s="25">
        <v>357</v>
      </c>
      <c r="F329" s="1"/>
      <c r="G329" s="13"/>
      <c r="H329" s="13"/>
      <c r="I329" s="13"/>
      <c r="J329" s="13"/>
      <c r="K329" s="13"/>
      <c r="L329" s="13"/>
      <c r="M329" s="13"/>
      <c r="N329" s="13"/>
      <c r="O329" s="13"/>
      <c r="P329" s="13"/>
    </row>
    <row r="330" spans="2:16" ht="18.75" customHeight="1" x14ac:dyDescent="0.2">
      <c r="B330" s="32" t="s">
        <v>320</v>
      </c>
      <c r="C330" s="111" t="s">
        <v>505</v>
      </c>
      <c r="D330" s="112"/>
      <c r="E330" s="25">
        <v>358</v>
      </c>
      <c r="F330" s="1">
        <v>1</v>
      </c>
      <c r="G330" s="13">
        <v>0</v>
      </c>
      <c r="H330" s="13">
        <v>1</v>
      </c>
      <c r="I330" s="13">
        <v>0</v>
      </c>
      <c r="J330" s="13">
        <v>0</v>
      </c>
      <c r="K330" s="13">
        <v>1</v>
      </c>
      <c r="L330" s="13">
        <v>1</v>
      </c>
      <c r="M330" s="13">
        <v>1</v>
      </c>
      <c r="N330" s="13">
        <v>0</v>
      </c>
      <c r="O330" s="13">
        <v>0</v>
      </c>
      <c r="P330" s="13">
        <v>0</v>
      </c>
    </row>
    <row r="331" spans="2:16" ht="30.75" customHeight="1" x14ac:dyDescent="0.2">
      <c r="B331" s="32" t="s">
        <v>321</v>
      </c>
      <c r="C331" s="111" t="s">
        <v>344</v>
      </c>
      <c r="D331" s="112"/>
      <c r="E331" s="25">
        <v>359</v>
      </c>
      <c r="F331" s="1">
        <v>2</v>
      </c>
      <c r="G331" s="13">
        <v>3</v>
      </c>
      <c r="H331" s="13">
        <v>3</v>
      </c>
      <c r="I331" s="13">
        <v>0</v>
      </c>
      <c r="J331" s="13">
        <v>0</v>
      </c>
      <c r="K331" s="13">
        <v>3</v>
      </c>
      <c r="L331" s="13">
        <v>2</v>
      </c>
      <c r="M331" s="13">
        <v>0</v>
      </c>
      <c r="N331" s="13">
        <v>0</v>
      </c>
      <c r="O331" s="13">
        <v>2</v>
      </c>
      <c r="P331" s="13">
        <v>0</v>
      </c>
    </row>
    <row r="332" spans="2:16" ht="24.75" customHeight="1" x14ac:dyDescent="0.2">
      <c r="B332" s="32" t="s">
        <v>322</v>
      </c>
      <c r="C332" s="111" t="s">
        <v>506</v>
      </c>
      <c r="D332" s="112"/>
      <c r="E332" s="25">
        <v>360</v>
      </c>
      <c r="F332" s="1"/>
      <c r="G332" s="13"/>
      <c r="H332" s="13"/>
      <c r="I332" s="13"/>
      <c r="J332" s="13"/>
      <c r="K332" s="13"/>
      <c r="L332" s="13"/>
      <c r="M332" s="13"/>
      <c r="N332" s="13"/>
      <c r="O332" s="13"/>
      <c r="P332" s="13"/>
    </row>
    <row r="333" spans="2:16" ht="30.75" customHeight="1" x14ac:dyDescent="0.2">
      <c r="B333" s="32" t="s">
        <v>323</v>
      </c>
      <c r="C333" s="111" t="s">
        <v>347</v>
      </c>
      <c r="D333" s="112"/>
      <c r="E333" s="23">
        <v>361</v>
      </c>
      <c r="F333" s="1"/>
      <c r="G333" s="13"/>
      <c r="H333" s="13"/>
      <c r="I333" s="13"/>
      <c r="J333" s="13"/>
      <c r="K333" s="13"/>
      <c r="L333" s="13"/>
      <c r="M333" s="13"/>
      <c r="N333" s="13"/>
      <c r="O333" s="13"/>
      <c r="P333" s="13"/>
    </row>
    <row r="334" spans="2:16" ht="20.25" customHeight="1" x14ac:dyDescent="0.2">
      <c r="B334" s="32" t="s">
        <v>324</v>
      </c>
      <c r="C334" s="111" t="s">
        <v>348</v>
      </c>
      <c r="D334" s="112"/>
      <c r="E334" s="23">
        <v>362</v>
      </c>
      <c r="F334" s="1"/>
      <c r="G334" s="13"/>
      <c r="H334" s="13"/>
      <c r="I334" s="13"/>
      <c r="J334" s="13"/>
      <c r="K334" s="13"/>
      <c r="L334" s="13"/>
      <c r="M334" s="13"/>
      <c r="N334" s="13"/>
      <c r="O334" s="13"/>
      <c r="P334" s="13"/>
    </row>
    <row r="335" spans="2:16" ht="27.75" customHeight="1" x14ac:dyDescent="0.2">
      <c r="B335" s="32" t="s">
        <v>325</v>
      </c>
      <c r="C335" s="111" t="s">
        <v>349</v>
      </c>
      <c r="D335" s="112"/>
      <c r="E335" s="23">
        <v>363</v>
      </c>
      <c r="F335" s="1"/>
      <c r="G335" s="13"/>
      <c r="H335" s="13"/>
      <c r="I335" s="13"/>
      <c r="J335" s="13"/>
      <c r="K335" s="13"/>
      <c r="L335" s="13"/>
      <c r="M335" s="13"/>
      <c r="N335" s="13"/>
      <c r="O335" s="13"/>
      <c r="P335" s="13"/>
    </row>
    <row r="336" spans="2:16" ht="15.75" customHeight="1" x14ac:dyDescent="0.2">
      <c r="B336" s="32" t="s">
        <v>326</v>
      </c>
      <c r="C336" s="111" t="s">
        <v>350</v>
      </c>
      <c r="D336" s="112"/>
      <c r="E336" s="23">
        <v>364</v>
      </c>
      <c r="F336" s="1"/>
      <c r="G336" s="13"/>
      <c r="H336" s="13"/>
      <c r="I336" s="13"/>
      <c r="J336" s="13"/>
      <c r="K336" s="13"/>
      <c r="L336" s="13"/>
      <c r="M336" s="13"/>
      <c r="N336" s="13"/>
      <c r="O336" s="13"/>
      <c r="P336" s="13"/>
    </row>
    <row r="337" spans="2:16" ht="33.75" customHeight="1" x14ac:dyDescent="0.2">
      <c r="B337" s="32" t="s">
        <v>327</v>
      </c>
      <c r="C337" s="111" t="s">
        <v>351</v>
      </c>
      <c r="D337" s="112"/>
      <c r="E337" s="23">
        <v>365</v>
      </c>
      <c r="F337" s="1"/>
      <c r="G337" s="13"/>
      <c r="H337" s="13"/>
      <c r="I337" s="13"/>
      <c r="J337" s="13"/>
      <c r="K337" s="13"/>
      <c r="L337" s="13"/>
      <c r="M337" s="13"/>
      <c r="N337" s="13"/>
      <c r="O337" s="13"/>
      <c r="P337" s="13"/>
    </row>
    <row r="338" spans="2:16" ht="33.75" customHeight="1" x14ac:dyDescent="0.2">
      <c r="B338" s="32" t="s">
        <v>328</v>
      </c>
      <c r="C338" s="111" t="s">
        <v>352</v>
      </c>
      <c r="D338" s="112"/>
      <c r="E338" s="23">
        <v>366</v>
      </c>
      <c r="F338" s="1"/>
      <c r="G338" s="13"/>
      <c r="H338" s="13"/>
      <c r="I338" s="13"/>
      <c r="J338" s="13"/>
      <c r="K338" s="13"/>
      <c r="L338" s="13"/>
      <c r="M338" s="13"/>
      <c r="N338" s="13"/>
      <c r="O338" s="13"/>
      <c r="P338" s="13"/>
    </row>
    <row r="339" spans="2:16" ht="19.5" customHeight="1" x14ac:dyDescent="0.2">
      <c r="B339" s="32" t="s">
        <v>329</v>
      </c>
      <c r="C339" s="111" t="s">
        <v>507</v>
      </c>
      <c r="D339" s="112"/>
      <c r="E339" s="23">
        <v>367</v>
      </c>
      <c r="F339" s="1"/>
      <c r="G339" s="13"/>
      <c r="H339" s="13"/>
      <c r="I339" s="13"/>
      <c r="J339" s="13"/>
      <c r="K339" s="13"/>
      <c r="L339" s="13"/>
      <c r="M339" s="13"/>
      <c r="N339" s="13"/>
      <c r="O339" s="13"/>
      <c r="P339" s="13"/>
    </row>
    <row r="340" spans="2:16" ht="33.75" customHeight="1" x14ac:dyDescent="0.2">
      <c r="B340" s="32" t="s">
        <v>330</v>
      </c>
      <c r="C340" s="111" t="s">
        <v>508</v>
      </c>
      <c r="D340" s="112"/>
      <c r="E340" s="23">
        <v>368</v>
      </c>
      <c r="F340" s="1"/>
      <c r="G340" s="13"/>
      <c r="H340" s="13"/>
      <c r="I340" s="13"/>
      <c r="J340" s="13"/>
      <c r="K340" s="13"/>
      <c r="L340" s="13"/>
      <c r="M340" s="13"/>
      <c r="N340" s="13"/>
      <c r="O340" s="13"/>
      <c r="P340" s="13"/>
    </row>
    <row r="341" spans="2:16" ht="33.75" customHeight="1" x14ac:dyDescent="0.2">
      <c r="B341" s="32" t="s">
        <v>331</v>
      </c>
      <c r="C341" s="111" t="s">
        <v>353</v>
      </c>
      <c r="D341" s="112"/>
      <c r="E341" s="23">
        <v>369</v>
      </c>
      <c r="F341" s="1"/>
      <c r="G341" s="13"/>
      <c r="H341" s="13"/>
      <c r="I341" s="13"/>
      <c r="J341" s="13"/>
      <c r="K341" s="13"/>
      <c r="L341" s="13"/>
      <c r="M341" s="13"/>
      <c r="N341" s="13"/>
      <c r="O341" s="13"/>
      <c r="P341" s="13"/>
    </row>
    <row r="342" spans="2:16" ht="22.5" customHeight="1" x14ac:dyDescent="0.2">
      <c r="B342" s="32" t="s">
        <v>332</v>
      </c>
      <c r="C342" s="111" t="s">
        <v>354</v>
      </c>
      <c r="D342" s="112"/>
      <c r="E342" s="23">
        <v>370</v>
      </c>
      <c r="F342" s="1"/>
      <c r="G342" s="13"/>
      <c r="H342" s="13"/>
      <c r="I342" s="13"/>
      <c r="J342" s="13"/>
      <c r="K342" s="13"/>
      <c r="L342" s="13"/>
      <c r="M342" s="13"/>
      <c r="N342" s="13"/>
      <c r="O342" s="13"/>
      <c r="P342" s="13"/>
    </row>
    <row r="343" spans="2:16" ht="18.75" customHeight="1" x14ac:dyDescent="0.2">
      <c r="B343" s="32" t="s">
        <v>333</v>
      </c>
      <c r="C343" s="111" t="s">
        <v>355</v>
      </c>
      <c r="D343" s="112"/>
      <c r="E343" s="23">
        <v>371</v>
      </c>
      <c r="F343" s="1"/>
      <c r="G343" s="13"/>
      <c r="H343" s="13"/>
      <c r="I343" s="13"/>
      <c r="J343" s="13"/>
      <c r="K343" s="13"/>
      <c r="L343" s="13"/>
      <c r="M343" s="13"/>
      <c r="N343" s="13"/>
      <c r="O343" s="13"/>
      <c r="P343" s="13"/>
    </row>
    <row r="344" spans="2:16" ht="22.5" customHeight="1" x14ac:dyDescent="0.2">
      <c r="B344" s="32" t="s">
        <v>334</v>
      </c>
      <c r="C344" s="111" t="s">
        <v>356</v>
      </c>
      <c r="D344" s="112"/>
      <c r="E344" s="23">
        <v>372</v>
      </c>
      <c r="F344" s="1"/>
      <c r="G344" s="13"/>
      <c r="H344" s="13"/>
      <c r="I344" s="13"/>
      <c r="J344" s="13"/>
      <c r="K344" s="13"/>
      <c r="L344" s="13"/>
      <c r="M344" s="13"/>
      <c r="N344" s="13"/>
      <c r="O344" s="13"/>
      <c r="P344" s="13"/>
    </row>
    <row r="345" spans="2:16" ht="34.5" customHeight="1" x14ac:dyDescent="0.2">
      <c r="B345" s="32" t="s">
        <v>335</v>
      </c>
      <c r="C345" s="111" t="s">
        <v>357</v>
      </c>
      <c r="D345" s="112"/>
      <c r="E345" s="23">
        <v>373</v>
      </c>
      <c r="F345" s="1"/>
      <c r="G345" s="13"/>
      <c r="H345" s="13"/>
      <c r="I345" s="13"/>
      <c r="J345" s="13"/>
      <c r="K345" s="13"/>
      <c r="L345" s="13"/>
      <c r="M345" s="13"/>
      <c r="N345" s="13"/>
      <c r="O345" s="13"/>
      <c r="P345" s="13"/>
    </row>
    <row r="346" spans="2:16" ht="23.25" customHeight="1" x14ac:dyDescent="0.2">
      <c r="B346" s="32" t="s">
        <v>336</v>
      </c>
      <c r="C346" s="111" t="s">
        <v>358</v>
      </c>
      <c r="D346" s="112"/>
      <c r="E346" s="23">
        <v>374</v>
      </c>
      <c r="F346" s="1"/>
      <c r="G346" s="13"/>
      <c r="H346" s="13"/>
      <c r="I346" s="13"/>
      <c r="J346" s="13"/>
      <c r="K346" s="13"/>
      <c r="L346" s="13"/>
      <c r="M346" s="13"/>
      <c r="N346" s="13"/>
      <c r="O346" s="13"/>
      <c r="P346" s="13"/>
    </row>
    <row r="347" spans="2:16" ht="32.25" customHeight="1" x14ac:dyDescent="0.2">
      <c r="B347" s="32" t="s">
        <v>337</v>
      </c>
      <c r="C347" s="111" t="s">
        <v>359</v>
      </c>
      <c r="D347" s="112"/>
      <c r="E347" s="23">
        <v>375</v>
      </c>
      <c r="F347" s="1"/>
      <c r="G347" s="13"/>
      <c r="H347" s="13"/>
      <c r="I347" s="13"/>
      <c r="J347" s="13"/>
      <c r="K347" s="13"/>
      <c r="L347" s="13"/>
      <c r="M347" s="13"/>
      <c r="N347" s="13"/>
      <c r="O347" s="13"/>
      <c r="P347" s="13"/>
    </row>
    <row r="348" spans="2:16" ht="33" customHeight="1" x14ac:dyDescent="0.2">
      <c r="B348" s="32" t="s">
        <v>338</v>
      </c>
      <c r="C348" s="111" t="s">
        <v>360</v>
      </c>
      <c r="D348" s="112"/>
      <c r="E348" s="23">
        <v>376</v>
      </c>
      <c r="F348" s="1"/>
      <c r="G348" s="13"/>
      <c r="H348" s="13"/>
      <c r="I348" s="13"/>
      <c r="J348" s="13"/>
      <c r="K348" s="13"/>
      <c r="L348" s="13"/>
      <c r="M348" s="13"/>
      <c r="N348" s="13"/>
      <c r="O348" s="13"/>
      <c r="P348" s="13"/>
    </row>
    <row r="349" spans="2:16" ht="16.5" customHeight="1" x14ac:dyDescent="0.2">
      <c r="B349" s="32" t="s">
        <v>339</v>
      </c>
      <c r="C349" s="111" t="s">
        <v>361</v>
      </c>
      <c r="D349" s="112"/>
      <c r="E349" s="23">
        <v>377</v>
      </c>
      <c r="F349" s="1"/>
      <c r="G349" s="13"/>
      <c r="H349" s="13"/>
      <c r="I349" s="13"/>
      <c r="J349" s="13"/>
      <c r="K349" s="13"/>
      <c r="L349" s="13"/>
      <c r="M349" s="13"/>
      <c r="N349" s="13"/>
      <c r="O349" s="13"/>
      <c r="P349" s="13"/>
    </row>
    <row r="350" spans="2:16" ht="20.25" customHeight="1" x14ac:dyDescent="0.2">
      <c r="B350" s="32" t="s">
        <v>340</v>
      </c>
      <c r="C350" s="111" t="s">
        <v>522</v>
      </c>
      <c r="D350" s="112"/>
      <c r="E350" s="23">
        <v>378</v>
      </c>
      <c r="F350" s="1"/>
      <c r="G350" s="13"/>
      <c r="H350" s="13"/>
      <c r="I350" s="13"/>
      <c r="J350" s="13"/>
      <c r="K350" s="13"/>
      <c r="L350" s="13"/>
      <c r="M350" s="13"/>
      <c r="N350" s="13"/>
      <c r="O350" s="13"/>
      <c r="P350" s="13"/>
    </row>
    <row r="351" spans="2:16" ht="34.5" customHeight="1" x14ac:dyDescent="0.2">
      <c r="B351" s="32" t="s">
        <v>660</v>
      </c>
      <c r="C351" s="115" t="s">
        <v>559</v>
      </c>
      <c r="D351" s="115"/>
      <c r="E351" s="23">
        <v>379</v>
      </c>
      <c r="F351" s="1"/>
      <c r="G351" s="13"/>
      <c r="H351" s="13"/>
      <c r="I351" s="13"/>
      <c r="J351" s="13"/>
      <c r="K351" s="13"/>
      <c r="L351" s="13"/>
      <c r="M351" s="13"/>
      <c r="N351" s="13"/>
      <c r="O351" s="13"/>
      <c r="P351" s="13"/>
    </row>
    <row r="352" spans="2:16" ht="34.5" customHeight="1" x14ac:dyDescent="0.2">
      <c r="B352" s="32" t="s">
        <v>661</v>
      </c>
      <c r="C352" s="115" t="s">
        <v>560</v>
      </c>
      <c r="D352" s="115"/>
      <c r="E352" s="23">
        <v>380</v>
      </c>
      <c r="F352" s="1"/>
      <c r="G352" s="13"/>
      <c r="H352" s="13"/>
      <c r="I352" s="13"/>
      <c r="J352" s="13"/>
      <c r="K352" s="13"/>
      <c r="L352" s="13"/>
      <c r="M352" s="13"/>
      <c r="N352" s="13"/>
      <c r="O352" s="13"/>
      <c r="P352" s="13"/>
    </row>
    <row r="353" spans="2:16" ht="34.5" customHeight="1" x14ac:dyDescent="0.2">
      <c r="B353" s="32" t="s">
        <v>662</v>
      </c>
      <c r="C353" s="115" t="s">
        <v>561</v>
      </c>
      <c r="D353" s="115"/>
      <c r="E353" s="23">
        <v>381</v>
      </c>
      <c r="F353" s="1"/>
      <c r="G353" s="13"/>
      <c r="H353" s="13"/>
      <c r="I353" s="13"/>
      <c r="J353" s="13"/>
      <c r="K353" s="13"/>
      <c r="L353" s="13"/>
      <c r="M353" s="13"/>
      <c r="N353" s="13"/>
      <c r="O353" s="13"/>
      <c r="P353" s="13"/>
    </row>
    <row r="354" spans="2:16" ht="34.5" customHeight="1" x14ac:dyDescent="0.2">
      <c r="B354" s="32" t="s">
        <v>663</v>
      </c>
      <c r="C354" s="111" t="s">
        <v>362</v>
      </c>
      <c r="D354" s="112"/>
      <c r="E354" s="44">
        <v>382</v>
      </c>
      <c r="F354" s="1"/>
      <c r="G354" s="13"/>
      <c r="H354" s="13"/>
      <c r="I354" s="13"/>
      <c r="J354" s="13"/>
      <c r="K354" s="13"/>
      <c r="L354" s="13"/>
      <c r="M354" s="13"/>
      <c r="N354" s="13"/>
      <c r="O354" s="13"/>
      <c r="P354" s="13"/>
    </row>
    <row r="355" spans="2:16" ht="34.5" customHeight="1" x14ac:dyDescent="0.2">
      <c r="B355" s="32" t="s">
        <v>664</v>
      </c>
      <c r="C355" s="115" t="s">
        <v>562</v>
      </c>
      <c r="D355" s="115"/>
      <c r="E355" s="44">
        <v>383</v>
      </c>
      <c r="F355" s="1"/>
      <c r="G355" s="13"/>
      <c r="H355" s="13"/>
      <c r="I355" s="13"/>
      <c r="J355" s="13"/>
      <c r="K355" s="13"/>
      <c r="L355" s="13"/>
      <c r="M355" s="13"/>
      <c r="N355" s="13"/>
      <c r="O355" s="13"/>
      <c r="P355" s="13"/>
    </row>
    <row r="356" spans="2:16" ht="34.5" customHeight="1" x14ac:dyDescent="0.2">
      <c r="B356" s="32" t="s">
        <v>665</v>
      </c>
      <c r="C356" s="113" t="s">
        <v>585</v>
      </c>
      <c r="D356" s="114"/>
      <c r="E356" s="23"/>
      <c r="F356" s="1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2:16" ht="34.5" customHeight="1" x14ac:dyDescent="0.2">
      <c r="B357" s="80" t="s">
        <v>203</v>
      </c>
      <c r="C357" s="119" t="s">
        <v>509</v>
      </c>
      <c r="D357" s="120"/>
      <c r="E357" s="23"/>
      <c r="F357" s="1">
        <f>SUM(F358:F372)</f>
        <v>0</v>
      </c>
      <c r="G357" s="1">
        <f t="shared" ref="G357:P357" si="17">SUM(G358:G372)</f>
        <v>0</v>
      </c>
      <c r="H357" s="1">
        <f t="shared" si="17"/>
        <v>0</v>
      </c>
      <c r="I357" s="1">
        <f t="shared" si="17"/>
        <v>0</v>
      </c>
      <c r="J357" s="1">
        <f t="shared" si="17"/>
        <v>0</v>
      </c>
      <c r="K357" s="1">
        <f t="shared" si="17"/>
        <v>0</v>
      </c>
      <c r="L357" s="1">
        <f t="shared" si="17"/>
        <v>0</v>
      </c>
      <c r="M357" s="1">
        <f t="shared" si="17"/>
        <v>0</v>
      </c>
      <c r="N357" s="1">
        <f t="shared" si="17"/>
        <v>0</v>
      </c>
      <c r="O357" s="1">
        <f t="shared" si="17"/>
        <v>0</v>
      </c>
      <c r="P357" s="1">
        <f t="shared" si="17"/>
        <v>0</v>
      </c>
    </row>
    <row r="358" spans="2:16" ht="34.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1"/>
      <c r="G358" s="13"/>
      <c r="H358" s="13"/>
      <c r="I358" s="13"/>
      <c r="J358" s="13"/>
      <c r="K358" s="13"/>
      <c r="L358" s="13"/>
      <c r="M358" s="13"/>
      <c r="N358" s="13"/>
      <c r="O358" s="13"/>
      <c r="P358" s="13"/>
    </row>
    <row r="359" spans="2:16" ht="34.5" customHeight="1" x14ac:dyDescent="0.2">
      <c r="B359" s="32" t="s">
        <v>204</v>
      </c>
      <c r="C359" s="111" t="s">
        <v>666</v>
      </c>
      <c r="D359" s="112"/>
      <c r="E359" s="23">
        <v>385</v>
      </c>
      <c r="F359" s="1"/>
      <c r="G359" s="13"/>
      <c r="H359" s="13"/>
      <c r="I359" s="13"/>
      <c r="J359" s="13"/>
      <c r="K359" s="13"/>
      <c r="L359" s="13"/>
      <c r="M359" s="13"/>
      <c r="N359" s="13"/>
      <c r="O359" s="13"/>
      <c r="P359" s="13"/>
    </row>
    <row r="360" spans="2:16" ht="32.25" customHeight="1" x14ac:dyDescent="0.2">
      <c r="B360" s="22">
        <v>18.3</v>
      </c>
      <c r="C360" s="111" t="s">
        <v>564</v>
      </c>
      <c r="D360" s="112"/>
      <c r="E360" s="23">
        <v>386</v>
      </c>
      <c r="F360" s="1"/>
      <c r="G360" s="13"/>
      <c r="H360" s="13"/>
      <c r="I360" s="13"/>
      <c r="J360" s="13"/>
      <c r="K360" s="13"/>
      <c r="L360" s="13"/>
      <c r="M360" s="13"/>
      <c r="N360" s="13"/>
      <c r="O360" s="13"/>
      <c r="P360" s="13"/>
    </row>
    <row r="361" spans="2:16" ht="29.2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1"/>
      <c r="G361" s="13"/>
      <c r="H361" s="13"/>
      <c r="I361" s="13"/>
      <c r="J361" s="13"/>
      <c r="K361" s="13"/>
      <c r="L361" s="13"/>
      <c r="M361" s="13"/>
      <c r="N361" s="13"/>
      <c r="O361" s="13"/>
      <c r="P361" s="13"/>
    </row>
    <row r="362" spans="2:16" ht="29.25" customHeight="1" x14ac:dyDescent="0.2">
      <c r="B362" s="22">
        <v>18.5</v>
      </c>
      <c r="C362" s="111" t="s">
        <v>566</v>
      </c>
      <c r="D362" s="112"/>
      <c r="E362" s="23">
        <v>388</v>
      </c>
      <c r="F362" s="1"/>
      <c r="G362" s="13"/>
      <c r="H362" s="13"/>
      <c r="I362" s="13"/>
      <c r="J362" s="13"/>
      <c r="K362" s="13"/>
      <c r="L362" s="13"/>
      <c r="M362" s="13"/>
      <c r="N362" s="13"/>
      <c r="O362" s="13"/>
      <c r="P362" s="13"/>
    </row>
    <row r="363" spans="2:16" ht="30.75" customHeight="1" x14ac:dyDescent="0.2">
      <c r="B363" s="32" t="s">
        <v>667</v>
      </c>
      <c r="C363" s="115" t="s">
        <v>567</v>
      </c>
      <c r="D363" s="115"/>
      <c r="E363" s="23">
        <v>389</v>
      </c>
      <c r="F363" s="1"/>
      <c r="G363" s="13"/>
      <c r="H363" s="13"/>
      <c r="I363" s="13"/>
      <c r="J363" s="13"/>
      <c r="K363" s="13"/>
      <c r="L363" s="13"/>
      <c r="M363" s="13"/>
      <c r="N363" s="13"/>
      <c r="O363" s="13"/>
      <c r="P363" s="13"/>
    </row>
    <row r="364" spans="2:16" ht="22.5" customHeight="1" x14ac:dyDescent="0.2">
      <c r="B364" s="22">
        <v>18.7</v>
      </c>
      <c r="C364" s="111" t="s">
        <v>363</v>
      </c>
      <c r="D364" s="112"/>
      <c r="E364" s="25">
        <v>390</v>
      </c>
      <c r="F364" s="1"/>
      <c r="G364" s="13"/>
      <c r="H364" s="13"/>
      <c r="I364" s="13"/>
      <c r="J364" s="13"/>
      <c r="K364" s="13"/>
      <c r="L364" s="13"/>
      <c r="M364" s="13"/>
      <c r="N364" s="13"/>
      <c r="O364" s="13"/>
      <c r="P364" s="13"/>
    </row>
    <row r="365" spans="2:16" ht="41.25" customHeight="1" x14ac:dyDescent="0.2">
      <c r="B365" s="32" t="s">
        <v>668</v>
      </c>
      <c r="C365" s="111" t="s">
        <v>364</v>
      </c>
      <c r="D365" s="112"/>
      <c r="E365" s="25">
        <v>391</v>
      </c>
      <c r="F365" s="1"/>
      <c r="G365" s="13"/>
      <c r="H365" s="13"/>
      <c r="I365" s="13"/>
      <c r="J365" s="13"/>
      <c r="K365" s="13"/>
      <c r="L365" s="13"/>
      <c r="M365" s="13"/>
      <c r="N365" s="13"/>
      <c r="O365" s="13"/>
      <c r="P365" s="13"/>
    </row>
    <row r="366" spans="2:16" ht="41.2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1"/>
      <c r="G366" s="13"/>
      <c r="H366" s="13"/>
      <c r="I366" s="13"/>
      <c r="J366" s="13"/>
      <c r="K366" s="13"/>
      <c r="L366" s="13"/>
      <c r="M366" s="13"/>
      <c r="N366" s="13"/>
      <c r="O366" s="13"/>
      <c r="P366" s="13"/>
    </row>
    <row r="367" spans="2:16" ht="41.25" customHeight="1" x14ac:dyDescent="0.2">
      <c r="B367" s="32" t="s">
        <v>669</v>
      </c>
      <c r="C367" s="115" t="s">
        <v>569</v>
      </c>
      <c r="D367" s="115"/>
      <c r="E367" s="23">
        <v>393</v>
      </c>
      <c r="F367" s="1"/>
      <c r="G367" s="13"/>
      <c r="H367" s="13"/>
      <c r="I367" s="13"/>
      <c r="J367" s="13"/>
      <c r="K367" s="13"/>
      <c r="L367" s="13"/>
      <c r="M367" s="13"/>
      <c r="N367" s="13"/>
      <c r="O367" s="13"/>
      <c r="P367" s="13"/>
    </row>
    <row r="368" spans="2:16" ht="41.25" customHeight="1" x14ac:dyDescent="0.2">
      <c r="B368" s="22">
        <v>18.11</v>
      </c>
      <c r="C368" s="115" t="s">
        <v>570</v>
      </c>
      <c r="D368" s="115"/>
      <c r="E368" s="23">
        <v>394</v>
      </c>
      <c r="F368" s="1"/>
      <c r="G368" s="13"/>
      <c r="H368" s="13"/>
      <c r="I368" s="13"/>
      <c r="J368" s="13"/>
      <c r="K368" s="13"/>
      <c r="L368" s="13"/>
      <c r="M368" s="13"/>
      <c r="N368" s="13"/>
      <c r="O368" s="13"/>
      <c r="P368" s="13"/>
    </row>
    <row r="369" spans="2:16" ht="41.25" customHeight="1" x14ac:dyDescent="0.2">
      <c r="B369" s="32" t="s">
        <v>670</v>
      </c>
      <c r="C369" s="115" t="s">
        <v>571</v>
      </c>
      <c r="D369" s="115"/>
      <c r="E369" s="23">
        <v>395</v>
      </c>
      <c r="F369" s="1"/>
      <c r="G369" s="13"/>
      <c r="H369" s="13"/>
      <c r="I369" s="13"/>
      <c r="J369" s="13"/>
      <c r="K369" s="13"/>
      <c r="L369" s="13"/>
      <c r="M369" s="13"/>
      <c r="N369" s="13"/>
      <c r="O369" s="13"/>
      <c r="P369" s="13"/>
    </row>
    <row r="370" spans="2:16" ht="41.25" customHeight="1" x14ac:dyDescent="0.2">
      <c r="B370" s="22">
        <v>18.13</v>
      </c>
      <c r="C370" s="115" t="s">
        <v>572</v>
      </c>
      <c r="D370" s="115"/>
      <c r="E370" s="23">
        <v>396</v>
      </c>
      <c r="F370" s="1"/>
      <c r="G370" s="13"/>
      <c r="H370" s="13"/>
      <c r="I370" s="13"/>
      <c r="J370" s="13"/>
      <c r="K370" s="13"/>
      <c r="L370" s="13"/>
      <c r="M370" s="13"/>
      <c r="N370" s="13"/>
      <c r="O370" s="13"/>
      <c r="P370" s="13"/>
    </row>
    <row r="371" spans="2:16" ht="41.25" customHeight="1" x14ac:dyDescent="0.2">
      <c r="B371" s="32" t="s">
        <v>671</v>
      </c>
      <c r="C371" s="115" t="s">
        <v>573</v>
      </c>
      <c r="D371" s="115"/>
      <c r="E371" s="23">
        <v>397</v>
      </c>
      <c r="F371" s="1"/>
      <c r="G371" s="13"/>
      <c r="H371" s="13"/>
      <c r="I371" s="13"/>
      <c r="J371" s="13"/>
      <c r="K371" s="13"/>
      <c r="L371" s="13"/>
      <c r="M371" s="13"/>
      <c r="N371" s="13"/>
      <c r="O371" s="13"/>
      <c r="P371" s="13"/>
    </row>
    <row r="372" spans="2:16" ht="55.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1"/>
      <c r="G372" s="13"/>
      <c r="H372" s="13"/>
      <c r="I372" s="13"/>
      <c r="J372" s="13"/>
      <c r="K372" s="13"/>
      <c r="L372" s="13"/>
      <c r="M372" s="13"/>
      <c r="N372" s="13"/>
      <c r="O372" s="13"/>
      <c r="P372" s="13"/>
    </row>
    <row r="373" spans="2:16" ht="41.25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52</v>
      </c>
      <c r="G373" s="1">
        <f t="shared" ref="G373:P373" si="18">G11+G40+G50+G57+G86+G99+G113+G147+G188+G197+G207+G224+G244+G258+G274+G297+G327+G357</f>
        <v>43</v>
      </c>
      <c r="H373" s="1">
        <f t="shared" si="18"/>
        <v>45</v>
      </c>
      <c r="I373" s="1">
        <f t="shared" si="18"/>
        <v>6</v>
      </c>
      <c r="J373" s="1">
        <f t="shared" si="18"/>
        <v>0</v>
      </c>
      <c r="K373" s="1">
        <v>51</v>
      </c>
      <c r="L373" s="1">
        <f t="shared" si="18"/>
        <v>31</v>
      </c>
      <c r="M373" s="1">
        <f t="shared" si="18"/>
        <v>17</v>
      </c>
      <c r="N373" s="1">
        <f t="shared" si="18"/>
        <v>2</v>
      </c>
      <c r="O373" s="1">
        <f t="shared" si="18"/>
        <v>41</v>
      </c>
      <c r="P373" s="1">
        <f t="shared" si="18"/>
        <v>6</v>
      </c>
    </row>
    <row r="374" spans="2:16" s="15" customFormat="1" x14ac:dyDescent="0.2">
      <c r="B374" s="49"/>
      <c r="C374" s="9"/>
      <c r="D374" s="50"/>
      <c r="E374" s="51"/>
      <c r="F374" s="12"/>
    </row>
    <row r="375" spans="2:16" x14ac:dyDescent="0.2">
      <c r="B375" s="49"/>
      <c r="C375" s="7" t="s">
        <v>696</v>
      </c>
      <c r="D375" s="50"/>
      <c r="E375" s="51"/>
    </row>
    <row r="376" spans="2:16" x14ac:dyDescent="0.2">
      <c r="B376" s="49"/>
      <c r="C376" s="9"/>
      <c r="D376" s="50"/>
      <c r="E376" s="51"/>
    </row>
    <row r="377" spans="2:16" x14ac:dyDescent="0.2">
      <c r="B377" s="49"/>
      <c r="C377" s="9"/>
      <c r="D377" s="50"/>
      <c r="E377" s="51"/>
    </row>
    <row r="378" spans="2:16" x14ac:dyDescent="0.2">
      <c r="B378" s="49"/>
      <c r="C378" s="9"/>
      <c r="D378" s="50"/>
      <c r="E378" s="51"/>
    </row>
    <row r="379" spans="2:16" x14ac:dyDescent="0.2">
      <c r="B379" s="49"/>
      <c r="C379" s="9"/>
      <c r="D379" s="50"/>
      <c r="E379" s="51"/>
    </row>
    <row r="380" spans="2:16" x14ac:dyDescent="0.2">
      <c r="B380" s="49"/>
      <c r="C380" s="9"/>
      <c r="D380" s="50"/>
      <c r="E380" s="51"/>
    </row>
    <row r="381" spans="2:16" x14ac:dyDescent="0.2">
      <c r="B381" s="49"/>
      <c r="C381" s="9"/>
      <c r="D381" s="50"/>
      <c r="E381" s="51"/>
    </row>
    <row r="382" spans="2:16" x14ac:dyDescent="0.2">
      <c r="B382" s="49"/>
      <c r="C382" s="9"/>
      <c r="D382" s="50"/>
      <c r="E382" s="51"/>
    </row>
    <row r="383" spans="2:16" x14ac:dyDescent="0.2">
      <c r="B383" s="49"/>
      <c r="C383" s="9"/>
      <c r="D383" s="50"/>
      <c r="E383" s="51"/>
    </row>
  </sheetData>
  <mergeCells count="380">
    <mergeCell ref="C373:D373"/>
    <mergeCell ref="C365:D365"/>
    <mergeCell ref="C366:D366"/>
    <mergeCell ref="C367:D367"/>
    <mergeCell ref="C368:D368"/>
    <mergeCell ref="C369:D369"/>
    <mergeCell ref="C370:D370"/>
    <mergeCell ref="C361:D361"/>
    <mergeCell ref="C362:D362"/>
    <mergeCell ref="C363:D363"/>
    <mergeCell ref="C364:D364"/>
    <mergeCell ref="C371:D371"/>
    <mergeCell ref="C372:D372"/>
    <mergeCell ref="C355:D355"/>
    <mergeCell ref="C356:D356"/>
    <mergeCell ref="C357:D357"/>
    <mergeCell ref="C358:D358"/>
    <mergeCell ref="C359:D359"/>
    <mergeCell ref="C360:D360"/>
    <mergeCell ref="C349:D349"/>
    <mergeCell ref="C350:D350"/>
    <mergeCell ref="C351:D351"/>
    <mergeCell ref="C352:D352"/>
    <mergeCell ref="C353:D353"/>
    <mergeCell ref="C354:D354"/>
    <mergeCell ref="C343:D343"/>
    <mergeCell ref="C344:D344"/>
    <mergeCell ref="C345:D345"/>
    <mergeCell ref="C346:D346"/>
    <mergeCell ref="C347:D347"/>
    <mergeCell ref="C348:D348"/>
    <mergeCell ref="C337:D337"/>
    <mergeCell ref="C338:D338"/>
    <mergeCell ref="C339:D339"/>
    <mergeCell ref="C340:D340"/>
    <mergeCell ref="C341:D341"/>
    <mergeCell ref="C342:D342"/>
    <mergeCell ref="C331:D331"/>
    <mergeCell ref="C332:D332"/>
    <mergeCell ref="C333:D333"/>
    <mergeCell ref="C334:D334"/>
    <mergeCell ref="C335:D335"/>
    <mergeCell ref="C336:D336"/>
    <mergeCell ref="C325:D325"/>
    <mergeCell ref="C326:D326"/>
    <mergeCell ref="C327:D327"/>
    <mergeCell ref="C328:D328"/>
    <mergeCell ref="C329:D329"/>
    <mergeCell ref="C330:D330"/>
    <mergeCell ref="C319:D319"/>
    <mergeCell ref="C320:D320"/>
    <mergeCell ref="C321:D321"/>
    <mergeCell ref="C322:D322"/>
    <mergeCell ref="C323:D323"/>
    <mergeCell ref="C324:D324"/>
    <mergeCell ref="C313:D313"/>
    <mergeCell ref="C314:D314"/>
    <mergeCell ref="C315:D315"/>
    <mergeCell ref="C316:D316"/>
    <mergeCell ref="C317:D317"/>
    <mergeCell ref="C318:D318"/>
    <mergeCell ref="C307:D307"/>
    <mergeCell ref="C308:D308"/>
    <mergeCell ref="C309:D309"/>
    <mergeCell ref="C310:D310"/>
    <mergeCell ref="C311:D311"/>
    <mergeCell ref="C312:D312"/>
    <mergeCell ref="C301:D301"/>
    <mergeCell ref="C302:D302"/>
    <mergeCell ref="C303:D303"/>
    <mergeCell ref="C304:D304"/>
    <mergeCell ref="C305:D305"/>
    <mergeCell ref="C306:D306"/>
    <mergeCell ref="C295:D295"/>
    <mergeCell ref="C296:D296"/>
    <mergeCell ref="C297:D297"/>
    <mergeCell ref="C298:D298"/>
    <mergeCell ref="C299:D299"/>
    <mergeCell ref="C300:D300"/>
    <mergeCell ref="C289:D289"/>
    <mergeCell ref="C290:D290"/>
    <mergeCell ref="C291:D291"/>
    <mergeCell ref="C292:D292"/>
    <mergeCell ref="C293:D293"/>
    <mergeCell ref="C294:D294"/>
    <mergeCell ref="C283:D283"/>
    <mergeCell ref="C284:D284"/>
    <mergeCell ref="C285:D285"/>
    <mergeCell ref="C286:D286"/>
    <mergeCell ref="C287:D287"/>
    <mergeCell ref="C288:D288"/>
    <mergeCell ref="C277:D277"/>
    <mergeCell ref="C278:D278"/>
    <mergeCell ref="C279:D279"/>
    <mergeCell ref="C280:D280"/>
    <mergeCell ref="C281:D281"/>
    <mergeCell ref="C282:D282"/>
    <mergeCell ref="C271:D271"/>
    <mergeCell ref="C272:D272"/>
    <mergeCell ref="C273:D273"/>
    <mergeCell ref="C274:D274"/>
    <mergeCell ref="C275:D275"/>
    <mergeCell ref="C276:D276"/>
    <mergeCell ref="C265:D265"/>
    <mergeCell ref="C266:D266"/>
    <mergeCell ref="C267:D267"/>
    <mergeCell ref="C268:D268"/>
    <mergeCell ref="C269:D269"/>
    <mergeCell ref="C270:D270"/>
    <mergeCell ref="C259:D259"/>
    <mergeCell ref="C260:D260"/>
    <mergeCell ref="C261:D261"/>
    <mergeCell ref="C262:D262"/>
    <mergeCell ref="C263:D263"/>
    <mergeCell ref="C264:D264"/>
    <mergeCell ref="C253:D253"/>
    <mergeCell ref="C254:D254"/>
    <mergeCell ref="C255:D255"/>
    <mergeCell ref="C256:D256"/>
    <mergeCell ref="C257:D257"/>
    <mergeCell ref="C258:D258"/>
    <mergeCell ref="C247:D247"/>
    <mergeCell ref="C248:D248"/>
    <mergeCell ref="C249:D249"/>
    <mergeCell ref="C250:D250"/>
    <mergeCell ref="C251:D251"/>
    <mergeCell ref="C252:D252"/>
    <mergeCell ref="C241:D241"/>
    <mergeCell ref="C242:D242"/>
    <mergeCell ref="C243:D243"/>
    <mergeCell ref="C244:D244"/>
    <mergeCell ref="C245:D245"/>
    <mergeCell ref="C246:D246"/>
    <mergeCell ref="C235:D235"/>
    <mergeCell ref="C236:D236"/>
    <mergeCell ref="C237:D237"/>
    <mergeCell ref="C238:D238"/>
    <mergeCell ref="C239:D239"/>
    <mergeCell ref="C240:D240"/>
    <mergeCell ref="C229:D229"/>
    <mergeCell ref="C230:D230"/>
    <mergeCell ref="C231:D231"/>
    <mergeCell ref="C232:D232"/>
    <mergeCell ref="C233:D233"/>
    <mergeCell ref="C234:D234"/>
    <mergeCell ref="C223:D223"/>
    <mergeCell ref="C224:D224"/>
    <mergeCell ref="C225:D225"/>
    <mergeCell ref="C226:D226"/>
    <mergeCell ref="C227:D227"/>
    <mergeCell ref="C228:D228"/>
    <mergeCell ref="C217:D217"/>
    <mergeCell ref="C218:D218"/>
    <mergeCell ref="C219:D219"/>
    <mergeCell ref="C220:D220"/>
    <mergeCell ref="C221:D221"/>
    <mergeCell ref="C222:D222"/>
    <mergeCell ref="C211:D211"/>
    <mergeCell ref="C212:D212"/>
    <mergeCell ref="C213:D213"/>
    <mergeCell ref="C214:D214"/>
    <mergeCell ref="C215:D215"/>
    <mergeCell ref="C216:D216"/>
    <mergeCell ref="C205:D205"/>
    <mergeCell ref="C206:D206"/>
    <mergeCell ref="C207:D207"/>
    <mergeCell ref="C208:D208"/>
    <mergeCell ref="C209:D209"/>
    <mergeCell ref="C210:D210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87:D187"/>
    <mergeCell ref="C188:D188"/>
    <mergeCell ref="C189:D189"/>
    <mergeCell ref="C190:D190"/>
    <mergeCell ref="C191:D191"/>
    <mergeCell ref="C192:D192"/>
    <mergeCell ref="C181:D181"/>
    <mergeCell ref="C182:D182"/>
    <mergeCell ref="C183:D183"/>
    <mergeCell ref="C184:D184"/>
    <mergeCell ref="C185:D185"/>
    <mergeCell ref="C186:D186"/>
    <mergeCell ref="C175:D175"/>
    <mergeCell ref="C176:D176"/>
    <mergeCell ref="C177:D177"/>
    <mergeCell ref="C178:D178"/>
    <mergeCell ref="C179:D179"/>
    <mergeCell ref="C180:D180"/>
    <mergeCell ref="C169:D169"/>
    <mergeCell ref="C170:D170"/>
    <mergeCell ref="C171:D171"/>
    <mergeCell ref="C172:D172"/>
    <mergeCell ref="C173:D173"/>
    <mergeCell ref="C174:D174"/>
    <mergeCell ref="C163:D163"/>
    <mergeCell ref="C164:D164"/>
    <mergeCell ref="C165:D165"/>
    <mergeCell ref="C166:D166"/>
    <mergeCell ref="C167:D167"/>
    <mergeCell ref="C168:D168"/>
    <mergeCell ref="C154:D154"/>
    <mergeCell ref="C155:D155"/>
    <mergeCell ref="C159:D159"/>
    <mergeCell ref="C160:D160"/>
    <mergeCell ref="C161:D161"/>
    <mergeCell ref="C162:D162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40:D40"/>
    <mergeCell ref="C41:D41"/>
    <mergeCell ref="C42:D42"/>
    <mergeCell ref="C43:D43"/>
    <mergeCell ref="C44:D44"/>
    <mergeCell ref="C45:D45"/>
    <mergeCell ref="C34:D34"/>
    <mergeCell ref="C35:D35"/>
    <mergeCell ref="C36:D36"/>
    <mergeCell ref="C37:D37"/>
    <mergeCell ref="C38:D38"/>
    <mergeCell ref="C39:D39"/>
    <mergeCell ref="C28:D28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C16:D16"/>
    <mergeCell ref="C17:D17"/>
    <mergeCell ref="C18:D18"/>
    <mergeCell ref="C19:D19"/>
    <mergeCell ref="C20:D20"/>
    <mergeCell ref="C21:D21"/>
    <mergeCell ref="C10:D10"/>
    <mergeCell ref="C11:D11"/>
    <mergeCell ref="C12:D12"/>
    <mergeCell ref="C13:D13"/>
    <mergeCell ref="C14:D14"/>
    <mergeCell ref="C15:D15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H381"/>
  <sheetViews>
    <sheetView topLeftCell="B366" workbookViewId="0">
      <selection activeCell="B5" sqref="B5:P5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17" width="8.28515625" style="7" customWidth="1"/>
    <col min="18" max="18" width="7.5703125" style="7" customWidth="1"/>
    <col min="19" max="19" width="7.42578125" style="7" customWidth="1"/>
    <col min="20" max="20" width="8.28515625" style="7" customWidth="1"/>
    <col min="21" max="43" width="13.7109375" style="7" customWidth="1"/>
    <col min="44" max="44" width="10.7109375" style="7" customWidth="1"/>
    <col min="45" max="16384" width="9.140625" style="7"/>
  </cols>
  <sheetData>
    <row r="1" spans="1:112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12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12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12" ht="41.25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12" ht="18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12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12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</row>
    <row r="8" spans="1:112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</row>
    <row r="9" spans="1:112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</row>
    <row r="10" spans="1:112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  <c r="Q10" s="149" t="s">
        <v>692</v>
      </c>
      <c r="R10" s="149"/>
      <c r="S10" s="149" t="s">
        <v>693</v>
      </c>
      <c r="T10" s="149"/>
    </row>
    <row r="11" spans="1:112" s="16" customFormat="1" ht="33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">
        <f>SUM(F12:F39)</f>
        <v>8</v>
      </c>
      <c r="G11" s="1">
        <f t="shared" ref="G11:P11" si="0">SUM(G12:G39)</f>
        <v>18</v>
      </c>
      <c r="H11" s="1">
        <f t="shared" si="0"/>
        <v>5</v>
      </c>
      <c r="I11" s="1">
        <f t="shared" si="0"/>
        <v>4</v>
      </c>
      <c r="J11" s="1">
        <f t="shared" si="0"/>
        <v>0</v>
      </c>
      <c r="K11" s="1">
        <f t="shared" si="0"/>
        <v>9</v>
      </c>
      <c r="L11" s="1">
        <f t="shared" si="0"/>
        <v>5</v>
      </c>
      <c r="M11" s="1">
        <f t="shared" si="0"/>
        <v>3</v>
      </c>
      <c r="N11" s="1">
        <f t="shared" si="0"/>
        <v>0</v>
      </c>
      <c r="O11" s="1">
        <f t="shared" si="0"/>
        <v>17</v>
      </c>
      <c r="P11" s="1">
        <f t="shared" si="0"/>
        <v>1</v>
      </c>
      <c r="Q11" s="1">
        <f>F11+G11</f>
        <v>26</v>
      </c>
      <c r="R11" s="1">
        <f>K11+N11+O11</f>
        <v>26</v>
      </c>
      <c r="S11" s="1">
        <f>K11</f>
        <v>9</v>
      </c>
      <c r="T11" s="1">
        <f>H11+I11+J11</f>
        <v>9</v>
      </c>
    </row>
    <row r="12" spans="1:112" ht="19.5" customHeight="1" x14ac:dyDescent="0.3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99">
        <v>1</v>
      </c>
      <c r="G12" s="99">
        <v>2</v>
      </c>
      <c r="H12" s="99"/>
      <c r="I12" s="99"/>
      <c r="J12" s="99"/>
      <c r="K12" s="99"/>
      <c r="L12" s="99"/>
      <c r="M12" s="99"/>
      <c r="N12" s="99"/>
      <c r="O12" s="99">
        <v>3</v>
      </c>
      <c r="P12" s="99"/>
      <c r="Q12" s="1">
        <f t="shared" ref="Q12:Q75" si="1">F12+G12</f>
        <v>3</v>
      </c>
      <c r="R12" s="1">
        <f t="shared" ref="R12:R75" si="2">K12+N12+O12</f>
        <v>3</v>
      </c>
      <c r="S12" s="1">
        <f t="shared" ref="S12:S75" si="3">K12</f>
        <v>0</v>
      </c>
      <c r="T12" s="1">
        <f t="shared" ref="T12:T75" si="4">H12+I12+J12</f>
        <v>0</v>
      </c>
    </row>
    <row r="13" spans="1:112" ht="21" customHeight="1" x14ac:dyDescent="0.3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100"/>
      <c r="G13" s="100"/>
      <c r="H13" s="100"/>
      <c r="I13" s="100"/>
      <c r="J13" s="100"/>
      <c r="K13" s="100"/>
      <c r="L13" s="100"/>
      <c r="M13" s="100"/>
      <c r="N13" s="100"/>
      <c r="O13" s="101"/>
      <c r="P13" s="100"/>
      <c r="Q13" s="1">
        <f t="shared" si="1"/>
        <v>0</v>
      </c>
      <c r="R13" s="1">
        <f t="shared" si="2"/>
        <v>0</v>
      </c>
      <c r="S13" s="1">
        <f t="shared" si="3"/>
        <v>0</v>
      </c>
      <c r="T13" s="1">
        <f t="shared" si="4"/>
        <v>0</v>
      </c>
    </row>
    <row r="14" spans="1:112" ht="20.25" customHeight="1" x14ac:dyDescent="0.3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100"/>
      <c r="G14" s="100"/>
      <c r="H14" s="100"/>
      <c r="I14" s="100"/>
      <c r="J14" s="100"/>
      <c r="K14" s="100"/>
      <c r="L14" s="100"/>
      <c r="M14" s="100"/>
      <c r="N14" s="100"/>
      <c r="O14" s="101"/>
      <c r="P14" s="100"/>
      <c r="Q14" s="1">
        <f t="shared" si="1"/>
        <v>0</v>
      </c>
      <c r="R14" s="1">
        <f t="shared" si="2"/>
        <v>0</v>
      </c>
      <c r="S14" s="1">
        <f t="shared" si="3"/>
        <v>0</v>
      </c>
      <c r="T14" s="1">
        <f t="shared" si="4"/>
        <v>0</v>
      </c>
    </row>
    <row r="15" spans="1:112" ht="30" customHeight="1" x14ac:dyDescent="0.3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100"/>
      <c r="G15" s="100"/>
      <c r="H15" s="100"/>
      <c r="I15" s="100"/>
      <c r="J15" s="100"/>
      <c r="K15" s="100"/>
      <c r="L15" s="100"/>
      <c r="M15" s="100"/>
      <c r="N15" s="100"/>
      <c r="O15" s="101"/>
      <c r="P15" s="100"/>
      <c r="Q15" s="1">
        <f t="shared" si="1"/>
        <v>0</v>
      </c>
      <c r="R15" s="1">
        <f t="shared" si="2"/>
        <v>0</v>
      </c>
      <c r="S15" s="1">
        <f t="shared" si="3"/>
        <v>0</v>
      </c>
      <c r="T15" s="1">
        <f t="shared" si="4"/>
        <v>0</v>
      </c>
    </row>
    <row r="16" spans="1:112" ht="18.75" customHeight="1" x14ac:dyDescent="0.3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100"/>
      <c r="G16" s="100"/>
      <c r="H16" s="100"/>
      <c r="I16" s="100"/>
      <c r="J16" s="100"/>
      <c r="K16" s="100"/>
      <c r="L16" s="100"/>
      <c r="M16" s="100"/>
      <c r="N16" s="100"/>
      <c r="O16" s="101"/>
      <c r="P16" s="100"/>
      <c r="Q16" s="1">
        <f t="shared" si="1"/>
        <v>0</v>
      </c>
      <c r="R16" s="1">
        <f t="shared" si="2"/>
        <v>0</v>
      </c>
      <c r="S16" s="1">
        <f t="shared" si="3"/>
        <v>0</v>
      </c>
      <c r="T16" s="1">
        <f t="shared" si="4"/>
        <v>0</v>
      </c>
    </row>
    <row r="17" spans="1:20" ht="19.5" customHeight="1" x14ac:dyDescent="0.3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99"/>
      <c r="G17" s="99">
        <v>1</v>
      </c>
      <c r="H17" s="99"/>
      <c r="I17" s="99"/>
      <c r="J17" s="99"/>
      <c r="K17" s="99"/>
      <c r="L17" s="99"/>
      <c r="M17" s="99"/>
      <c r="N17" s="99"/>
      <c r="O17" s="99">
        <v>1</v>
      </c>
      <c r="P17" s="99"/>
      <c r="Q17" s="1">
        <f t="shared" si="1"/>
        <v>1</v>
      </c>
      <c r="R17" s="1">
        <f t="shared" si="2"/>
        <v>1</v>
      </c>
      <c r="S17" s="1">
        <f t="shared" si="3"/>
        <v>0</v>
      </c>
      <c r="T17" s="1">
        <f t="shared" si="4"/>
        <v>0</v>
      </c>
    </row>
    <row r="18" spans="1:20" ht="18.75" customHeight="1" x14ac:dyDescent="0.3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1">
        <f t="shared" si="1"/>
        <v>0</v>
      </c>
      <c r="R18" s="1">
        <f t="shared" si="2"/>
        <v>0</v>
      </c>
      <c r="S18" s="1">
        <f t="shared" si="3"/>
        <v>0</v>
      </c>
      <c r="T18" s="1">
        <f t="shared" si="4"/>
        <v>0</v>
      </c>
    </row>
    <row r="19" spans="1:20" ht="22.5" customHeight="1" x14ac:dyDescent="0.3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1">
        <f t="shared" si="1"/>
        <v>0</v>
      </c>
      <c r="R19" s="1">
        <f t="shared" si="2"/>
        <v>0</v>
      </c>
      <c r="S19" s="1">
        <f t="shared" si="3"/>
        <v>0</v>
      </c>
      <c r="T19" s="1">
        <f t="shared" si="4"/>
        <v>0</v>
      </c>
    </row>
    <row r="20" spans="1:20" ht="18" customHeight="1" x14ac:dyDescent="0.3">
      <c r="A20" s="7">
        <v>0</v>
      </c>
      <c r="B20" s="22">
        <v>1.9</v>
      </c>
      <c r="C20" s="115" t="s">
        <v>536</v>
      </c>
      <c r="D20" s="115"/>
      <c r="E20" s="23">
        <v>112</v>
      </c>
      <c r="F20" s="99">
        <v>5</v>
      </c>
      <c r="G20" s="99">
        <v>4</v>
      </c>
      <c r="H20" s="99">
        <v>3</v>
      </c>
      <c r="I20" s="99">
        <v>1</v>
      </c>
      <c r="J20" s="99"/>
      <c r="K20" s="99">
        <v>4</v>
      </c>
      <c r="L20" s="99">
        <v>2</v>
      </c>
      <c r="M20" s="99">
        <v>2</v>
      </c>
      <c r="N20" s="99"/>
      <c r="O20" s="99">
        <v>5</v>
      </c>
      <c r="P20" s="99"/>
      <c r="Q20" s="1">
        <f t="shared" si="1"/>
        <v>9</v>
      </c>
      <c r="R20" s="1">
        <f t="shared" si="2"/>
        <v>9</v>
      </c>
      <c r="S20" s="1">
        <f t="shared" si="3"/>
        <v>4</v>
      </c>
      <c r="T20" s="1">
        <f t="shared" si="4"/>
        <v>4</v>
      </c>
    </row>
    <row r="21" spans="1:20" ht="21" customHeight="1" x14ac:dyDescent="0.3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99"/>
      <c r="G21" s="99">
        <v>3</v>
      </c>
      <c r="H21" s="99"/>
      <c r="I21" s="99">
        <v>1</v>
      </c>
      <c r="J21" s="99"/>
      <c r="K21" s="99">
        <v>1</v>
      </c>
      <c r="L21" s="99">
        <v>1</v>
      </c>
      <c r="M21" s="99"/>
      <c r="N21" s="99"/>
      <c r="O21" s="99">
        <v>2</v>
      </c>
      <c r="P21" s="99"/>
      <c r="Q21" s="1">
        <f t="shared" si="1"/>
        <v>3</v>
      </c>
      <c r="R21" s="1">
        <f t="shared" si="2"/>
        <v>3</v>
      </c>
      <c r="S21" s="1">
        <f t="shared" si="3"/>
        <v>1</v>
      </c>
      <c r="T21" s="1">
        <f t="shared" si="4"/>
        <v>1</v>
      </c>
    </row>
    <row r="22" spans="1:20" ht="34.5" customHeight="1" x14ac:dyDescent="0.3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100"/>
      <c r="G22" s="100"/>
      <c r="H22" s="100"/>
      <c r="I22" s="100"/>
      <c r="J22" s="100"/>
      <c r="K22" s="100"/>
      <c r="L22" s="100"/>
      <c r="M22" s="100"/>
      <c r="N22" s="100"/>
      <c r="O22" s="101"/>
      <c r="P22" s="100"/>
      <c r="Q22" s="1">
        <f t="shared" si="1"/>
        <v>0</v>
      </c>
      <c r="R22" s="1">
        <f t="shared" si="2"/>
        <v>0</v>
      </c>
      <c r="S22" s="1">
        <f t="shared" si="3"/>
        <v>0</v>
      </c>
      <c r="T22" s="1">
        <f t="shared" si="4"/>
        <v>0</v>
      </c>
    </row>
    <row r="23" spans="1:20" ht="33.75" customHeight="1" x14ac:dyDescent="0.3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100"/>
      <c r="G23" s="100"/>
      <c r="H23" s="100"/>
      <c r="I23" s="100"/>
      <c r="J23" s="100"/>
      <c r="K23" s="100"/>
      <c r="L23" s="100"/>
      <c r="M23" s="100"/>
      <c r="N23" s="100"/>
      <c r="O23" s="101"/>
      <c r="P23" s="100"/>
      <c r="Q23" s="1">
        <f t="shared" si="1"/>
        <v>0</v>
      </c>
      <c r="R23" s="1">
        <f t="shared" si="2"/>
        <v>0</v>
      </c>
      <c r="S23" s="1">
        <f t="shared" si="3"/>
        <v>0</v>
      </c>
      <c r="T23" s="1">
        <f t="shared" si="4"/>
        <v>0</v>
      </c>
    </row>
    <row r="24" spans="1:20" ht="31.5" customHeight="1" x14ac:dyDescent="0.3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100"/>
      <c r="G24" s="100"/>
      <c r="H24" s="100"/>
      <c r="I24" s="100"/>
      <c r="J24" s="100"/>
      <c r="K24" s="100"/>
      <c r="L24" s="100"/>
      <c r="M24" s="100"/>
      <c r="N24" s="100"/>
      <c r="O24" s="101"/>
      <c r="P24" s="100"/>
      <c r="Q24" s="1">
        <f t="shared" si="1"/>
        <v>0</v>
      </c>
      <c r="R24" s="1">
        <f t="shared" si="2"/>
        <v>0</v>
      </c>
      <c r="S24" s="1">
        <f t="shared" si="3"/>
        <v>0</v>
      </c>
      <c r="T24" s="1">
        <f t="shared" si="4"/>
        <v>0</v>
      </c>
    </row>
    <row r="25" spans="1:20" ht="27" customHeight="1" x14ac:dyDescent="0.3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99">
        <v>1</v>
      </c>
      <c r="G25" s="99">
        <v>2</v>
      </c>
      <c r="H25" s="99"/>
      <c r="I25" s="99"/>
      <c r="J25" s="99"/>
      <c r="K25" s="99"/>
      <c r="L25" s="99"/>
      <c r="M25" s="99"/>
      <c r="N25" s="99"/>
      <c r="O25" s="99">
        <v>3</v>
      </c>
      <c r="P25" s="99">
        <v>1</v>
      </c>
      <c r="Q25" s="1">
        <f t="shared" si="1"/>
        <v>3</v>
      </c>
      <c r="R25" s="1">
        <f t="shared" si="2"/>
        <v>3</v>
      </c>
      <c r="S25" s="1">
        <f t="shared" si="3"/>
        <v>0</v>
      </c>
      <c r="T25" s="1">
        <f t="shared" si="4"/>
        <v>0</v>
      </c>
    </row>
    <row r="26" spans="1:20" ht="23.25" customHeight="1" x14ac:dyDescent="0.3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99"/>
      <c r="G26" s="99">
        <v>6</v>
      </c>
      <c r="H26" s="99">
        <v>1</v>
      </c>
      <c r="I26" s="99">
        <v>2</v>
      </c>
      <c r="J26" s="99"/>
      <c r="K26" s="99">
        <v>3</v>
      </c>
      <c r="L26" s="99">
        <v>2</v>
      </c>
      <c r="M26" s="99"/>
      <c r="N26" s="99"/>
      <c r="O26" s="99">
        <v>3</v>
      </c>
      <c r="P26" s="99"/>
      <c r="Q26" s="1">
        <f t="shared" si="1"/>
        <v>6</v>
      </c>
      <c r="R26" s="1">
        <f t="shared" si="2"/>
        <v>6</v>
      </c>
      <c r="S26" s="1">
        <f t="shared" si="3"/>
        <v>3</v>
      </c>
      <c r="T26" s="1">
        <f t="shared" si="4"/>
        <v>3</v>
      </c>
    </row>
    <row r="27" spans="1:20" ht="17.25" customHeight="1" x14ac:dyDescent="0.3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100"/>
      <c r="G27" s="100"/>
      <c r="H27" s="100"/>
      <c r="I27" s="100"/>
      <c r="J27" s="100"/>
      <c r="K27" s="100"/>
      <c r="L27" s="100"/>
      <c r="M27" s="100"/>
      <c r="N27" s="100"/>
      <c r="O27" s="101"/>
      <c r="P27" s="100"/>
      <c r="Q27" s="1">
        <f t="shared" si="1"/>
        <v>0</v>
      </c>
      <c r="R27" s="1">
        <f t="shared" si="2"/>
        <v>0</v>
      </c>
      <c r="S27" s="1">
        <f t="shared" si="3"/>
        <v>0</v>
      </c>
      <c r="T27" s="1">
        <f t="shared" si="4"/>
        <v>0</v>
      </c>
    </row>
    <row r="28" spans="1:20" ht="21" customHeight="1" x14ac:dyDescent="0.3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100"/>
      <c r="G28" s="100"/>
      <c r="H28" s="100"/>
      <c r="I28" s="100"/>
      <c r="J28" s="100"/>
      <c r="K28" s="100"/>
      <c r="L28" s="100"/>
      <c r="M28" s="100"/>
      <c r="N28" s="100"/>
      <c r="O28" s="101"/>
      <c r="P28" s="100"/>
      <c r="Q28" s="1">
        <f t="shared" si="1"/>
        <v>0</v>
      </c>
      <c r="R28" s="1">
        <f t="shared" si="2"/>
        <v>0</v>
      </c>
      <c r="S28" s="1">
        <f t="shared" si="3"/>
        <v>0</v>
      </c>
      <c r="T28" s="1">
        <f t="shared" si="4"/>
        <v>0</v>
      </c>
    </row>
    <row r="29" spans="1:20" ht="21.75" customHeight="1" x14ac:dyDescent="0.3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100"/>
      <c r="G29" s="100"/>
      <c r="H29" s="100"/>
      <c r="I29" s="100"/>
      <c r="J29" s="100"/>
      <c r="K29" s="100"/>
      <c r="L29" s="100"/>
      <c r="M29" s="100"/>
      <c r="N29" s="100"/>
      <c r="O29" s="101"/>
      <c r="P29" s="100"/>
      <c r="Q29" s="1">
        <f t="shared" si="1"/>
        <v>0</v>
      </c>
      <c r="R29" s="1">
        <f t="shared" si="2"/>
        <v>0</v>
      </c>
      <c r="S29" s="1">
        <f t="shared" si="3"/>
        <v>0</v>
      </c>
      <c r="T29" s="1">
        <f t="shared" si="4"/>
        <v>0</v>
      </c>
    </row>
    <row r="30" spans="1:20" ht="17.25" customHeight="1" x14ac:dyDescent="0.3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100"/>
      <c r="G30" s="100"/>
      <c r="H30" s="100"/>
      <c r="I30" s="100"/>
      <c r="J30" s="100"/>
      <c r="K30" s="100"/>
      <c r="L30" s="100"/>
      <c r="M30" s="100"/>
      <c r="N30" s="100"/>
      <c r="O30" s="101"/>
      <c r="P30" s="100"/>
      <c r="Q30" s="1">
        <f t="shared" si="1"/>
        <v>0</v>
      </c>
      <c r="R30" s="1">
        <f t="shared" si="2"/>
        <v>0</v>
      </c>
      <c r="S30" s="1">
        <f t="shared" si="3"/>
        <v>0</v>
      </c>
      <c r="T30" s="1">
        <f t="shared" si="4"/>
        <v>0</v>
      </c>
    </row>
    <row r="31" spans="1:20" ht="20.25" customHeight="1" x14ac:dyDescent="0.3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100"/>
      <c r="G31" s="100"/>
      <c r="H31" s="100"/>
      <c r="I31" s="100"/>
      <c r="J31" s="100"/>
      <c r="K31" s="100"/>
      <c r="L31" s="100"/>
      <c r="M31" s="100"/>
      <c r="N31" s="100"/>
      <c r="O31" s="101"/>
      <c r="P31" s="100"/>
      <c r="Q31" s="1">
        <f t="shared" si="1"/>
        <v>0</v>
      </c>
      <c r="R31" s="1">
        <f t="shared" si="2"/>
        <v>0</v>
      </c>
      <c r="S31" s="1">
        <f t="shared" si="3"/>
        <v>0</v>
      </c>
      <c r="T31" s="1">
        <f t="shared" si="4"/>
        <v>0</v>
      </c>
    </row>
    <row r="32" spans="1:20" ht="15" customHeight="1" x14ac:dyDescent="0.3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100"/>
      <c r="G32" s="100"/>
      <c r="H32" s="100"/>
      <c r="I32" s="100"/>
      <c r="J32" s="100"/>
      <c r="K32" s="100"/>
      <c r="L32" s="100"/>
      <c r="M32" s="100"/>
      <c r="N32" s="100"/>
      <c r="O32" s="101"/>
      <c r="P32" s="100"/>
      <c r="Q32" s="1">
        <f t="shared" si="1"/>
        <v>0</v>
      </c>
      <c r="R32" s="1">
        <f t="shared" si="2"/>
        <v>0</v>
      </c>
      <c r="S32" s="1">
        <f t="shared" si="3"/>
        <v>0</v>
      </c>
      <c r="T32" s="1">
        <f t="shared" si="4"/>
        <v>0</v>
      </c>
    </row>
    <row r="33" spans="1:20" ht="21" customHeight="1" x14ac:dyDescent="0.3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100"/>
      <c r="G33" s="100"/>
      <c r="H33" s="100"/>
      <c r="I33" s="100"/>
      <c r="J33" s="100"/>
      <c r="K33" s="100"/>
      <c r="L33" s="100"/>
      <c r="M33" s="100"/>
      <c r="N33" s="100"/>
      <c r="O33" s="101"/>
      <c r="P33" s="100"/>
      <c r="Q33" s="1">
        <f t="shared" si="1"/>
        <v>0</v>
      </c>
      <c r="R33" s="1">
        <f t="shared" si="2"/>
        <v>0</v>
      </c>
      <c r="S33" s="1">
        <f t="shared" si="3"/>
        <v>0</v>
      </c>
      <c r="T33" s="1">
        <f t="shared" si="4"/>
        <v>0</v>
      </c>
    </row>
    <row r="34" spans="1:20" ht="16.5" customHeight="1" x14ac:dyDescent="0.3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100"/>
      <c r="G34" s="100"/>
      <c r="H34" s="100"/>
      <c r="I34" s="100"/>
      <c r="J34" s="100"/>
      <c r="K34" s="100"/>
      <c r="L34" s="100"/>
      <c r="M34" s="100"/>
      <c r="N34" s="100"/>
      <c r="O34" s="101"/>
      <c r="P34" s="100"/>
      <c r="Q34" s="1">
        <f t="shared" si="1"/>
        <v>0</v>
      </c>
      <c r="R34" s="1">
        <f t="shared" si="2"/>
        <v>0</v>
      </c>
      <c r="S34" s="1">
        <f t="shared" si="3"/>
        <v>0</v>
      </c>
      <c r="T34" s="1">
        <f t="shared" si="4"/>
        <v>0</v>
      </c>
    </row>
    <row r="35" spans="1:20" ht="18.75" customHeight="1" x14ac:dyDescent="0.3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100"/>
      <c r="G35" s="100"/>
      <c r="H35" s="100"/>
      <c r="I35" s="100"/>
      <c r="J35" s="100"/>
      <c r="K35" s="100"/>
      <c r="L35" s="100"/>
      <c r="M35" s="100"/>
      <c r="N35" s="100"/>
      <c r="O35" s="101"/>
      <c r="P35" s="100"/>
      <c r="Q35" s="1">
        <f t="shared" si="1"/>
        <v>0</v>
      </c>
      <c r="R35" s="1">
        <f t="shared" si="2"/>
        <v>0</v>
      </c>
      <c r="S35" s="1">
        <f t="shared" si="3"/>
        <v>0</v>
      </c>
      <c r="T35" s="1">
        <f t="shared" si="4"/>
        <v>0</v>
      </c>
    </row>
    <row r="36" spans="1:20" ht="15.75" customHeight="1" x14ac:dyDescent="0.3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100"/>
      <c r="G36" s="100"/>
      <c r="H36" s="100"/>
      <c r="I36" s="100"/>
      <c r="J36" s="100"/>
      <c r="K36" s="100"/>
      <c r="L36" s="100"/>
      <c r="M36" s="100"/>
      <c r="N36" s="100"/>
      <c r="O36" s="101"/>
      <c r="P36" s="100"/>
      <c r="Q36" s="1">
        <f t="shared" si="1"/>
        <v>0</v>
      </c>
      <c r="R36" s="1">
        <f t="shared" si="2"/>
        <v>0</v>
      </c>
      <c r="S36" s="1">
        <f t="shared" si="3"/>
        <v>0</v>
      </c>
      <c r="T36" s="1">
        <f t="shared" si="4"/>
        <v>0</v>
      </c>
    </row>
    <row r="37" spans="1:20" ht="21.75" customHeight="1" x14ac:dyDescent="0.3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100"/>
      <c r="G37" s="100"/>
      <c r="H37" s="100"/>
      <c r="I37" s="100"/>
      <c r="J37" s="100"/>
      <c r="K37" s="100"/>
      <c r="L37" s="100"/>
      <c r="M37" s="100"/>
      <c r="N37" s="100"/>
      <c r="O37" s="101"/>
      <c r="P37" s="100"/>
      <c r="Q37" s="1">
        <f t="shared" si="1"/>
        <v>0</v>
      </c>
      <c r="R37" s="1">
        <f t="shared" si="2"/>
        <v>0</v>
      </c>
      <c r="S37" s="1">
        <f t="shared" si="3"/>
        <v>0</v>
      </c>
      <c r="T37" s="1">
        <f t="shared" si="4"/>
        <v>0</v>
      </c>
    </row>
    <row r="38" spans="1:20" ht="32.25" customHeight="1" x14ac:dyDescent="0.3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99">
        <v>1</v>
      </c>
      <c r="G38" s="99"/>
      <c r="H38" s="99">
        <v>1</v>
      </c>
      <c r="I38" s="99"/>
      <c r="J38" s="99"/>
      <c r="K38" s="99">
        <v>1</v>
      </c>
      <c r="L38" s="99"/>
      <c r="M38" s="99">
        <v>1</v>
      </c>
      <c r="N38" s="99"/>
      <c r="O38" s="99"/>
      <c r="P38" s="99"/>
      <c r="Q38" s="1">
        <f t="shared" si="1"/>
        <v>1</v>
      </c>
      <c r="R38" s="1">
        <f t="shared" si="2"/>
        <v>1</v>
      </c>
      <c r="S38" s="1">
        <f t="shared" si="3"/>
        <v>1</v>
      </c>
      <c r="T38" s="1">
        <f t="shared" si="4"/>
        <v>1</v>
      </c>
    </row>
    <row r="39" spans="1:20" s="26" customFormat="1" ht="32.2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59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1">
        <f t="shared" si="1"/>
        <v>0</v>
      </c>
      <c r="R39" s="1">
        <f t="shared" si="2"/>
        <v>0</v>
      </c>
      <c r="S39" s="1">
        <f t="shared" si="3"/>
        <v>0</v>
      </c>
      <c r="T39" s="1">
        <f t="shared" si="4"/>
        <v>0</v>
      </c>
    </row>
    <row r="40" spans="1:20" ht="18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1">
        <f>SUM(F41:F49)</f>
        <v>1</v>
      </c>
      <c r="G40" s="1">
        <f t="shared" ref="G40:P40" si="5">SUM(G41:G49)</f>
        <v>4</v>
      </c>
      <c r="H40" s="1">
        <f t="shared" si="5"/>
        <v>2</v>
      </c>
      <c r="I40" s="1">
        <f t="shared" si="5"/>
        <v>0</v>
      </c>
      <c r="J40" s="1">
        <f t="shared" si="5"/>
        <v>1</v>
      </c>
      <c r="K40" s="1">
        <f t="shared" si="5"/>
        <v>3</v>
      </c>
      <c r="L40" s="1">
        <f t="shared" si="5"/>
        <v>0</v>
      </c>
      <c r="M40" s="1">
        <f t="shared" si="5"/>
        <v>2</v>
      </c>
      <c r="N40" s="1">
        <f t="shared" si="5"/>
        <v>0</v>
      </c>
      <c r="O40" s="1">
        <f t="shared" si="5"/>
        <v>2</v>
      </c>
      <c r="P40" s="1">
        <f t="shared" si="5"/>
        <v>0</v>
      </c>
      <c r="Q40" s="1">
        <f t="shared" si="1"/>
        <v>5</v>
      </c>
      <c r="R40" s="1">
        <f t="shared" si="2"/>
        <v>5</v>
      </c>
      <c r="S40" s="1">
        <f t="shared" si="3"/>
        <v>3</v>
      </c>
      <c r="T40" s="1">
        <f t="shared" si="4"/>
        <v>3</v>
      </c>
    </row>
    <row r="41" spans="1:20" ht="27.75" customHeight="1" x14ac:dyDescent="0.3">
      <c r="A41" s="7">
        <v>0</v>
      </c>
      <c r="B41" s="29" t="s">
        <v>93</v>
      </c>
      <c r="C41" s="115" t="s">
        <v>397</v>
      </c>
      <c r="D41" s="115"/>
      <c r="E41" s="23">
        <v>131</v>
      </c>
      <c r="F41" s="99"/>
      <c r="G41" s="99">
        <v>3</v>
      </c>
      <c r="H41" s="99">
        <v>2</v>
      </c>
      <c r="I41" s="99"/>
      <c r="J41" s="99"/>
      <c r="K41" s="99">
        <v>2</v>
      </c>
      <c r="L41" s="99"/>
      <c r="M41" s="99">
        <v>2</v>
      </c>
      <c r="N41" s="99"/>
      <c r="O41" s="99">
        <v>1</v>
      </c>
      <c r="P41" s="99"/>
      <c r="Q41" s="1">
        <f t="shared" si="1"/>
        <v>3</v>
      </c>
      <c r="R41" s="1">
        <f t="shared" si="2"/>
        <v>3</v>
      </c>
      <c r="S41" s="1">
        <f t="shared" si="3"/>
        <v>2</v>
      </c>
      <c r="T41" s="1">
        <f t="shared" si="4"/>
        <v>2</v>
      </c>
    </row>
    <row r="42" spans="1:20" ht="18" customHeight="1" x14ac:dyDescent="0.3">
      <c r="B42" s="29" t="s">
        <v>94</v>
      </c>
      <c r="C42" s="115" t="s">
        <v>537</v>
      </c>
      <c r="D42" s="115"/>
      <c r="E42" s="23">
        <v>132</v>
      </c>
      <c r="F42" s="99">
        <v>1</v>
      </c>
      <c r="G42" s="99"/>
      <c r="H42" s="99"/>
      <c r="I42" s="99"/>
      <c r="J42" s="99"/>
      <c r="K42" s="99"/>
      <c r="L42" s="99"/>
      <c r="M42" s="99"/>
      <c r="N42" s="99"/>
      <c r="O42" s="99">
        <v>1</v>
      </c>
      <c r="P42" s="99"/>
      <c r="Q42" s="1">
        <f t="shared" si="1"/>
        <v>1</v>
      </c>
      <c r="R42" s="1">
        <f t="shared" si="2"/>
        <v>1</v>
      </c>
      <c r="S42" s="1">
        <f t="shared" si="3"/>
        <v>0</v>
      </c>
      <c r="T42" s="1">
        <f t="shared" si="4"/>
        <v>0</v>
      </c>
    </row>
    <row r="43" spans="1:20" ht="19.5" customHeight="1" x14ac:dyDescent="0.3">
      <c r="B43" s="29" t="s">
        <v>673</v>
      </c>
      <c r="C43" s="111" t="s">
        <v>674</v>
      </c>
      <c r="D43" s="112"/>
      <c r="E43" s="23">
        <v>132.1</v>
      </c>
      <c r="F43" s="100"/>
      <c r="G43" s="100"/>
      <c r="H43" s="100"/>
      <c r="I43" s="100"/>
      <c r="J43" s="100"/>
      <c r="K43" s="100"/>
      <c r="L43" s="100"/>
      <c r="M43" s="100"/>
      <c r="N43" s="100"/>
      <c r="O43" s="101"/>
      <c r="P43" s="100"/>
      <c r="Q43" s="1">
        <f t="shared" si="1"/>
        <v>0</v>
      </c>
      <c r="R43" s="1">
        <f t="shared" si="2"/>
        <v>0</v>
      </c>
      <c r="S43" s="1">
        <f t="shared" si="3"/>
        <v>0</v>
      </c>
      <c r="T43" s="1">
        <f t="shared" si="4"/>
        <v>0</v>
      </c>
    </row>
    <row r="44" spans="1:20" ht="19.5" customHeight="1" x14ac:dyDescent="0.3">
      <c r="B44" s="29" t="s">
        <v>95</v>
      </c>
      <c r="C44" s="115" t="s">
        <v>399</v>
      </c>
      <c r="D44" s="115"/>
      <c r="E44" s="23">
        <v>133</v>
      </c>
      <c r="F44" s="100"/>
      <c r="G44" s="100"/>
      <c r="H44" s="100"/>
      <c r="I44" s="100"/>
      <c r="J44" s="100"/>
      <c r="K44" s="100"/>
      <c r="L44" s="100"/>
      <c r="M44" s="100"/>
      <c r="N44" s="100"/>
      <c r="O44" s="101"/>
      <c r="P44" s="100"/>
      <c r="Q44" s="1">
        <f t="shared" si="1"/>
        <v>0</v>
      </c>
      <c r="R44" s="1">
        <f t="shared" si="2"/>
        <v>0</v>
      </c>
      <c r="S44" s="1">
        <f t="shared" si="3"/>
        <v>0</v>
      </c>
      <c r="T44" s="1">
        <f t="shared" si="4"/>
        <v>0</v>
      </c>
    </row>
    <row r="45" spans="1:20" ht="20.25" customHeight="1" x14ac:dyDescent="0.3">
      <c r="B45" s="29" t="s">
        <v>96</v>
      </c>
      <c r="C45" s="115" t="s">
        <v>400</v>
      </c>
      <c r="D45" s="115"/>
      <c r="E45" s="23">
        <v>134</v>
      </c>
      <c r="F45" s="100"/>
      <c r="G45" s="100"/>
      <c r="H45" s="100"/>
      <c r="I45" s="100"/>
      <c r="J45" s="100"/>
      <c r="K45" s="100"/>
      <c r="L45" s="100"/>
      <c r="M45" s="100"/>
      <c r="N45" s="100"/>
      <c r="O45" s="101"/>
      <c r="P45" s="100"/>
      <c r="Q45" s="1">
        <f t="shared" si="1"/>
        <v>0</v>
      </c>
      <c r="R45" s="1">
        <f t="shared" si="2"/>
        <v>0</v>
      </c>
      <c r="S45" s="1">
        <f t="shared" si="3"/>
        <v>0</v>
      </c>
      <c r="T45" s="1">
        <f t="shared" si="4"/>
        <v>0</v>
      </c>
    </row>
    <row r="46" spans="1:20" ht="24.75" customHeight="1" x14ac:dyDescent="0.3">
      <c r="B46" s="29" t="s">
        <v>97</v>
      </c>
      <c r="C46" s="115" t="s">
        <v>398</v>
      </c>
      <c r="D46" s="115"/>
      <c r="E46" s="23">
        <v>135</v>
      </c>
      <c r="F46" s="100"/>
      <c r="G46" s="100"/>
      <c r="H46" s="100"/>
      <c r="I46" s="100"/>
      <c r="J46" s="100"/>
      <c r="K46" s="100"/>
      <c r="L46" s="100"/>
      <c r="M46" s="100"/>
      <c r="N46" s="100"/>
      <c r="O46" s="101"/>
      <c r="P46" s="100"/>
      <c r="Q46" s="1">
        <f t="shared" si="1"/>
        <v>0</v>
      </c>
      <c r="R46" s="1">
        <f t="shared" si="2"/>
        <v>0</v>
      </c>
      <c r="S46" s="1">
        <f t="shared" si="3"/>
        <v>0</v>
      </c>
      <c r="T46" s="1">
        <f t="shared" si="4"/>
        <v>0</v>
      </c>
    </row>
    <row r="47" spans="1:20" ht="38.25" customHeight="1" x14ac:dyDescent="0.3">
      <c r="A47" s="7">
        <v>0</v>
      </c>
      <c r="B47" s="29" t="s">
        <v>98</v>
      </c>
      <c r="C47" s="115" t="s">
        <v>401</v>
      </c>
      <c r="D47" s="115"/>
      <c r="E47" s="23">
        <v>136</v>
      </c>
      <c r="F47" s="100"/>
      <c r="G47" s="100"/>
      <c r="H47" s="100"/>
      <c r="I47" s="100"/>
      <c r="J47" s="100"/>
      <c r="K47" s="100"/>
      <c r="L47" s="100"/>
      <c r="M47" s="100"/>
      <c r="N47" s="100"/>
      <c r="O47" s="101"/>
      <c r="P47" s="100"/>
      <c r="Q47" s="1">
        <f t="shared" si="1"/>
        <v>0</v>
      </c>
      <c r="R47" s="1">
        <f t="shared" si="2"/>
        <v>0</v>
      </c>
      <c r="S47" s="1">
        <f t="shared" si="3"/>
        <v>0</v>
      </c>
      <c r="T47" s="1">
        <f t="shared" si="4"/>
        <v>0</v>
      </c>
    </row>
    <row r="48" spans="1:20" ht="21" customHeight="1" x14ac:dyDescent="0.3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99"/>
      <c r="G48" s="99">
        <v>1</v>
      </c>
      <c r="H48" s="99"/>
      <c r="I48" s="99"/>
      <c r="J48" s="99">
        <v>1</v>
      </c>
      <c r="K48" s="99">
        <v>1</v>
      </c>
      <c r="L48" s="99"/>
      <c r="M48" s="99"/>
      <c r="N48" s="99"/>
      <c r="O48" s="99"/>
      <c r="P48" s="99"/>
      <c r="Q48" s="1">
        <f t="shared" si="1"/>
        <v>1</v>
      </c>
      <c r="R48" s="1">
        <f t="shared" si="2"/>
        <v>1</v>
      </c>
      <c r="S48" s="1">
        <f t="shared" si="3"/>
        <v>1</v>
      </c>
      <c r="T48" s="1">
        <f t="shared" si="4"/>
        <v>1</v>
      </c>
    </row>
    <row r="49" spans="1:20" ht="29.25" customHeight="1" x14ac:dyDescent="0.2">
      <c r="B49" s="29">
        <v>2.8</v>
      </c>
      <c r="C49" s="111" t="s">
        <v>585</v>
      </c>
      <c r="D49" s="112"/>
      <c r="E49" s="23"/>
      <c r="F49" s="1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">
        <f t="shared" si="1"/>
        <v>0</v>
      </c>
      <c r="R49" s="1">
        <f t="shared" si="2"/>
        <v>0</v>
      </c>
      <c r="S49" s="1">
        <f t="shared" si="3"/>
        <v>0</v>
      </c>
      <c r="T49" s="1">
        <f t="shared" si="4"/>
        <v>0</v>
      </c>
    </row>
    <row r="50" spans="1:20" ht="20.25" customHeight="1" x14ac:dyDescent="0.2">
      <c r="A50" s="7">
        <v>0</v>
      </c>
      <c r="B50" s="76" t="s">
        <v>128</v>
      </c>
      <c r="C50" s="131" t="s">
        <v>488</v>
      </c>
      <c r="D50" s="131"/>
      <c r="E50" s="23"/>
      <c r="F50" s="1">
        <f>SUM(F51:F56)</f>
        <v>0</v>
      </c>
      <c r="G50" s="1">
        <f t="shared" ref="G50:P50" si="6">SUM(G51:G56)</f>
        <v>4</v>
      </c>
      <c r="H50" s="1">
        <f t="shared" si="6"/>
        <v>2</v>
      </c>
      <c r="I50" s="1">
        <f t="shared" si="6"/>
        <v>0</v>
      </c>
      <c r="J50" s="1">
        <f t="shared" si="6"/>
        <v>0</v>
      </c>
      <c r="K50" s="1">
        <f t="shared" si="6"/>
        <v>2</v>
      </c>
      <c r="L50" s="1">
        <f t="shared" si="6"/>
        <v>1</v>
      </c>
      <c r="M50" s="1">
        <f t="shared" si="6"/>
        <v>0</v>
      </c>
      <c r="N50" s="1">
        <f t="shared" si="6"/>
        <v>0</v>
      </c>
      <c r="O50" s="1">
        <f t="shared" si="6"/>
        <v>2</v>
      </c>
      <c r="P50" s="1">
        <f t="shared" si="6"/>
        <v>0</v>
      </c>
      <c r="Q50" s="1">
        <f t="shared" si="1"/>
        <v>4</v>
      </c>
      <c r="R50" s="1">
        <f t="shared" si="2"/>
        <v>4</v>
      </c>
      <c r="S50" s="1">
        <f t="shared" si="3"/>
        <v>2</v>
      </c>
      <c r="T50" s="1">
        <f t="shared" si="4"/>
        <v>2</v>
      </c>
    </row>
    <row r="51" spans="1:20" ht="20.25" customHeight="1" x14ac:dyDescent="0.3">
      <c r="A51" s="7">
        <v>0</v>
      </c>
      <c r="B51" s="22">
        <v>3.1</v>
      </c>
      <c r="C51" s="115" t="s">
        <v>538</v>
      </c>
      <c r="D51" s="115"/>
      <c r="E51" s="23">
        <v>138</v>
      </c>
      <c r="F51" s="99"/>
      <c r="G51" s="99">
        <v>2</v>
      </c>
      <c r="H51" s="99">
        <v>1</v>
      </c>
      <c r="I51" s="99"/>
      <c r="J51" s="99"/>
      <c r="K51" s="99">
        <v>1</v>
      </c>
      <c r="L51" s="99"/>
      <c r="M51" s="99"/>
      <c r="N51" s="99"/>
      <c r="O51" s="99">
        <v>1</v>
      </c>
      <c r="P51" s="99"/>
      <c r="Q51" s="1">
        <f t="shared" si="1"/>
        <v>2</v>
      </c>
      <c r="R51" s="1">
        <f t="shared" si="2"/>
        <v>2</v>
      </c>
      <c r="S51" s="1">
        <f t="shared" si="3"/>
        <v>1</v>
      </c>
      <c r="T51" s="1">
        <f t="shared" si="4"/>
        <v>1</v>
      </c>
    </row>
    <row r="52" spans="1:20" ht="22.5" customHeight="1" x14ac:dyDescent="0.3">
      <c r="B52" s="31">
        <v>3.2</v>
      </c>
      <c r="C52" s="115" t="s">
        <v>539</v>
      </c>
      <c r="D52" s="115"/>
      <c r="E52" s="25">
        <v>139</v>
      </c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1">
        <f t="shared" si="1"/>
        <v>0</v>
      </c>
      <c r="R52" s="1">
        <f t="shared" si="2"/>
        <v>0</v>
      </c>
      <c r="S52" s="1">
        <f t="shared" si="3"/>
        <v>0</v>
      </c>
      <c r="T52" s="1">
        <f t="shared" si="4"/>
        <v>0</v>
      </c>
    </row>
    <row r="53" spans="1:20" ht="32.25" customHeight="1" x14ac:dyDescent="0.3">
      <c r="B53" s="22">
        <v>3.3</v>
      </c>
      <c r="C53" s="115" t="s">
        <v>403</v>
      </c>
      <c r="D53" s="115"/>
      <c r="E53" s="23">
        <v>140</v>
      </c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1">
        <f t="shared" si="1"/>
        <v>0</v>
      </c>
      <c r="R53" s="1">
        <f t="shared" si="2"/>
        <v>0</v>
      </c>
      <c r="S53" s="1">
        <f t="shared" si="3"/>
        <v>0</v>
      </c>
      <c r="T53" s="1">
        <f t="shared" si="4"/>
        <v>0</v>
      </c>
    </row>
    <row r="54" spans="1:20" ht="21" customHeight="1" x14ac:dyDescent="0.3">
      <c r="B54" s="31">
        <v>3.4</v>
      </c>
      <c r="C54" s="115" t="s">
        <v>404</v>
      </c>
      <c r="D54" s="115"/>
      <c r="E54" s="23">
        <v>141</v>
      </c>
      <c r="F54" s="99"/>
      <c r="G54" s="99">
        <v>2</v>
      </c>
      <c r="H54" s="99">
        <v>1</v>
      </c>
      <c r="I54" s="99"/>
      <c r="J54" s="99"/>
      <c r="K54" s="99">
        <v>1</v>
      </c>
      <c r="L54" s="99">
        <v>1</v>
      </c>
      <c r="M54" s="99"/>
      <c r="N54" s="99"/>
      <c r="O54" s="99">
        <v>1</v>
      </c>
      <c r="P54" s="99"/>
      <c r="Q54" s="1">
        <f t="shared" si="1"/>
        <v>2</v>
      </c>
      <c r="R54" s="1">
        <f t="shared" si="2"/>
        <v>2</v>
      </c>
      <c r="S54" s="1">
        <f t="shared" si="3"/>
        <v>1</v>
      </c>
      <c r="T54" s="1">
        <f t="shared" si="4"/>
        <v>1</v>
      </c>
    </row>
    <row r="55" spans="1:20" ht="33" customHeight="1" x14ac:dyDescent="0.3">
      <c r="B55" s="22">
        <v>3.5</v>
      </c>
      <c r="C55" s="115" t="s">
        <v>405</v>
      </c>
      <c r="D55" s="115"/>
      <c r="E55" s="23">
        <v>142</v>
      </c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1">
        <f t="shared" si="1"/>
        <v>0</v>
      </c>
      <c r="R55" s="1">
        <f t="shared" si="2"/>
        <v>0</v>
      </c>
      <c r="S55" s="1">
        <f t="shared" si="3"/>
        <v>0</v>
      </c>
      <c r="T55" s="1">
        <f t="shared" si="4"/>
        <v>0</v>
      </c>
    </row>
    <row r="56" spans="1:20" ht="23.25" customHeight="1" x14ac:dyDescent="0.2">
      <c r="B56" s="31">
        <v>3.6</v>
      </c>
      <c r="C56" s="111" t="s">
        <v>585</v>
      </c>
      <c r="D56" s="112"/>
      <c r="E56" s="25"/>
      <c r="F56" s="1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">
        <f t="shared" si="1"/>
        <v>0</v>
      </c>
      <c r="R56" s="1">
        <f t="shared" si="2"/>
        <v>0</v>
      </c>
      <c r="S56" s="1">
        <f t="shared" si="3"/>
        <v>0</v>
      </c>
      <c r="T56" s="1">
        <f t="shared" si="4"/>
        <v>0</v>
      </c>
    </row>
    <row r="57" spans="1:20" ht="30" customHeight="1" x14ac:dyDescent="0.2">
      <c r="B57" s="76" t="s">
        <v>127</v>
      </c>
      <c r="C57" s="131" t="s">
        <v>487</v>
      </c>
      <c r="D57" s="131"/>
      <c r="E57" s="23"/>
      <c r="F57" s="1">
        <f>SUM(F58:F85)</f>
        <v>1</v>
      </c>
      <c r="G57" s="1">
        <f t="shared" ref="G57:P57" si="7">SUM(G58:G85)</f>
        <v>2</v>
      </c>
      <c r="H57" s="1">
        <f t="shared" si="7"/>
        <v>2</v>
      </c>
      <c r="I57" s="1">
        <f t="shared" si="7"/>
        <v>1</v>
      </c>
      <c r="J57" s="1">
        <f t="shared" si="7"/>
        <v>0</v>
      </c>
      <c r="K57" s="1">
        <f t="shared" si="7"/>
        <v>3</v>
      </c>
      <c r="L57" s="1">
        <f t="shared" si="7"/>
        <v>2</v>
      </c>
      <c r="M57" s="1">
        <f t="shared" si="7"/>
        <v>1</v>
      </c>
      <c r="N57" s="1">
        <f t="shared" si="7"/>
        <v>0</v>
      </c>
      <c r="O57" s="1">
        <f t="shared" si="7"/>
        <v>0</v>
      </c>
      <c r="P57" s="1">
        <f t="shared" si="7"/>
        <v>0</v>
      </c>
      <c r="Q57" s="1">
        <f t="shared" si="1"/>
        <v>3</v>
      </c>
      <c r="R57" s="1">
        <f t="shared" si="2"/>
        <v>3</v>
      </c>
      <c r="S57" s="1">
        <f t="shared" si="3"/>
        <v>3</v>
      </c>
      <c r="T57" s="1">
        <f t="shared" si="4"/>
        <v>3</v>
      </c>
    </row>
    <row r="58" spans="1:20" ht="30" customHeight="1" x14ac:dyDescent="0.25">
      <c r="B58" s="32" t="s">
        <v>129</v>
      </c>
      <c r="C58" s="115" t="s">
        <v>407</v>
      </c>
      <c r="D58" s="115"/>
      <c r="E58" s="23">
        <v>143</v>
      </c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">
        <f t="shared" si="1"/>
        <v>0</v>
      </c>
      <c r="R58" s="1">
        <f t="shared" si="2"/>
        <v>0</v>
      </c>
      <c r="S58" s="1">
        <f t="shared" si="3"/>
        <v>0</v>
      </c>
      <c r="T58" s="1">
        <f t="shared" si="4"/>
        <v>0</v>
      </c>
    </row>
    <row r="59" spans="1:20" ht="31.5" customHeight="1" x14ac:dyDescent="0.25">
      <c r="B59" s="32" t="s">
        <v>130</v>
      </c>
      <c r="C59" s="115" t="s">
        <v>408</v>
      </c>
      <c r="D59" s="115"/>
      <c r="E59" s="25">
        <v>144</v>
      </c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">
        <f t="shared" si="1"/>
        <v>0</v>
      </c>
      <c r="R59" s="1">
        <f t="shared" si="2"/>
        <v>0</v>
      </c>
      <c r="S59" s="1">
        <f t="shared" si="3"/>
        <v>0</v>
      </c>
      <c r="T59" s="1">
        <f t="shared" si="4"/>
        <v>0</v>
      </c>
    </row>
    <row r="60" spans="1:20" ht="18.75" customHeight="1" x14ac:dyDescent="0.25">
      <c r="B60" s="32" t="s">
        <v>131</v>
      </c>
      <c r="C60" s="115" t="s">
        <v>409</v>
      </c>
      <c r="D60" s="115"/>
      <c r="E60" s="25">
        <v>145</v>
      </c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">
        <f t="shared" si="1"/>
        <v>0</v>
      </c>
      <c r="R60" s="1">
        <f t="shared" si="2"/>
        <v>0</v>
      </c>
      <c r="S60" s="1">
        <f t="shared" si="3"/>
        <v>0</v>
      </c>
      <c r="T60" s="1">
        <f t="shared" si="4"/>
        <v>0</v>
      </c>
    </row>
    <row r="61" spans="1:20" ht="18.75" customHeight="1" x14ac:dyDescent="0.25">
      <c r="B61" s="32" t="s">
        <v>132</v>
      </c>
      <c r="C61" s="115" t="s">
        <v>410</v>
      </c>
      <c r="D61" s="115"/>
      <c r="E61" s="25">
        <v>146</v>
      </c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">
        <f t="shared" si="1"/>
        <v>0</v>
      </c>
      <c r="R61" s="1">
        <f t="shared" si="2"/>
        <v>0</v>
      </c>
      <c r="S61" s="1">
        <f t="shared" si="3"/>
        <v>0</v>
      </c>
      <c r="T61" s="1">
        <f t="shared" si="4"/>
        <v>0</v>
      </c>
    </row>
    <row r="62" spans="1:20" ht="31.5" customHeight="1" x14ac:dyDescent="0.3">
      <c r="B62" s="32" t="s">
        <v>133</v>
      </c>
      <c r="C62" s="115" t="s">
        <v>411</v>
      </c>
      <c r="D62" s="115"/>
      <c r="E62" s="25">
        <v>147</v>
      </c>
      <c r="F62" s="99"/>
      <c r="G62" s="99">
        <v>1</v>
      </c>
      <c r="H62" s="99">
        <v>1</v>
      </c>
      <c r="I62" s="99"/>
      <c r="J62" s="99"/>
      <c r="K62" s="99">
        <v>1</v>
      </c>
      <c r="L62" s="99">
        <v>1</v>
      </c>
      <c r="M62" s="99"/>
      <c r="N62" s="99"/>
      <c r="O62" s="99"/>
      <c r="P62" s="99"/>
      <c r="Q62" s="1">
        <f t="shared" si="1"/>
        <v>1</v>
      </c>
      <c r="R62" s="1">
        <f t="shared" si="2"/>
        <v>1</v>
      </c>
      <c r="S62" s="1">
        <f t="shared" si="3"/>
        <v>1</v>
      </c>
      <c r="T62" s="1">
        <f t="shared" si="4"/>
        <v>1</v>
      </c>
    </row>
    <row r="63" spans="1:20" ht="39" customHeight="1" x14ac:dyDescent="0.25">
      <c r="B63" s="32" t="s">
        <v>134</v>
      </c>
      <c r="C63" s="115" t="s">
        <v>412</v>
      </c>
      <c r="D63" s="115"/>
      <c r="E63" s="25">
        <v>148</v>
      </c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">
        <f t="shared" si="1"/>
        <v>0</v>
      </c>
      <c r="R63" s="1">
        <f t="shared" si="2"/>
        <v>0</v>
      </c>
      <c r="S63" s="1">
        <f t="shared" si="3"/>
        <v>0</v>
      </c>
      <c r="T63" s="1">
        <f t="shared" si="4"/>
        <v>0</v>
      </c>
    </row>
    <row r="64" spans="1:20" ht="23.25" customHeight="1" x14ac:dyDescent="0.25">
      <c r="B64" s="32" t="s">
        <v>135</v>
      </c>
      <c r="C64" s="115" t="s">
        <v>406</v>
      </c>
      <c r="D64" s="115"/>
      <c r="E64" s="25">
        <v>149</v>
      </c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">
        <f t="shared" si="1"/>
        <v>0</v>
      </c>
      <c r="R64" s="1">
        <f t="shared" si="2"/>
        <v>0</v>
      </c>
      <c r="S64" s="1">
        <f t="shared" si="3"/>
        <v>0</v>
      </c>
      <c r="T64" s="1">
        <f t="shared" si="4"/>
        <v>0</v>
      </c>
    </row>
    <row r="65" spans="1:20" ht="32.25" customHeight="1" x14ac:dyDescent="0.25">
      <c r="B65" s="32" t="s">
        <v>136</v>
      </c>
      <c r="C65" s="115" t="s">
        <v>413</v>
      </c>
      <c r="D65" s="115"/>
      <c r="E65" s="25">
        <v>150</v>
      </c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">
        <f t="shared" si="1"/>
        <v>0</v>
      </c>
      <c r="R65" s="1">
        <f t="shared" si="2"/>
        <v>0</v>
      </c>
      <c r="S65" s="1">
        <f t="shared" si="3"/>
        <v>0</v>
      </c>
      <c r="T65" s="1">
        <f t="shared" si="4"/>
        <v>0</v>
      </c>
    </row>
    <row r="66" spans="1:20" ht="24" customHeight="1" x14ac:dyDescent="0.25">
      <c r="B66" s="32" t="s">
        <v>137</v>
      </c>
      <c r="C66" s="115" t="s">
        <v>414</v>
      </c>
      <c r="D66" s="115"/>
      <c r="E66" s="23">
        <v>151</v>
      </c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">
        <f t="shared" si="1"/>
        <v>0</v>
      </c>
      <c r="R66" s="1">
        <f t="shared" si="2"/>
        <v>0</v>
      </c>
      <c r="S66" s="1">
        <f t="shared" si="3"/>
        <v>0</v>
      </c>
      <c r="T66" s="1">
        <f t="shared" si="4"/>
        <v>0</v>
      </c>
    </row>
    <row r="67" spans="1:20" ht="17.25" customHeight="1" x14ac:dyDescent="0.25">
      <c r="B67" s="32" t="s">
        <v>138</v>
      </c>
      <c r="C67" s="115" t="s">
        <v>415</v>
      </c>
      <c r="D67" s="115"/>
      <c r="E67" s="23">
        <v>152</v>
      </c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">
        <f t="shared" si="1"/>
        <v>0</v>
      </c>
      <c r="R67" s="1">
        <f t="shared" si="2"/>
        <v>0</v>
      </c>
      <c r="S67" s="1">
        <f t="shared" si="3"/>
        <v>0</v>
      </c>
      <c r="T67" s="1">
        <f t="shared" si="4"/>
        <v>0</v>
      </c>
    </row>
    <row r="68" spans="1:20" ht="24.75" customHeight="1" x14ac:dyDescent="0.25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">
        <f t="shared" si="1"/>
        <v>0</v>
      </c>
      <c r="R68" s="1">
        <f t="shared" si="2"/>
        <v>0</v>
      </c>
      <c r="S68" s="1">
        <f t="shared" si="3"/>
        <v>0</v>
      </c>
      <c r="T68" s="1">
        <f t="shared" si="4"/>
        <v>0</v>
      </c>
    </row>
    <row r="69" spans="1:20" ht="17.25" customHeight="1" x14ac:dyDescent="0.25">
      <c r="B69" s="32" t="s">
        <v>140</v>
      </c>
      <c r="C69" s="115" t="s">
        <v>417</v>
      </c>
      <c r="D69" s="115"/>
      <c r="E69" s="23">
        <v>154</v>
      </c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">
        <f t="shared" si="1"/>
        <v>0</v>
      </c>
      <c r="R69" s="1">
        <f t="shared" si="2"/>
        <v>0</v>
      </c>
      <c r="S69" s="1">
        <f t="shared" si="3"/>
        <v>0</v>
      </c>
      <c r="T69" s="1">
        <f t="shared" si="4"/>
        <v>0</v>
      </c>
    </row>
    <row r="70" spans="1:20" ht="29.25" customHeight="1" x14ac:dyDescent="0.25">
      <c r="B70" s="32" t="s">
        <v>141</v>
      </c>
      <c r="C70" s="111" t="s">
        <v>587</v>
      </c>
      <c r="D70" s="112"/>
      <c r="E70" s="23">
        <v>154.1</v>
      </c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">
        <f t="shared" si="1"/>
        <v>0</v>
      </c>
      <c r="R70" s="1">
        <f t="shared" si="2"/>
        <v>0</v>
      </c>
      <c r="S70" s="1">
        <f t="shared" si="3"/>
        <v>0</v>
      </c>
      <c r="T70" s="1">
        <f t="shared" si="4"/>
        <v>0</v>
      </c>
    </row>
    <row r="71" spans="1:20" ht="17.25" customHeight="1" x14ac:dyDescent="0.25">
      <c r="B71" s="32" t="s">
        <v>142</v>
      </c>
      <c r="C71" s="111" t="s">
        <v>588</v>
      </c>
      <c r="D71" s="112"/>
      <c r="E71" s="23">
        <v>154.19999999999999</v>
      </c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">
        <f t="shared" si="1"/>
        <v>0</v>
      </c>
      <c r="R71" s="1">
        <f t="shared" si="2"/>
        <v>0</v>
      </c>
      <c r="S71" s="1">
        <f t="shared" si="3"/>
        <v>0</v>
      </c>
      <c r="T71" s="1">
        <f t="shared" si="4"/>
        <v>0</v>
      </c>
    </row>
    <row r="72" spans="1:20" ht="27.75" customHeight="1" x14ac:dyDescent="0.25">
      <c r="B72" s="32" t="s">
        <v>143</v>
      </c>
      <c r="C72" s="111" t="s">
        <v>511</v>
      </c>
      <c r="D72" s="112"/>
      <c r="E72" s="23">
        <v>154.30000000000001</v>
      </c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">
        <f t="shared" si="1"/>
        <v>0</v>
      </c>
      <c r="R72" s="1">
        <f t="shared" si="2"/>
        <v>0</v>
      </c>
      <c r="S72" s="1">
        <f t="shared" si="3"/>
        <v>0</v>
      </c>
      <c r="T72" s="1">
        <f t="shared" si="4"/>
        <v>0</v>
      </c>
    </row>
    <row r="73" spans="1:20" ht="52.5" customHeight="1" x14ac:dyDescent="0.25">
      <c r="B73" s="32" t="s">
        <v>144</v>
      </c>
      <c r="C73" s="111" t="s">
        <v>512</v>
      </c>
      <c r="D73" s="112"/>
      <c r="E73" s="23">
        <v>154.4</v>
      </c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">
        <f t="shared" si="1"/>
        <v>0</v>
      </c>
      <c r="R73" s="1">
        <f t="shared" si="2"/>
        <v>0</v>
      </c>
      <c r="S73" s="1">
        <f t="shared" si="3"/>
        <v>0</v>
      </c>
      <c r="T73" s="1">
        <f t="shared" si="4"/>
        <v>0</v>
      </c>
    </row>
    <row r="74" spans="1:20" ht="21.75" customHeight="1" x14ac:dyDescent="0.25">
      <c r="B74" s="32" t="s">
        <v>145</v>
      </c>
      <c r="C74" s="111" t="s">
        <v>513</v>
      </c>
      <c r="D74" s="112"/>
      <c r="E74" s="23">
        <v>154.5</v>
      </c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">
        <f t="shared" si="1"/>
        <v>0</v>
      </c>
      <c r="R74" s="1">
        <f t="shared" si="2"/>
        <v>0</v>
      </c>
      <c r="S74" s="1">
        <f t="shared" si="3"/>
        <v>0</v>
      </c>
      <c r="T74" s="1">
        <f t="shared" si="4"/>
        <v>0</v>
      </c>
    </row>
    <row r="75" spans="1:20" ht="33" customHeight="1" x14ac:dyDescent="0.25">
      <c r="B75" s="32" t="s">
        <v>146</v>
      </c>
      <c r="C75" s="115" t="s">
        <v>418</v>
      </c>
      <c r="D75" s="115"/>
      <c r="E75" s="23">
        <v>155</v>
      </c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">
        <f t="shared" si="1"/>
        <v>0</v>
      </c>
      <c r="R75" s="1">
        <f t="shared" si="2"/>
        <v>0</v>
      </c>
      <c r="S75" s="1">
        <f t="shared" si="3"/>
        <v>0</v>
      </c>
      <c r="T75" s="1">
        <f t="shared" si="4"/>
        <v>0</v>
      </c>
    </row>
    <row r="76" spans="1:20" ht="28.5" customHeight="1" x14ac:dyDescent="0.25">
      <c r="B76" s="32" t="s">
        <v>147</v>
      </c>
      <c r="C76" s="115" t="s">
        <v>419</v>
      </c>
      <c r="D76" s="115"/>
      <c r="E76" s="23">
        <v>156</v>
      </c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">
        <f t="shared" ref="Q76:Q139" si="8">F76+G76</f>
        <v>0</v>
      </c>
      <c r="R76" s="1">
        <f t="shared" ref="R76:R139" si="9">K76+N76+O76</f>
        <v>0</v>
      </c>
      <c r="S76" s="1">
        <f t="shared" ref="S76:S139" si="10">K76</f>
        <v>0</v>
      </c>
      <c r="T76" s="1">
        <f t="shared" ref="T76:T139" si="11">H76+I76+J76</f>
        <v>0</v>
      </c>
    </row>
    <row r="77" spans="1:20" ht="24.75" customHeight="1" x14ac:dyDescent="0.3">
      <c r="B77" s="32" t="s">
        <v>148</v>
      </c>
      <c r="C77" s="115" t="s">
        <v>420</v>
      </c>
      <c r="D77" s="115"/>
      <c r="E77" s="23">
        <v>157</v>
      </c>
      <c r="F77" s="99">
        <v>1</v>
      </c>
      <c r="G77" s="99">
        <v>1</v>
      </c>
      <c r="H77" s="99">
        <v>1</v>
      </c>
      <c r="I77" s="99">
        <v>1</v>
      </c>
      <c r="J77" s="99"/>
      <c r="K77" s="99">
        <v>2</v>
      </c>
      <c r="L77" s="99">
        <v>1</v>
      </c>
      <c r="M77" s="99">
        <v>1</v>
      </c>
      <c r="N77" s="99"/>
      <c r="O77" s="99"/>
      <c r="P77" s="99"/>
      <c r="Q77" s="1">
        <f t="shared" si="8"/>
        <v>2</v>
      </c>
      <c r="R77" s="1">
        <f t="shared" si="9"/>
        <v>2</v>
      </c>
      <c r="S77" s="1">
        <f t="shared" si="10"/>
        <v>2</v>
      </c>
      <c r="T77" s="1">
        <f t="shared" si="11"/>
        <v>2</v>
      </c>
    </row>
    <row r="78" spans="1:20" ht="27" customHeight="1" x14ac:dyDescent="0.25">
      <c r="B78" s="32" t="s">
        <v>149</v>
      </c>
      <c r="C78" s="115" t="s">
        <v>421</v>
      </c>
      <c r="D78" s="115"/>
      <c r="E78" s="23">
        <v>158</v>
      </c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">
        <f t="shared" si="8"/>
        <v>0</v>
      </c>
      <c r="R78" s="1">
        <f t="shared" si="9"/>
        <v>0</v>
      </c>
      <c r="S78" s="1">
        <f t="shared" si="10"/>
        <v>0</v>
      </c>
      <c r="T78" s="1">
        <f t="shared" si="11"/>
        <v>0</v>
      </c>
    </row>
    <row r="79" spans="1:20" ht="27.75" customHeight="1" x14ac:dyDescent="0.25">
      <c r="B79" s="32" t="s">
        <v>150</v>
      </c>
      <c r="C79" s="115" t="s">
        <v>422</v>
      </c>
      <c r="D79" s="115"/>
      <c r="E79" s="23">
        <v>159</v>
      </c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">
        <f t="shared" si="8"/>
        <v>0</v>
      </c>
      <c r="R79" s="1">
        <f t="shared" si="9"/>
        <v>0</v>
      </c>
      <c r="S79" s="1">
        <f t="shared" si="10"/>
        <v>0</v>
      </c>
      <c r="T79" s="1">
        <f t="shared" si="11"/>
        <v>0</v>
      </c>
    </row>
    <row r="80" spans="1:20" ht="48.75" customHeight="1" x14ac:dyDescent="0.25">
      <c r="B80" s="32" t="s">
        <v>514</v>
      </c>
      <c r="C80" s="115" t="s">
        <v>589</v>
      </c>
      <c r="D80" s="115"/>
      <c r="E80" s="23">
        <v>160</v>
      </c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">
        <f t="shared" si="8"/>
        <v>0</v>
      </c>
      <c r="R80" s="1">
        <f t="shared" si="9"/>
        <v>0</v>
      </c>
      <c r="S80" s="1">
        <f t="shared" si="10"/>
        <v>0</v>
      </c>
      <c r="T80" s="1">
        <f t="shared" si="11"/>
        <v>0</v>
      </c>
    </row>
    <row r="81" spans="1:20" ht="28.5" customHeight="1" x14ac:dyDescent="0.25">
      <c r="B81" s="32" t="s">
        <v>515</v>
      </c>
      <c r="C81" s="115" t="s">
        <v>423</v>
      </c>
      <c r="D81" s="115"/>
      <c r="E81" s="23">
        <v>161</v>
      </c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">
        <f t="shared" si="8"/>
        <v>0</v>
      </c>
      <c r="R81" s="1">
        <f t="shared" si="9"/>
        <v>0</v>
      </c>
      <c r="S81" s="1">
        <f t="shared" si="10"/>
        <v>0</v>
      </c>
      <c r="T81" s="1">
        <f t="shared" si="11"/>
        <v>0</v>
      </c>
    </row>
    <row r="82" spans="1:20" ht="32.25" customHeight="1" x14ac:dyDescent="0.25">
      <c r="B82" s="32" t="s">
        <v>516</v>
      </c>
      <c r="C82" s="115" t="s">
        <v>424</v>
      </c>
      <c r="D82" s="115"/>
      <c r="E82" s="23">
        <v>162</v>
      </c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">
        <f t="shared" si="8"/>
        <v>0</v>
      </c>
      <c r="R82" s="1">
        <f t="shared" si="9"/>
        <v>0</v>
      </c>
      <c r="S82" s="1">
        <f t="shared" si="10"/>
        <v>0</v>
      </c>
      <c r="T82" s="1">
        <f t="shared" si="11"/>
        <v>0</v>
      </c>
    </row>
    <row r="83" spans="1:20" ht="26.25" customHeight="1" x14ac:dyDescent="0.25">
      <c r="B83" s="32" t="s">
        <v>517</v>
      </c>
      <c r="C83" s="115" t="s">
        <v>425</v>
      </c>
      <c r="D83" s="115"/>
      <c r="E83" s="23">
        <v>163</v>
      </c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">
        <f t="shared" si="8"/>
        <v>0</v>
      </c>
      <c r="R83" s="1">
        <f t="shared" si="9"/>
        <v>0</v>
      </c>
      <c r="S83" s="1">
        <f t="shared" si="10"/>
        <v>0</v>
      </c>
      <c r="T83" s="1">
        <f t="shared" si="11"/>
        <v>0</v>
      </c>
    </row>
    <row r="84" spans="1:20" ht="19.5" customHeight="1" x14ac:dyDescent="0.25">
      <c r="B84" s="32" t="s">
        <v>590</v>
      </c>
      <c r="C84" s="115" t="s">
        <v>426</v>
      </c>
      <c r="D84" s="115"/>
      <c r="E84" s="23">
        <v>164</v>
      </c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">
        <f t="shared" si="8"/>
        <v>0</v>
      </c>
      <c r="R84" s="1">
        <f t="shared" si="9"/>
        <v>0</v>
      </c>
      <c r="S84" s="1">
        <f t="shared" si="10"/>
        <v>0</v>
      </c>
      <c r="T84" s="1">
        <f t="shared" si="11"/>
        <v>0</v>
      </c>
    </row>
    <row r="85" spans="1:20" ht="22.5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">
        <f t="shared" si="8"/>
        <v>0</v>
      </c>
      <c r="R85" s="1">
        <f t="shared" si="9"/>
        <v>0</v>
      </c>
      <c r="S85" s="1">
        <f t="shared" si="10"/>
        <v>0</v>
      </c>
      <c r="T85" s="1">
        <f t="shared" si="11"/>
        <v>0</v>
      </c>
    </row>
    <row r="86" spans="1:20" ht="27" customHeight="1" x14ac:dyDescent="0.2">
      <c r="B86" s="77" t="s">
        <v>100</v>
      </c>
      <c r="C86" s="131" t="s">
        <v>486</v>
      </c>
      <c r="D86" s="131"/>
      <c r="E86" s="23"/>
      <c r="F86" s="62">
        <f>SUM(F87:F98)</f>
        <v>0</v>
      </c>
      <c r="G86" s="62">
        <f t="shared" ref="G86:P86" si="12">SUM(G87:G98)</f>
        <v>0</v>
      </c>
      <c r="H86" s="62">
        <f t="shared" si="12"/>
        <v>0</v>
      </c>
      <c r="I86" s="62">
        <f t="shared" si="12"/>
        <v>0</v>
      </c>
      <c r="J86" s="62">
        <f t="shared" si="12"/>
        <v>0</v>
      </c>
      <c r="K86" s="62">
        <f t="shared" si="12"/>
        <v>0</v>
      </c>
      <c r="L86" s="62">
        <f t="shared" si="12"/>
        <v>0</v>
      </c>
      <c r="M86" s="62">
        <f t="shared" si="12"/>
        <v>0</v>
      </c>
      <c r="N86" s="62">
        <f t="shared" si="12"/>
        <v>0</v>
      </c>
      <c r="O86" s="62">
        <f t="shared" si="12"/>
        <v>0</v>
      </c>
      <c r="P86" s="62">
        <f t="shared" si="12"/>
        <v>0</v>
      </c>
      <c r="Q86" s="1">
        <f t="shared" si="8"/>
        <v>0</v>
      </c>
      <c r="R86" s="1">
        <f t="shared" si="9"/>
        <v>0</v>
      </c>
      <c r="S86" s="1">
        <f t="shared" si="10"/>
        <v>0</v>
      </c>
      <c r="T86" s="1">
        <f t="shared" si="11"/>
        <v>0</v>
      </c>
    </row>
    <row r="87" spans="1:20" ht="18" customHeight="1" x14ac:dyDescent="0.25">
      <c r="B87" s="34" t="s">
        <v>151</v>
      </c>
      <c r="C87" s="115" t="s">
        <v>427</v>
      </c>
      <c r="D87" s="115"/>
      <c r="E87" s="23">
        <v>165</v>
      </c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">
        <f t="shared" si="8"/>
        <v>0</v>
      </c>
      <c r="R87" s="1">
        <f t="shared" si="9"/>
        <v>0</v>
      </c>
      <c r="S87" s="1">
        <f t="shared" si="10"/>
        <v>0</v>
      </c>
      <c r="T87" s="1">
        <f t="shared" si="11"/>
        <v>0</v>
      </c>
    </row>
    <row r="88" spans="1:20" ht="29.25" customHeight="1" x14ac:dyDescent="0.3">
      <c r="B88" s="34" t="s">
        <v>152</v>
      </c>
      <c r="C88" s="115" t="s">
        <v>428</v>
      </c>
      <c r="D88" s="115"/>
      <c r="E88" s="23">
        <v>166</v>
      </c>
      <c r="F88" s="100"/>
      <c r="G88" s="100"/>
      <c r="H88" s="100"/>
      <c r="I88" s="100"/>
      <c r="J88" s="100"/>
      <c r="K88" s="100"/>
      <c r="L88" s="100"/>
      <c r="M88" s="100"/>
      <c r="N88" s="100"/>
      <c r="O88" s="101"/>
      <c r="P88" s="100"/>
      <c r="Q88" s="1">
        <f t="shared" si="8"/>
        <v>0</v>
      </c>
      <c r="R88" s="1">
        <f t="shared" si="9"/>
        <v>0</v>
      </c>
      <c r="S88" s="1">
        <f t="shared" si="10"/>
        <v>0</v>
      </c>
      <c r="T88" s="1">
        <f t="shared" si="11"/>
        <v>0</v>
      </c>
    </row>
    <row r="89" spans="1:20" ht="31.5" customHeight="1" x14ac:dyDescent="0.25">
      <c r="B89" s="34" t="s">
        <v>153</v>
      </c>
      <c r="C89" s="115" t="s">
        <v>429</v>
      </c>
      <c r="D89" s="115"/>
      <c r="E89" s="23">
        <v>167</v>
      </c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">
        <f t="shared" si="8"/>
        <v>0</v>
      </c>
      <c r="R89" s="1">
        <f t="shared" si="9"/>
        <v>0</v>
      </c>
      <c r="S89" s="1">
        <f t="shared" si="10"/>
        <v>0</v>
      </c>
      <c r="T89" s="1">
        <f t="shared" si="11"/>
        <v>0</v>
      </c>
    </row>
    <row r="90" spans="1:20" ht="33" customHeight="1" x14ac:dyDescent="0.25">
      <c r="B90" s="34" t="s">
        <v>154</v>
      </c>
      <c r="C90" s="115" t="s">
        <v>430</v>
      </c>
      <c r="D90" s="115"/>
      <c r="E90" s="23">
        <v>168</v>
      </c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">
        <f t="shared" si="8"/>
        <v>0</v>
      </c>
      <c r="R90" s="1">
        <f t="shared" si="9"/>
        <v>0</v>
      </c>
      <c r="S90" s="1">
        <f t="shared" si="10"/>
        <v>0</v>
      </c>
      <c r="T90" s="1">
        <f t="shared" si="11"/>
        <v>0</v>
      </c>
    </row>
    <row r="91" spans="1:20" ht="31.5" customHeight="1" x14ac:dyDescent="0.25">
      <c r="B91" s="34" t="s">
        <v>155</v>
      </c>
      <c r="C91" s="115" t="s">
        <v>432</v>
      </c>
      <c r="D91" s="115"/>
      <c r="E91" s="23">
        <v>169</v>
      </c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">
        <f t="shared" si="8"/>
        <v>0</v>
      </c>
      <c r="R91" s="1">
        <f t="shared" si="9"/>
        <v>0</v>
      </c>
      <c r="S91" s="1">
        <f t="shared" si="10"/>
        <v>0</v>
      </c>
      <c r="T91" s="1">
        <f t="shared" si="11"/>
        <v>0</v>
      </c>
    </row>
    <row r="92" spans="1:20" ht="24.75" customHeight="1" x14ac:dyDescent="0.25">
      <c r="B92" s="34" t="s">
        <v>156</v>
      </c>
      <c r="C92" s="115" t="s">
        <v>431</v>
      </c>
      <c r="D92" s="115"/>
      <c r="E92" s="23">
        <v>169.1</v>
      </c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">
        <f t="shared" si="8"/>
        <v>0</v>
      </c>
      <c r="R92" s="1">
        <f t="shared" si="9"/>
        <v>0</v>
      </c>
      <c r="S92" s="1">
        <f t="shared" si="10"/>
        <v>0</v>
      </c>
      <c r="T92" s="1">
        <f t="shared" si="11"/>
        <v>0</v>
      </c>
    </row>
    <row r="93" spans="1:20" ht="41.25" customHeight="1" x14ac:dyDescent="0.25">
      <c r="B93" s="34" t="s">
        <v>157</v>
      </c>
      <c r="C93" s="115" t="s">
        <v>433</v>
      </c>
      <c r="D93" s="115"/>
      <c r="E93" s="23">
        <v>170</v>
      </c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">
        <f t="shared" si="8"/>
        <v>0</v>
      </c>
      <c r="R93" s="1">
        <f t="shared" si="9"/>
        <v>0</v>
      </c>
      <c r="S93" s="1">
        <f t="shared" si="10"/>
        <v>0</v>
      </c>
      <c r="T93" s="1">
        <f t="shared" si="11"/>
        <v>0</v>
      </c>
    </row>
    <row r="94" spans="1:20" ht="22.5" customHeight="1" x14ac:dyDescent="0.25">
      <c r="B94" s="34" t="s">
        <v>158</v>
      </c>
      <c r="C94" s="115" t="s">
        <v>434</v>
      </c>
      <c r="D94" s="115"/>
      <c r="E94" s="23">
        <v>171</v>
      </c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">
        <f t="shared" si="8"/>
        <v>0</v>
      </c>
      <c r="R94" s="1">
        <f t="shared" si="9"/>
        <v>0</v>
      </c>
      <c r="S94" s="1">
        <f t="shared" si="10"/>
        <v>0</v>
      </c>
      <c r="T94" s="1">
        <f t="shared" si="11"/>
        <v>0</v>
      </c>
    </row>
    <row r="95" spans="1:20" ht="29.25" customHeight="1" x14ac:dyDescent="0.25">
      <c r="B95" s="34" t="s">
        <v>159</v>
      </c>
      <c r="C95" s="115" t="s">
        <v>519</v>
      </c>
      <c r="D95" s="115"/>
      <c r="E95" s="23">
        <v>172</v>
      </c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  <c r="Q95" s="1">
        <f t="shared" si="8"/>
        <v>0</v>
      </c>
      <c r="R95" s="1">
        <f t="shared" si="9"/>
        <v>0</v>
      </c>
      <c r="S95" s="1">
        <f t="shared" si="10"/>
        <v>0</v>
      </c>
      <c r="T95" s="1">
        <f t="shared" si="11"/>
        <v>0</v>
      </c>
    </row>
    <row r="96" spans="1:20" ht="15.75" customHeight="1" x14ac:dyDescent="0.25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">
        <f t="shared" si="8"/>
        <v>0</v>
      </c>
      <c r="R96" s="1">
        <f t="shared" si="9"/>
        <v>0</v>
      </c>
      <c r="S96" s="1">
        <f t="shared" si="10"/>
        <v>0</v>
      </c>
      <c r="T96" s="1">
        <f t="shared" si="11"/>
        <v>0</v>
      </c>
    </row>
    <row r="97" spans="2:20" ht="16.5" customHeight="1" x14ac:dyDescent="0.25">
      <c r="B97" s="34" t="s">
        <v>161</v>
      </c>
      <c r="C97" s="115" t="s">
        <v>518</v>
      </c>
      <c r="D97" s="115"/>
      <c r="E97" s="23">
        <v>174</v>
      </c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">
        <f t="shared" si="8"/>
        <v>0</v>
      </c>
      <c r="R97" s="1">
        <f t="shared" si="9"/>
        <v>0</v>
      </c>
      <c r="S97" s="1">
        <f t="shared" si="10"/>
        <v>0</v>
      </c>
      <c r="T97" s="1">
        <f t="shared" si="11"/>
        <v>0</v>
      </c>
    </row>
    <row r="98" spans="2:20" ht="18.75" customHeight="1" x14ac:dyDescent="0.2">
      <c r="B98" s="34" t="s">
        <v>592</v>
      </c>
      <c r="C98" s="111" t="s">
        <v>585</v>
      </c>
      <c r="D98" s="112"/>
      <c r="E98" s="23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">
        <f t="shared" si="8"/>
        <v>0</v>
      </c>
      <c r="R98" s="1">
        <f t="shared" si="9"/>
        <v>0</v>
      </c>
      <c r="S98" s="1">
        <f t="shared" si="10"/>
        <v>0</v>
      </c>
      <c r="T98" s="1">
        <f t="shared" si="11"/>
        <v>0</v>
      </c>
    </row>
    <row r="99" spans="2:20" ht="21.75" customHeight="1" x14ac:dyDescent="0.2">
      <c r="B99" s="78" t="s">
        <v>101</v>
      </c>
      <c r="C99" s="131" t="s">
        <v>485</v>
      </c>
      <c r="D99" s="131"/>
      <c r="E99" s="23"/>
      <c r="F99" s="62">
        <f>SUM(F100:F112)</f>
        <v>21</v>
      </c>
      <c r="G99" s="62">
        <f t="shared" ref="G99:P99" si="13">SUM(G100:G112)</f>
        <v>40</v>
      </c>
      <c r="H99" s="62">
        <f t="shared" si="13"/>
        <v>23</v>
      </c>
      <c r="I99" s="62">
        <f t="shared" si="13"/>
        <v>4</v>
      </c>
      <c r="J99" s="62">
        <f t="shared" si="13"/>
        <v>1</v>
      </c>
      <c r="K99" s="62">
        <f t="shared" si="13"/>
        <v>28</v>
      </c>
      <c r="L99" s="62">
        <f t="shared" si="13"/>
        <v>16</v>
      </c>
      <c r="M99" s="62">
        <f t="shared" si="13"/>
        <v>6</v>
      </c>
      <c r="N99" s="62">
        <f t="shared" si="13"/>
        <v>0</v>
      </c>
      <c r="O99" s="62">
        <f t="shared" si="13"/>
        <v>33</v>
      </c>
      <c r="P99" s="62">
        <f t="shared" si="13"/>
        <v>2</v>
      </c>
      <c r="Q99" s="1">
        <f t="shared" si="8"/>
        <v>61</v>
      </c>
      <c r="R99" s="1">
        <f t="shared" si="9"/>
        <v>61</v>
      </c>
      <c r="S99" s="1">
        <f t="shared" si="10"/>
        <v>28</v>
      </c>
      <c r="T99" s="1">
        <f t="shared" si="11"/>
        <v>28</v>
      </c>
    </row>
    <row r="100" spans="2:20" ht="23.25" customHeight="1" x14ac:dyDescent="0.3">
      <c r="B100" s="31">
        <v>6.1</v>
      </c>
      <c r="C100" s="111" t="s">
        <v>540</v>
      </c>
      <c r="D100" s="112"/>
      <c r="E100" s="23">
        <v>175</v>
      </c>
      <c r="F100" s="99">
        <v>2</v>
      </c>
      <c r="G100" s="99">
        <v>1</v>
      </c>
      <c r="H100" s="99"/>
      <c r="I100" s="99"/>
      <c r="J100" s="99"/>
      <c r="K100" s="99"/>
      <c r="L100" s="99"/>
      <c r="M100" s="99"/>
      <c r="N100" s="99"/>
      <c r="O100" s="99">
        <v>3</v>
      </c>
      <c r="P100" s="99"/>
      <c r="Q100" s="1">
        <f t="shared" si="8"/>
        <v>3</v>
      </c>
      <c r="R100" s="1">
        <f t="shared" si="9"/>
        <v>3</v>
      </c>
      <c r="S100" s="1">
        <f t="shared" si="10"/>
        <v>0</v>
      </c>
      <c r="T100" s="1">
        <f t="shared" si="11"/>
        <v>0</v>
      </c>
    </row>
    <row r="101" spans="2:20" ht="21" customHeight="1" x14ac:dyDescent="0.3">
      <c r="B101" s="34" t="s">
        <v>162</v>
      </c>
      <c r="C101" s="115" t="s">
        <v>435</v>
      </c>
      <c r="D101" s="115"/>
      <c r="E101" s="23">
        <v>176</v>
      </c>
      <c r="F101" s="99">
        <v>2</v>
      </c>
      <c r="G101" s="99">
        <v>3</v>
      </c>
      <c r="H101" s="99">
        <v>4</v>
      </c>
      <c r="I101" s="99"/>
      <c r="J101" s="99"/>
      <c r="K101" s="99">
        <v>4</v>
      </c>
      <c r="L101" s="99">
        <v>2</v>
      </c>
      <c r="M101" s="99">
        <v>1</v>
      </c>
      <c r="N101" s="99"/>
      <c r="O101" s="99">
        <v>1</v>
      </c>
      <c r="P101" s="99"/>
      <c r="Q101" s="1">
        <f t="shared" si="8"/>
        <v>5</v>
      </c>
      <c r="R101" s="1">
        <f t="shared" si="9"/>
        <v>5</v>
      </c>
      <c r="S101" s="1">
        <f t="shared" si="10"/>
        <v>4</v>
      </c>
      <c r="T101" s="1">
        <f t="shared" si="11"/>
        <v>4</v>
      </c>
    </row>
    <row r="102" spans="2:20" ht="24.75" customHeight="1" x14ac:dyDescent="0.3">
      <c r="B102" s="34" t="s">
        <v>163</v>
      </c>
      <c r="C102" s="115" t="s">
        <v>436</v>
      </c>
      <c r="D102" s="115"/>
      <c r="E102" s="23">
        <v>177</v>
      </c>
      <c r="F102" s="99">
        <v>10</v>
      </c>
      <c r="G102" s="99">
        <v>22</v>
      </c>
      <c r="H102" s="99">
        <v>11</v>
      </c>
      <c r="I102" s="99">
        <v>2</v>
      </c>
      <c r="J102" s="99">
        <v>1</v>
      </c>
      <c r="K102" s="99">
        <v>14</v>
      </c>
      <c r="L102" s="99">
        <v>8</v>
      </c>
      <c r="M102" s="99">
        <v>3</v>
      </c>
      <c r="N102" s="99"/>
      <c r="O102" s="99">
        <v>18</v>
      </c>
      <c r="P102" s="99">
        <v>1</v>
      </c>
      <c r="Q102" s="1">
        <f t="shared" si="8"/>
        <v>32</v>
      </c>
      <c r="R102" s="1">
        <f t="shared" si="9"/>
        <v>32</v>
      </c>
      <c r="S102" s="1">
        <f t="shared" si="10"/>
        <v>14</v>
      </c>
      <c r="T102" s="1">
        <f t="shared" si="11"/>
        <v>14</v>
      </c>
    </row>
    <row r="103" spans="2:20" ht="19.5" customHeight="1" x14ac:dyDescent="0.3">
      <c r="B103" s="34" t="s">
        <v>164</v>
      </c>
      <c r="C103" s="115" t="s">
        <v>437</v>
      </c>
      <c r="D103" s="115"/>
      <c r="E103" s="23">
        <v>178</v>
      </c>
      <c r="F103" s="99">
        <v>2</v>
      </c>
      <c r="G103" s="99">
        <v>9</v>
      </c>
      <c r="H103" s="99">
        <v>2</v>
      </c>
      <c r="I103" s="99">
        <v>1</v>
      </c>
      <c r="J103" s="99"/>
      <c r="K103" s="99">
        <v>3</v>
      </c>
      <c r="L103" s="99">
        <v>2</v>
      </c>
      <c r="M103" s="99"/>
      <c r="N103" s="99"/>
      <c r="O103" s="99">
        <v>8</v>
      </c>
      <c r="P103" s="99">
        <v>1</v>
      </c>
      <c r="Q103" s="1">
        <f t="shared" si="8"/>
        <v>11</v>
      </c>
      <c r="R103" s="1">
        <f t="shared" si="9"/>
        <v>11</v>
      </c>
      <c r="S103" s="1">
        <f t="shared" si="10"/>
        <v>3</v>
      </c>
      <c r="T103" s="1">
        <f t="shared" si="11"/>
        <v>3</v>
      </c>
    </row>
    <row r="104" spans="2:20" ht="27.75" customHeight="1" x14ac:dyDescent="0.3">
      <c r="B104" s="34" t="s">
        <v>165</v>
      </c>
      <c r="C104" s="115" t="s">
        <v>438</v>
      </c>
      <c r="D104" s="115"/>
      <c r="E104" s="23">
        <v>179</v>
      </c>
      <c r="F104" s="99">
        <v>3</v>
      </c>
      <c r="G104" s="99">
        <v>2</v>
      </c>
      <c r="H104" s="99">
        <v>3</v>
      </c>
      <c r="I104" s="99">
        <v>1</v>
      </c>
      <c r="J104" s="99"/>
      <c r="K104" s="99">
        <v>4</v>
      </c>
      <c r="L104" s="99">
        <v>3</v>
      </c>
      <c r="M104" s="99">
        <v>1</v>
      </c>
      <c r="N104" s="99"/>
      <c r="O104" s="99">
        <v>1</v>
      </c>
      <c r="P104" s="99"/>
      <c r="Q104" s="1">
        <f t="shared" si="8"/>
        <v>5</v>
      </c>
      <c r="R104" s="1">
        <f t="shared" si="9"/>
        <v>5</v>
      </c>
      <c r="S104" s="1">
        <f t="shared" si="10"/>
        <v>4</v>
      </c>
      <c r="T104" s="1">
        <f t="shared" si="11"/>
        <v>4</v>
      </c>
    </row>
    <row r="105" spans="2:20" ht="22.5" customHeight="1" x14ac:dyDescent="0.3">
      <c r="B105" s="34" t="s">
        <v>166</v>
      </c>
      <c r="C105" s="115" t="s">
        <v>439</v>
      </c>
      <c r="D105" s="115"/>
      <c r="E105" s="23">
        <v>180</v>
      </c>
      <c r="F105" s="99"/>
      <c r="G105" s="99"/>
      <c r="H105" s="99"/>
      <c r="I105" s="99"/>
      <c r="J105" s="99"/>
      <c r="K105" s="99"/>
      <c r="L105" s="99"/>
      <c r="M105" s="99"/>
      <c r="N105" s="99"/>
      <c r="O105" s="99"/>
      <c r="P105" s="99"/>
      <c r="Q105" s="1">
        <f t="shared" si="8"/>
        <v>0</v>
      </c>
      <c r="R105" s="1">
        <f t="shared" si="9"/>
        <v>0</v>
      </c>
      <c r="S105" s="1">
        <f t="shared" si="10"/>
        <v>0</v>
      </c>
      <c r="T105" s="1">
        <f t="shared" si="11"/>
        <v>0</v>
      </c>
    </row>
    <row r="106" spans="2:20" ht="23.25" customHeight="1" x14ac:dyDescent="0.3">
      <c r="B106" s="34" t="s">
        <v>167</v>
      </c>
      <c r="C106" s="115" t="s">
        <v>520</v>
      </c>
      <c r="D106" s="115"/>
      <c r="E106" s="23">
        <v>181</v>
      </c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1">
        <f t="shared" si="8"/>
        <v>0</v>
      </c>
      <c r="R106" s="1">
        <f t="shared" si="9"/>
        <v>0</v>
      </c>
      <c r="S106" s="1">
        <f t="shared" si="10"/>
        <v>0</v>
      </c>
      <c r="T106" s="1">
        <f t="shared" si="11"/>
        <v>0</v>
      </c>
    </row>
    <row r="107" spans="2:20" ht="21.75" customHeight="1" x14ac:dyDescent="0.3">
      <c r="B107" s="34" t="s">
        <v>168</v>
      </c>
      <c r="C107" s="115" t="s">
        <v>440</v>
      </c>
      <c r="D107" s="115"/>
      <c r="E107" s="23">
        <v>182</v>
      </c>
      <c r="F107" s="99">
        <v>1</v>
      </c>
      <c r="G107" s="99">
        <v>1</v>
      </c>
      <c r="H107" s="99">
        <v>2</v>
      </c>
      <c r="I107" s="99"/>
      <c r="J107" s="99"/>
      <c r="K107" s="99">
        <v>2</v>
      </c>
      <c r="L107" s="99"/>
      <c r="M107" s="99">
        <v>1</v>
      </c>
      <c r="N107" s="99"/>
      <c r="O107" s="99"/>
      <c r="P107" s="99"/>
      <c r="Q107" s="1">
        <f t="shared" si="8"/>
        <v>2</v>
      </c>
      <c r="R107" s="1">
        <f t="shared" si="9"/>
        <v>2</v>
      </c>
      <c r="S107" s="1">
        <f t="shared" si="10"/>
        <v>2</v>
      </c>
      <c r="T107" s="1">
        <f t="shared" si="11"/>
        <v>2</v>
      </c>
    </row>
    <row r="108" spans="2:20" ht="23.25" customHeight="1" x14ac:dyDescent="0.3">
      <c r="B108" s="34" t="s">
        <v>169</v>
      </c>
      <c r="C108" s="115" t="s">
        <v>441</v>
      </c>
      <c r="D108" s="115"/>
      <c r="E108" s="23">
        <v>183</v>
      </c>
      <c r="F108" s="99">
        <v>1</v>
      </c>
      <c r="G108" s="99">
        <v>1</v>
      </c>
      <c r="H108" s="99">
        <v>1</v>
      </c>
      <c r="I108" s="99"/>
      <c r="J108" s="99"/>
      <c r="K108" s="99">
        <v>1</v>
      </c>
      <c r="L108" s="99">
        <v>1</v>
      </c>
      <c r="M108" s="99"/>
      <c r="N108" s="99"/>
      <c r="O108" s="99">
        <v>1</v>
      </c>
      <c r="P108" s="99"/>
      <c r="Q108" s="1">
        <f t="shared" si="8"/>
        <v>2</v>
      </c>
      <c r="R108" s="1">
        <f t="shared" si="9"/>
        <v>2</v>
      </c>
      <c r="S108" s="1">
        <f t="shared" si="10"/>
        <v>1</v>
      </c>
      <c r="T108" s="1">
        <f t="shared" si="11"/>
        <v>1</v>
      </c>
    </row>
    <row r="109" spans="2:20" ht="19.5" customHeight="1" x14ac:dyDescent="0.3">
      <c r="B109" s="34" t="s">
        <v>170</v>
      </c>
      <c r="C109" s="115" t="s">
        <v>442</v>
      </c>
      <c r="D109" s="115"/>
      <c r="E109" s="23">
        <v>184</v>
      </c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9"/>
      <c r="Q109" s="1">
        <f t="shared" si="8"/>
        <v>0</v>
      </c>
      <c r="R109" s="1">
        <f t="shared" si="9"/>
        <v>0</v>
      </c>
      <c r="S109" s="1">
        <f t="shared" si="10"/>
        <v>0</v>
      </c>
      <c r="T109" s="1">
        <f t="shared" si="11"/>
        <v>0</v>
      </c>
    </row>
    <row r="110" spans="2:20" ht="23.25" customHeight="1" x14ac:dyDescent="0.3">
      <c r="B110" s="34" t="s">
        <v>171</v>
      </c>
      <c r="C110" s="115" t="s">
        <v>443</v>
      </c>
      <c r="D110" s="115"/>
      <c r="E110" s="23">
        <v>185</v>
      </c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Q110" s="1">
        <f t="shared" si="8"/>
        <v>0</v>
      </c>
      <c r="R110" s="1">
        <f t="shared" si="9"/>
        <v>0</v>
      </c>
      <c r="S110" s="1">
        <f t="shared" si="10"/>
        <v>0</v>
      </c>
      <c r="T110" s="1">
        <f t="shared" si="11"/>
        <v>0</v>
      </c>
    </row>
    <row r="111" spans="2:20" ht="23.25" customHeight="1" x14ac:dyDescent="0.3">
      <c r="B111" s="34" t="s">
        <v>172</v>
      </c>
      <c r="C111" s="115" t="s">
        <v>444</v>
      </c>
      <c r="D111" s="115"/>
      <c r="E111" s="23">
        <v>186</v>
      </c>
      <c r="F111" s="99"/>
      <c r="G111" s="99">
        <v>1</v>
      </c>
      <c r="H111" s="99"/>
      <c r="I111" s="99"/>
      <c r="J111" s="99"/>
      <c r="K111" s="99"/>
      <c r="L111" s="99"/>
      <c r="M111" s="99"/>
      <c r="N111" s="99"/>
      <c r="O111" s="99">
        <v>1</v>
      </c>
      <c r="P111" s="99"/>
      <c r="Q111" s="1">
        <f t="shared" si="8"/>
        <v>1</v>
      </c>
      <c r="R111" s="1">
        <f t="shared" si="9"/>
        <v>1</v>
      </c>
      <c r="S111" s="1">
        <f t="shared" si="10"/>
        <v>0</v>
      </c>
      <c r="T111" s="1">
        <f t="shared" si="11"/>
        <v>0</v>
      </c>
    </row>
    <row r="112" spans="2:20" ht="17.25" customHeight="1" x14ac:dyDescent="0.3">
      <c r="B112" s="34" t="s">
        <v>694</v>
      </c>
      <c r="C112" s="115" t="s">
        <v>695</v>
      </c>
      <c r="D112" s="115"/>
      <c r="E112" s="23">
        <v>186.1</v>
      </c>
      <c r="F112" s="100"/>
      <c r="G112" s="100"/>
      <c r="H112" s="100"/>
      <c r="I112" s="100"/>
      <c r="J112" s="100"/>
      <c r="K112" s="100"/>
      <c r="L112" s="100"/>
      <c r="M112" s="100"/>
      <c r="N112" s="100"/>
      <c r="O112" s="101"/>
      <c r="P112" s="100"/>
      <c r="Q112" s="1">
        <f t="shared" si="8"/>
        <v>0</v>
      </c>
      <c r="R112" s="1">
        <f t="shared" si="9"/>
        <v>0</v>
      </c>
      <c r="S112" s="1">
        <f t="shared" si="10"/>
        <v>0</v>
      </c>
      <c r="T112" s="1">
        <f t="shared" si="11"/>
        <v>0</v>
      </c>
    </row>
    <row r="113" spans="2:20" ht="21.75" customHeight="1" x14ac:dyDescent="0.2">
      <c r="B113" s="77" t="s">
        <v>173</v>
      </c>
      <c r="C113" s="131" t="s">
        <v>484</v>
      </c>
      <c r="D113" s="131"/>
      <c r="E113" s="23"/>
      <c r="F113" s="62">
        <f>SUM(F114:F146)</f>
        <v>7</v>
      </c>
      <c r="G113" s="62">
        <f t="shared" ref="G113:P113" si="14">SUM(G114:G146)</f>
        <v>1</v>
      </c>
      <c r="H113" s="62">
        <f t="shared" si="14"/>
        <v>2</v>
      </c>
      <c r="I113" s="62">
        <f t="shared" si="14"/>
        <v>1</v>
      </c>
      <c r="J113" s="62">
        <f t="shared" si="14"/>
        <v>0</v>
      </c>
      <c r="K113" s="62">
        <f t="shared" si="14"/>
        <v>3</v>
      </c>
      <c r="L113" s="62">
        <f t="shared" si="14"/>
        <v>2</v>
      </c>
      <c r="M113" s="62">
        <f t="shared" si="14"/>
        <v>1</v>
      </c>
      <c r="N113" s="62">
        <f t="shared" si="14"/>
        <v>0</v>
      </c>
      <c r="O113" s="62">
        <f t="shared" si="14"/>
        <v>5</v>
      </c>
      <c r="P113" s="62">
        <f t="shared" si="14"/>
        <v>3</v>
      </c>
      <c r="Q113" s="1">
        <f t="shared" si="8"/>
        <v>8</v>
      </c>
      <c r="R113" s="1">
        <f t="shared" si="9"/>
        <v>8</v>
      </c>
      <c r="S113" s="1">
        <f t="shared" si="10"/>
        <v>3</v>
      </c>
      <c r="T113" s="1">
        <f t="shared" si="11"/>
        <v>3</v>
      </c>
    </row>
    <row r="114" spans="2:20" ht="17.25" customHeight="1" x14ac:dyDescent="0.3">
      <c r="B114" s="32" t="s">
        <v>174</v>
      </c>
      <c r="C114" s="115" t="s">
        <v>445</v>
      </c>
      <c r="D114" s="115"/>
      <c r="E114" s="23">
        <v>187</v>
      </c>
      <c r="F114" s="100"/>
      <c r="G114" s="100"/>
      <c r="H114" s="100"/>
      <c r="I114" s="100"/>
      <c r="J114" s="100"/>
      <c r="K114" s="100"/>
      <c r="L114" s="100"/>
      <c r="M114" s="100"/>
      <c r="N114" s="100"/>
      <c r="O114" s="101"/>
      <c r="P114" s="100"/>
      <c r="Q114" s="1">
        <f t="shared" si="8"/>
        <v>0</v>
      </c>
      <c r="R114" s="1">
        <f t="shared" si="9"/>
        <v>0</v>
      </c>
      <c r="S114" s="1">
        <f t="shared" si="10"/>
        <v>0</v>
      </c>
      <c r="T114" s="1">
        <f t="shared" si="11"/>
        <v>0</v>
      </c>
    </row>
    <row r="115" spans="2:20" ht="18.75" customHeight="1" x14ac:dyDescent="0.3">
      <c r="B115" s="32" t="s">
        <v>175</v>
      </c>
      <c r="C115" s="115" t="s">
        <v>446</v>
      </c>
      <c r="D115" s="115"/>
      <c r="E115" s="23">
        <v>188</v>
      </c>
      <c r="F115" s="99">
        <v>1</v>
      </c>
      <c r="G115" s="99"/>
      <c r="H115" s="99"/>
      <c r="I115" s="99"/>
      <c r="J115" s="99"/>
      <c r="K115" s="99"/>
      <c r="L115" s="99"/>
      <c r="M115" s="99"/>
      <c r="N115" s="99"/>
      <c r="O115" s="99">
        <v>1</v>
      </c>
      <c r="P115" s="99">
        <v>1</v>
      </c>
      <c r="Q115" s="1">
        <f t="shared" si="8"/>
        <v>1</v>
      </c>
      <c r="R115" s="1">
        <f t="shared" si="9"/>
        <v>1</v>
      </c>
      <c r="S115" s="1">
        <f t="shared" si="10"/>
        <v>0</v>
      </c>
      <c r="T115" s="1">
        <f t="shared" si="11"/>
        <v>0</v>
      </c>
    </row>
    <row r="116" spans="2:20" ht="20.25" customHeight="1" x14ac:dyDescent="0.3">
      <c r="B116" s="32" t="s">
        <v>176</v>
      </c>
      <c r="C116" s="111" t="s">
        <v>523</v>
      </c>
      <c r="D116" s="112"/>
      <c r="E116" s="23">
        <v>188.1</v>
      </c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1">
        <f t="shared" si="8"/>
        <v>0</v>
      </c>
      <c r="R116" s="1">
        <f t="shared" si="9"/>
        <v>0</v>
      </c>
      <c r="S116" s="1">
        <f t="shared" si="10"/>
        <v>0</v>
      </c>
      <c r="T116" s="1">
        <f t="shared" si="11"/>
        <v>0</v>
      </c>
    </row>
    <row r="117" spans="2:20" ht="20.25" customHeight="1" x14ac:dyDescent="0.3">
      <c r="B117" s="32" t="s">
        <v>177</v>
      </c>
      <c r="C117" s="115" t="s">
        <v>447</v>
      </c>
      <c r="D117" s="115"/>
      <c r="E117" s="23">
        <v>189</v>
      </c>
      <c r="F117" s="99"/>
      <c r="G117" s="99">
        <v>1</v>
      </c>
      <c r="H117" s="99"/>
      <c r="I117" s="99">
        <v>1</v>
      </c>
      <c r="J117" s="99"/>
      <c r="K117" s="99">
        <v>1</v>
      </c>
      <c r="L117" s="99">
        <v>1</v>
      </c>
      <c r="M117" s="99"/>
      <c r="N117" s="99"/>
      <c r="O117" s="99"/>
      <c r="P117" s="99"/>
      <c r="Q117" s="1">
        <f t="shared" si="8"/>
        <v>1</v>
      </c>
      <c r="R117" s="1">
        <f t="shared" si="9"/>
        <v>1</v>
      </c>
      <c r="S117" s="1">
        <f t="shared" si="10"/>
        <v>1</v>
      </c>
      <c r="T117" s="1">
        <f t="shared" si="11"/>
        <v>1</v>
      </c>
    </row>
    <row r="118" spans="2:20" ht="22.5" customHeight="1" x14ac:dyDescent="0.3">
      <c r="B118" s="32" t="s">
        <v>178</v>
      </c>
      <c r="C118" s="115" t="s">
        <v>593</v>
      </c>
      <c r="D118" s="115"/>
      <c r="E118" s="23">
        <v>190</v>
      </c>
      <c r="F118" s="99"/>
      <c r="G118" s="99"/>
      <c r="H118" s="99"/>
      <c r="I118" s="99"/>
      <c r="J118" s="99"/>
      <c r="K118" s="99"/>
      <c r="L118" s="99"/>
      <c r="M118" s="99"/>
      <c r="N118" s="99"/>
      <c r="O118" s="99"/>
      <c r="P118" s="99"/>
      <c r="Q118" s="1">
        <f t="shared" si="8"/>
        <v>0</v>
      </c>
      <c r="R118" s="1">
        <f t="shared" si="9"/>
        <v>0</v>
      </c>
      <c r="S118" s="1">
        <f t="shared" si="10"/>
        <v>0</v>
      </c>
      <c r="T118" s="1">
        <f t="shared" si="11"/>
        <v>0</v>
      </c>
    </row>
    <row r="119" spans="2:20" ht="22.5" customHeight="1" x14ac:dyDescent="0.3">
      <c r="B119" s="32" t="s">
        <v>179</v>
      </c>
      <c r="C119" s="115" t="s">
        <v>448</v>
      </c>
      <c r="D119" s="115"/>
      <c r="E119" s="23">
        <v>191</v>
      </c>
      <c r="F119" s="99"/>
      <c r="G119" s="99"/>
      <c r="H119" s="99"/>
      <c r="I119" s="99"/>
      <c r="J119" s="99"/>
      <c r="K119" s="99"/>
      <c r="L119" s="99"/>
      <c r="M119" s="99"/>
      <c r="N119" s="99"/>
      <c r="O119" s="99"/>
      <c r="P119" s="99"/>
      <c r="Q119" s="1">
        <f t="shared" si="8"/>
        <v>0</v>
      </c>
      <c r="R119" s="1">
        <f t="shared" si="9"/>
        <v>0</v>
      </c>
      <c r="S119" s="1">
        <f t="shared" si="10"/>
        <v>0</v>
      </c>
      <c r="T119" s="1">
        <f t="shared" si="11"/>
        <v>0</v>
      </c>
    </row>
    <row r="120" spans="2:20" ht="20.25" customHeight="1" x14ac:dyDescent="0.3">
      <c r="B120" s="32" t="s">
        <v>180</v>
      </c>
      <c r="C120" s="115" t="s">
        <v>449</v>
      </c>
      <c r="D120" s="115"/>
      <c r="E120" s="23">
        <v>192</v>
      </c>
      <c r="F120" s="99"/>
      <c r="G120" s="99"/>
      <c r="H120" s="99"/>
      <c r="I120" s="99"/>
      <c r="J120" s="99"/>
      <c r="K120" s="99"/>
      <c r="L120" s="99"/>
      <c r="M120" s="99"/>
      <c r="N120" s="99"/>
      <c r="O120" s="99"/>
      <c r="P120" s="99"/>
      <c r="Q120" s="1">
        <f t="shared" si="8"/>
        <v>0</v>
      </c>
      <c r="R120" s="1">
        <f t="shared" si="9"/>
        <v>0</v>
      </c>
      <c r="S120" s="1">
        <f t="shared" si="10"/>
        <v>0</v>
      </c>
      <c r="T120" s="1">
        <f t="shared" si="11"/>
        <v>0</v>
      </c>
    </row>
    <row r="121" spans="2:20" ht="15.75" customHeight="1" x14ac:dyDescent="0.3">
      <c r="B121" s="32" t="s">
        <v>181</v>
      </c>
      <c r="C121" s="115" t="s">
        <v>450</v>
      </c>
      <c r="D121" s="115"/>
      <c r="E121" s="23">
        <v>193</v>
      </c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9"/>
      <c r="Q121" s="1">
        <f t="shared" si="8"/>
        <v>0</v>
      </c>
      <c r="R121" s="1">
        <f t="shared" si="9"/>
        <v>0</v>
      </c>
      <c r="S121" s="1">
        <f t="shared" si="10"/>
        <v>0</v>
      </c>
      <c r="T121" s="1">
        <f t="shared" si="11"/>
        <v>0</v>
      </c>
    </row>
    <row r="122" spans="2:20" ht="30" customHeight="1" x14ac:dyDescent="0.3">
      <c r="B122" s="32" t="s">
        <v>182</v>
      </c>
      <c r="C122" s="115" t="s">
        <v>451</v>
      </c>
      <c r="D122" s="115"/>
      <c r="E122" s="23">
        <v>194</v>
      </c>
      <c r="F122" s="99">
        <v>1</v>
      </c>
      <c r="G122" s="99"/>
      <c r="H122" s="99">
        <v>1</v>
      </c>
      <c r="I122" s="99"/>
      <c r="J122" s="99"/>
      <c r="K122" s="99">
        <v>1</v>
      </c>
      <c r="L122" s="99">
        <v>1</v>
      </c>
      <c r="M122" s="99"/>
      <c r="N122" s="99"/>
      <c r="O122" s="99"/>
      <c r="P122" s="99"/>
      <c r="Q122" s="1">
        <f t="shared" si="8"/>
        <v>1</v>
      </c>
      <c r="R122" s="1">
        <f t="shared" si="9"/>
        <v>1</v>
      </c>
      <c r="S122" s="1">
        <f t="shared" si="10"/>
        <v>1</v>
      </c>
      <c r="T122" s="1">
        <f t="shared" si="11"/>
        <v>1</v>
      </c>
    </row>
    <row r="123" spans="2:20" ht="18" customHeight="1" x14ac:dyDescent="0.3">
      <c r="B123" s="32" t="s">
        <v>183</v>
      </c>
      <c r="C123" s="115" t="s">
        <v>453</v>
      </c>
      <c r="D123" s="115"/>
      <c r="E123" s="23">
        <v>195</v>
      </c>
      <c r="F123" s="100"/>
      <c r="G123" s="100"/>
      <c r="H123" s="100"/>
      <c r="I123" s="100"/>
      <c r="J123" s="100"/>
      <c r="K123" s="100"/>
      <c r="L123" s="100"/>
      <c r="M123" s="100"/>
      <c r="N123" s="100"/>
      <c r="O123" s="101"/>
      <c r="P123" s="100"/>
      <c r="Q123" s="1">
        <f t="shared" si="8"/>
        <v>0</v>
      </c>
      <c r="R123" s="1">
        <f t="shared" si="9"/>
        <v>0</v>
      </c>
      <c r="S123" s="1">
        <f t="shared" si="10"/>
        <v>0</v>
      </c>
      <c r="T123" s="1">
        <f t="shared" si="11"/>
        <v>0</v>
      </c>
    </row>
    <row r="124" spans="2:20" ht="27.75" customHeight="1" x14ac:dyDescent="0.3">
      <c r="B124" s="32" t="s">
        <v>184</v>
      </c>
      <c r="C124" s="115" t="s">
        <v>454</v>
      </c>
      <c r="D124" s="115"/>
      <c r="E124" s="23">
        <v>196</v>
      </c>
      <c r="F124" s="100"/>
      <c r="G124" s="100"/>
      <c r="H124" s="100"/>
      <c r="I124" s="100"/>
      <c r="J124" s="100"/>
      <c r="K124" s="100"/>
      <c r="L124" s="100"/>
      <c r="M124" s="100"/>
      <c r="N124" s="100"/>
      <c r="O124" s="101"/>
      <c r="P124" s="100"/>
      <c r="Q124" s="1">
        <f t="shared" si="8"/>
        <v>0</v>
      </c>
      <c r="R124" s="1">
        <f t="shared" si="9"/>
        <v>0</v>
      </c>
      <c r="S124" s="1">
        <f t="shared" si="10"/>
        <v>0</v>
      </c>
      <c r="T124" s="1">
        <f t="shared" si="11"/>
        <v>0</v>
      </c>
    </row>
    <row r="125" spans="2:20" ht="16.5" customHeight="1" x14ac:dyDescent="0.3">
      <c r="B125" s="32" t="s">
        <v>185</v>
      </c>
      <c r="C125" s="115" t="s">
        <v>455</v>
      </c>
      <c r="D125" s="115"/>
      <c r="E125" s="23">
        <v>197</v>
      </c>
      <c r="F125" s="100"/>
      <c r="G125" s="100"/>
      <c r="H125" s="100"/>
      <c r="I125" s="100"/>
      <c r="J125" s="100"/>
      <c r="K125" s="100"/>
      <c r="L125" s="100"/>
      <c r="M125" s="100"/>
      <c r="N125" s="100"/>
      <c r="O125" s="101"/>
      <c r="P125" s="100"/>
      <c r="Q125" s="1">
        <f t="shared" si="8"/>
        <v>0</v>
      </c>
      <c r="R125" s="1">
        <f t="shared" si="9"/>
        <v>0</v>
      </c>
      <c r="S125" s="1">
        <f t="shared" si="10"/>
        <v>0</v>
      </c>
      <c r="T125" s="1">
        <f t="shared" si="11"/>
        <v>0</v>
      </c>
    </row>
    <row r="126" spans="2:20" ht="18.75" customHeight="1" x14ac:dyDescent="0.3">
      <c r="B126" s="32" t="s">
        <v>186</v>
      </c>
      <c r="C126" s="115" t="s">
        <v>456</v>
      </c>
      <c r="D126" s="115"/>
      <c r="E126" s="23">
        <v>198</v>
      </c>
      <c r="F126" s="100"/>
      <c r="G126" s="100"/>
      <c r="H126" s="100"/>
      <c r="I126" s="100"/>
      <c r="J126" s="100"/>
      <c r="K126" s="100"/>
      <c r="L126" s="100"/>
      <c r="M126" s="100"/>
      <c r="N126" s="100"/>
      <c r="O126" s="101"/>
      <c r="P126" s="100"/>
      <c r="Q126" s="1">
        <f t="shared" si="8"/>
        <v>0</v>
      </c>
      <c r="R126" s="1">
        <f t="shared" si="9"/>
        <v>0</v>
      </c>
      <c r="S126" s="1">
        <f t="shared" si="10"/>
        <v>0</v>
      </c>
      <c r="T126" s="1">
        <f t="shared" si="11"/>
        <v>0</v>
      </c>
    </row>
    <row r="127" spans="2:20" ht="19.5" customHeight="1" x14ac:dyDescent="0.3">
      <c r="B127" s="32" t="s">
        <v>187</v>
      </c>
      <c r="C127" s="115" t="s">
        <v>457</v>
      </c>
      <c r="D127" s="115"/>
      <c r="E127" s="23">
        <v>199</v>
      </c>
      <c r="F127" s="100"/>
      <c r="G127" s="100"/>
      <c r="H127" s="100"/>
      <c r="I127" s="100"/>
      <c r="J127" s="100"/>
      <c r="K127" s="100"/>
      <c r="L127" s="100"/>
      <c r="M127" s="100"/>
      <c r="N127" s="100"/>
      <c r="O127" s="101"/>
      <c r="P127" s="100"/>
      <c r="Q127" s="1">
        <f t="shared" si="8"/>
        <v>0</v>
      </c>
      <c r="R127" s="1">
        <f t="shared" si="9"/>
        <v>0</v>
      </c>
      <c r="S127" s="1">
        <f t="shared" si="10"/>
        <v>0</v>
      </c>
      <c r="T127" s="1">
        <f t="shared" si="11"/>
        <v>0</v>
      </c>
    </row>
    <row r="128" spans="2:20" ht="31.5" customHeight="1" x14ac:dyDescent="0.3">
      <c r="B128" s="32" t="s">
        <v>676</v>
      </c>
      <c r="C128" s="134" t="s">
        <v>677</v>
      </c>
      <c r="D128" s="135"/>
      <c r="E128" s="23">
        <v>199.1</v>
      </c>
      <c r="F128" s="100"/>
      <c r="G128" s="100"/>
      <c r="H128" s="100"/>
      <c r="I128" s="100"/>
      <c r="J128" s="100"/>
      <c r="K128" s="100"/>
      <c r="L128" s="100"/>
      <c r="M128" s="100"/>
      <c r="N128" s="100"/>
      <c r="O128" s="101"/>
      <c r="P128" s="100"/>
      <c r="Q128" s="1">
        <f t="shared" si="8"/>
        <v>0</v>
      </c>
      <c r="R128" s="1">
        <f t="shared" si="9"/>
        <v>0</v>
      </c>
      <c r="S128" s="1">
        <f t="shared" si="10"/>
        <v>0</v>
      </c>
      <c r="T128" s="1">
        <f t="shared" si="11"/>
        <v>0</v>
      </c>
    </row>
    <row r="129" spans="2:20" ht="21" customHeight="1" x14ac:dyDescent="0.3">
      <c r="B129" s="32" t="s">
        <v>188</v>
      </c>
      <c r="C129" s="115" t="s">
        <v>452</v>
      </c>
      <c r="D129" s="115"/>
      <c r="E129" s="23">
        <v>200</v>
      </c>
      <c r="F129" s="100"/>
      <c r="G129" s="100"/>
      <c r="H129" s="100"/>
      <c r="I129" s="100"/>
      <c r="J129" s="100"/>
      <c r="K129" s="100"/>
      <c r="L129" s="100"/>
      <c r="M129" s="100"/>
      <c r="N129" s="100"/>
      <c r="O129" s="101"/>
      <c r="P129" s="100"/>
      <c r="Q129" s="1">
        <f t="shared" si="8"/>
        <v>0</v>
      </c>
      <c r="R129" s="1">
        <f t="shared" si="9"/>
        <v>0</v>
      </c>
      <c r="S129" s="1">
        <f t="shared" si="10"/>
        <v>0</v>
      </c>
      <c r="T129" s="1">
        <f t="shared" si="11"/>
        <v>0</v>
      </c>
    </row>
    <row r="130" spans="2:20" ht="18" customHeight="1" x14ac:dyDescent="0.3">
      <c r="B130" s="32" t="s">
        <v>189</v>
      </c>
      <c r="C130" s="115" t="s">
        <v>458</v>
      </c>
      <c r="D130" s="115"/>
      <c r="E130" s="23">
        <v>201</v>
      </c>
      <c r="F130" s="100"/>
      <c r="G130" s="100"/>
      <c r="H130" s="100"/>
      <c r="I130" s="100"/>
      <c r="J130" s="100"/>
      <c r="K130" s="100"/>
      <c r="L130" s="100"/>
      <c r="M130" s="100"/>
      <c r="N130" s="100"/>
      <c r="O130" s="101"/>
      <c r="P130" s="100"/>
      <c r="Q130" s="1">
        <f t="shared" si="8"/>
        <v>0</v>
      </c>
      <c r="R130" s="1">
        <f t="shared" si="9"/>
        <v>0</v>
      </c>
      <c r="S130" s="1">
        <f t="shared" si="10"/>
        <v>0</v>
      </c>
      <c r="T130" s="1">
        <f t="shared" si="11"/>
        <v>0</v>
      </c>
    </row>
    <row r="131" spans="2:20" ht="20.25" customHeight="1" x14ac:dyDescent="0.3">
      <c r="B131" s="32" t="s">
        <v>190</v>
      </c>
      <c r="C131" s="115" t="s">
        <v>541</v>
      </c>
      <c r="D131" s="115"/>
      <c r="E131" s="23">
        <v>202</v>
      </c>
      <c r="F131" s="100"/>
      <c r="G131" s="100"/>
      <c r="H131" s="100"/>
      <c r="I131" s="100"/>
      <c r="J131" s="100"/>
      <c r="K131" s="100"/>
      <c r="L131" s="100"/>
      <c r="M131" s="100"/>
      <c r="N131" s="100"/>
      <c r="O131" s="101"/>
      <c r="P131" s="100"/>
      <c r="Q131" s="1">
        <f t="shared" si="8"/>
        <v>0</v>
      </c>
      <c r="R131" s="1">
        <f t="shared" si="9"/>
        <v>0</v>
      </c>
      <c r="S131" s="1">
        <f t="shared" si="10"/>
        <v>0</v>
      </c>
      <c r="T131" s="1">
        <f t="shared" si="11"/>
        <v>0</v>
      </c>
    </row>
    <row r="132" spans="2:20" ht="29.25" customHeight="1" x14ac:dyDescent="0.3">
      <c r="B132" s="32" t="s">
        <v>191</v>
      </c>
      <c r="C132" s="115" t="s">
        <v>459</v>
      </c>
      <c r="D132" s="115"/>
      <c r="E132" s="23">
        <v>203</v>
      </c>
      <c r="F132" s="100"/>
      <c r="G132" s="100"/>
      <c r="H132" s="100"/>
      <c r="I132" s="100"/>
      <c r="J132" s="100"/>
      <c r="K132" s="100"/>
      <c r="L132" s="100"/>
      <c r="M132" s="100"/>
      <c r="N132" s="100"/>
      <c r="O132" s="101"/>
      <c r="P132" s="100"/>
      <c r="Q132" s="1">
        <f t="shared" si="8"/>
        <v>0</v>
      </c>
      <c r="R132" s="1">
        <f t="shared" si="9"/>
        <v>0</v>
      </c>
      <c r="S132" s="1">
        <f t="shared" si="10"/>
        <v>0</v>
      </c>
      <c r="T132" s="1">
        <f t="shared" si="11"/>
        <v>0</v>
      </c>
    </row>
    <row r="133" spans="2:20" ht="28.5" customHeight="1" x14ac:dyDescent="0.3">
      <c r="B133" s="32" t="s">
        <v>192</v>
      </c>
      <c r="C133" s="115" t="s">
        <v>469</v>
      </c>
      <c r="D133" s="115"/>
      <c r="E133" s="23">
        <v>204</v>
      </c>
      <c r="F133" s="100"/>
      <c r="G133" s="100"/>
      <c r="H133" s="100"/>
      <c r="I133" s="100"/>
      <c r="J133" s="100"/>
      <c r="K133" s="100"/>
      <c r="L133" s="100"/>
      <c r="M133" s="100"/>
      <c r="N133" s="100"/>
      <c r="O133" s="101"/>
      <c r="P133" s="100"/>
      <c r="Q133" s="1">
        <f t="shared" si="8"/>
        <v>0</v>
      </c>
      <c r="R133" s="1">
        <f t="shared" si="9"/>
        <v>0</v>
      </c>
      <c r="S133" s="1">
        <f t="shared" si="10"/>
        <v>0</v>
      </c>
      <c r="T133" s="1">
        <f t="shared" si="11"/>
        <v>0</v>
      </c>
    </row>
    <row r="134" spans="2:20" ht="21" customHeight="1" x14ac:dyDescent="0.3">
      <c r="B134" s="32" t="s">
        <v>193</v>
      </c>
      <c r="C134" s="115" t="s">
        <v>76</v>
      </c>
      <c r="D134" s="115"/>
      <c r="E134" s="23">
        <v>205</v>
      </c>
      <c r="F134" s="99">
        <v>4</v>
      </c>
      <c r="G134" s="99"/>
      <c r="H134" s="99">
        <v>1</v>
      </c>
      <c r="I134" s="99"/>
      <c r="J134" s="99"/>
      <c r="K134" s="99">
        <v>1</v>
      </c>
      <c r="L134" s="99"/>
      <c r="M134" s="99">
        <v>1</v>
      </c>
      <c r="N134" s="99"/>
      <c r="O134" s="99">
        <v>3</v>
      </c>
      <c r="P134" s="99">
        <v>1</v>
      </c>
      <c r="Q134" s="1">
        <f t="shared" si="8"/>
        <v>4</v>
      </c>
      <c r="R134" s="1">
        <f t="shared" si="9"/>
        <v>4</v>
      </c>
      <c r="S134" s="1">
        <f t="shared" si="10"/>
        <v>1</v>
      </c>
      <c r="T134" s="1">
        <f t="shared" si="11"/>
        <v>1</v>
      </c>
    </row>
    <row r="135" spans="2:20" ht="16.5" customHeight="1" x14ac:dyDescent="0.3">
      <c r="B135" s="32" t="s">
        <v>194</v>
      </c>
      <c r="C135" s="115" t="s">
        <v>460</v>
      </c>
      <c r="D135" s="115"/>
      <c r="E135" s="23">
        <v>206</v>
      </c>
      <c r="F135" s="100"/>
      <c r="G135" s="100"/>
      <c r="H135" s="100"/>
      <c r="I135" s="100"/>
      <c r="J135" s="100"/>
      <c r="K135" s="100"/>
      <c r="L135" s="100"/>
      <c r="M135" s="100"/>
      <c r="N135" s="100"/>
      <c r="O135" s="101"/>
      <c r="P135" s="100"/>
      <c r="Q135" s="1">
        <f t="shared" si="8"/>
        <v>0</v>
      </c>
      <c r="R135" s="1">
        <f t="shared" si="9"/>
        <v>0</v>
      </c>
      <c r="S135" s="1">
        <f t="shared" si="10"/>
        <v>0</v>
      </c>
      <c r="T135" s="1">
        <f t="shared" si="11"/>
        <v>0</v>
      </c>
    </row>
    <row r="136" spans="2:20" ht="20.25" customHeight="1" x14ac:dyDescent="0.3">
      <c r="B136" s="32" t="s">
        <v>195</v>
      </c>
      <c r="C136" s="115" t="s">
        <v>461</v>
      </c>
      <c r="D136" s="115"/>
      <c r="E136" s="23">
        <v>207</v>
      </c>
      <c r="F136" s="100"/>
      <c r="G136" s="100"/>
      <c r="H136" s="100"/>
      <c r="I136" s="100"/>
      <c r="J136" s="100"/>
      <c r="K136" s="100"/>
      <c r="L136" s="100"/>
      <c r="M136" s="100"/>
      <c r="N136" s="100"/>
      <c r="O136" s="101"/>
      <c r="P136" s="100"/>
      <c r="Q136" s="1">
        <f t="shared" si="8"/>
        <v>0</v>
      </c>
      <c r="R136" s="1">
        <f t="shared" si="9"/>
        <v>0</v>
      </c>
      <c r="S136" s="1">
        <f t="shared" si="10"/>
        <v>0</v>
      </c>
      <c r="T136" s="1">
        <f t="shared" si="11"/>
        <v>0</v>
      </c>
    </row>
    <row r="137" spans="2:20" ht="29.25" customHeight="1" x14ac:dyDescent="0.3">
      <c r="B137" s="32" t="s">
        <v>196</v>
      </c>
      <c r="C137" s="115" t="s">
        <v>462</v>
      </c>
      <c r="D137" s="115"/>
      <c r="E137" s="23">
        <v>208</v>
      </c>
      <c r="F137" s="100"/>
      <c r="G137" s="100"/>
      <c r="H137" s="100"/>
      <c r="I137" s="100"/>
      <c r="J137" s="100"/>
      <c r="K137" s="100"/>
      <c r="L137" s="100"/>
      <c r="M137" s="100"/>
      <c r="N137" s="100"/>
      <c r="O137" s="101"/>
      <c r="P137" s="100"/>
      <c r="Q137" s="1">
        <f t="shared" si="8"/>
        <v>0</v>
      </c>
      <c r="R137" s="1">
        <f t="shared" si="9"/>
        <v>0</v>
      </c>
      <c r="S137" s="1">
        <f t="shared" si="10"/>
        <v>0</v>
      </c>
      <c r="T137" s="1">
        <f t="shared" si="11"/>
        <v>0</v>
      </c>
    </row>
    <row r="138" spans="2:20" ht="40.5" customHeight="1" x14ac:dyDescent="0.3">
      <c r="B138" s="32" t="s">
        <v>197</v>
      </c>
      <c r="C138" s="115" t="s">
        <v>463</v>
      </c>
      <c r="D138" s="115"/>
      <c r="E138" s="23">
        <v>209</v>
      </c>
      <c r="F138" s="100"/>
      <c r="G138" s="100"/>
      <c r="H138" s="100"/>
      <c r="I138" s="100"/>
      <c r="J138" s="100"/>
      <c r="K138" s="100"/>
      <c r="L138" s="100"/>
      <c r="M138" s="100"/>
      <c r="N138" s="100"/>
      <c r="O138" s="101"/>
      <c r="P138" s="100"/>
      <c r="Q138" s="1">
        <f t="shared" si="8"/>
        <v>0</v>
      </c>
      <c r="R138" s="1">
        <f t="shared" si="9"/>
        <v>0</v>
      </c>
      <c r="S138" s="1">
        <f t="shared" si="10"/>
        <v>0</v>
      </c>
      <c r="T138" s="1">
        <f t="shared" si="11"/>
        <v>0</v>
      </c>
    </row>
    <row r="139" spans="2:20" ht="20.25" customHeight="1" x14ac:dyDescent="0.3">
      <c r="B139" s="32" t="s">
        <v>198</v>
      </c>
      <c r="C139" s="115" t="s">
        <v>464</v>
      </c>
      <c r="D139" s="115"/>
      <c r="E139" s="23">
        <v>210</v>
      </c>
      <c r="F139" s="100"/>
      <c r="G139" s="100"/>
      <c r="H139" s="100"/>
      <c r="I139" s="100"/>
      <c r="J139" s="100"/>
      <c r="K139" s="100"/>
      <c r="L139" s="100"/>
      <c r="M139" s="100"/>
      <c r="N139" s="100"/>
      <c r="O139" s="101"/>
      <c r="P139" s="100"/>
      <c r="Q139" s="1">
        <f t="shared" si="8"/>
        <v>0</v>
      </c>
      <c r="R139" s="1">
        <f t="shared" si="9"/>
        <v>0</v>
      </c>
      <c r="S139" s="1">
        <f t="shared" si="10"/>
        <v>0</v>
      </c>
      <c r="T139" s="1">
        <f t="shared" si="11"/>
        <v>0</v>
      </c>
    </row>
    <row r="140" spans="2:20" ht="31.5" customHeight="1" x14ac:dyDescent="0.3">
      <c r="B140" s="32" t="s">
        <v>199</v>
      </c>
      <c r="C140" s="115" t="s">
        <v>470</v>
      </c>
      <c r="D140" s="115"/>
      <c r="E140" s="23">
        <v>211</v>
      </c>
      <c r="F140" s="100"/>
      <c r="G140" s="100"/>
      <c r="H140" s="100"/>
      <c r="I140" s="100"/>
      <c r="J140" s="100"/>
      <c r="K140" s="100"/>
      <c r="L140" s="100"/>
      <c r="M140" s="100"/>
      <c r="N140" s="100"/>
      <c r="O140" s="101"/>
      <c r="P140" s="100"/>
      <c r="Q140" s="1">
        <f t="shared" ref="Q140:Q206" si="15">F140+G140</f>
        <v>0</v>
      </c>
      <c r="R140" s="1">
        <f t="shared" ref="R140:R206" si="16">K140+N140+O140</f>
        <v>0</v>
      </c>
      <c r="S140" s="1">
        <f t="shared" ref="S140:S206" si="17">K140</f>
        <v>0</v>
      </c>
      <c r="T140" s="1">
        <f t="shared" ref="T140:T206" si="18">H140+I140+J140</f>
        <v>0</v>
      </c>
    </row>
    <row r="141" spans="2:20" ht="32.25" customHeight="1" x14ac:dyDescent="0.3">
      <c r="B141" s="32" t="s">
        <v>200</v>
      </c>
      <c r="C141" s="115" t="s">
        <v>465</v>
      </c>
      <c r="D141" s="115"/>
      <c r="E141" s="23">
        <v>212</v>
      </c>
      <c r="F141" s="100"/>
      <c r="G141" s="100"/>
      <c r="H141" s="100"/>
      <c r="I141" s="100"/>
      <c r="J141" s="100"/>
      <c r="K141" s="100"/>
      <c r="L141" s="100"/>
      <c r="M141" s="100"/>
      <c r="N141" s="100"/>
      <c r="O141" s="101"/>
      <c r="P141" s="100"/>
      <c r="Q141" s="1">
        <f t="shared" si="15"/>
        <v>0</v>
      </c>
      <c r="R141" s="1">
        <f t="shared" si="16"/>
        <v>0</v>
      </c>
      <c r="S141" s="1">
        <f t="shared" si="17"/>
        <v>0</v>
      </c>
      <c r="T141" s="1">
        <f t="shared" si="18"/>
        <v>0</v>
      </c>
    </row>
    <row r="142" spans="2:20" ht="18.75" customHeight="1" x14ac:dyDescent="0.3">
      <c r="B142" s="32" t="s">
        <v>201</v>
      </c>
      <c r="C142" s="115" t="s">
        <v>466</v>
      </c>
      <c r="D142" s="115"/>
      <c r="E142" s="23">
        <v>213</v>
      </c>
      <c r="F142" s="100"/>
      <c r="G142" s="100"/>
      <c r="H142" s="100"/>
      <c r="I142" s="100"/>
      <c r="J142" s="100"/>
      <c r="K142" s="100"/>
      <c r="L142" s="100"/>
      <c r="M142" s="100"/>
      <c r="N142" s="100"/>
      <c r="O142" s="101"/>
      <c r="P142" s="100"/>
      <c r="Q142" s="1">
        <f t="shared" si="15"/>
        <v>0</v>
      </c>
      <c r="R142" s="1">
        <f t="shared" si="16"/>
        <v>0</v>
      </c>
      <c r="S142" s="1">
        <f t="shared" si="17"/>
        <v>0</v>
      </c>
      <c r="T142" s="1">
        <f t="shared" si="18"/>
        <v>0</v>
      </c>
    </row>
    <row r="143" spans="2:20" ht="17.25" customHeight="1" x14ac:dyDescent="0.3">
      <c r="B143" s="32" t="s">
        <v>594</v>
      </c>
      <c r="C143" s="115" t="s">
        <v>467</v>
      </c>
      <c r="D143" s="115"/>
      <c r="E143" s="23">
        <v>214</v>
      </c>
      <c r="F143" s="100"/>
      <c r="G143" s="100"/>
      <c r="H143" s="100"/>
      <c r="I143" s="100"/>
      <c r="J143" s="100"/>
      <c r="K143" s="100"/>
      <c r="L143" s="100"/>
      <c r="M143" s="100"/>
      <c r="N143" s="100"/>
      <c r="O143" s="101"/>
      <c r="P143" s="100"/>
      <c r="Q143" s="1">
        <f t="shared" si="15"/>
        <v>0</v>
      </c>
      <c r="R143" s="1">
        <f t="shared" si="16"/>
        <v>0</v>
      </c>
      <c r="S143" s="1">
        <f t="shared" si="17"/>
        <v>0</v>
      </c>
      <c r="T143" s="1">
        <f t="shared" si="18"/>
        <v>0</v>
      </c>
    </row>
    <row r="144" spans="2:20" ht="27.75" customHeight="1" x14ac:dyDescent="0.3">
      <c r="B144" s="32" t="s">
        <v>595</v>
      </c>
      <c r="C144" s="115" t="s">
        <v>542</v>
      </c>
      <c r="D144" s="115"/>
      <c r="E144" s="23">
        <v>215</v>
      </c>
      <c r="F144" s="100"/>
      <c r="G144" s="100"/>
      <c r="H144" s="100"/>
      <c r="I144" s="100"/>
      <c r="J144" s="100"/>
      <c r="K144" s="100"/>
      <c r="L144" s="100"/>
      <c r="M144" s="100"/>
      <c r="N144" s="100"/>
      <c r="O144" s="101"/>
      <c r="P144" s="100"/>
      <c r="Q144" s="1">
        <f t="shared" si="15"/>
        <v>0</v>
      </c>
      <c r="R144" s="1">
        <f t="shared" si="16"/>
        <v>0</v>
      </c>
      <c r="S144" s="1">
        <f t="shared" si="17"/>
        <v>0</v>
      </c>
      <c r="T144" s="1">
        <f t="shared" si="18"/>
        <v>0</v>
      </c>
    </row>
    <row r="145" spans="2:20" ht="32.25" customHeight="1" x14ac:dyDescent="0.3">
      <c r="B145" s="32" t="s">
        <v>596</v>
      </c>
      <c r="C145" s="111" t="s">
        <v>471</v>
      </c>
      <c r="D145" s="112"/>
      <c r="E145" s="23">
        <v>216</v>
      </c>
      <c r="F145" s="99">
        <v>1</v>
      </c>
      <c r="G145" s="99"/>
      <c r="H145" s="99"/>
      <c r="I145" s="99"/>
      <c r="J145" s="99"/>
      <c r="K145" s="99"/>
      <c r="L145" s="99"/>
      <c r="M145" s="99"/>
      <c r="N145" s="99"/>
      <c r="O145" s="99">
        <v>1</v>
      </c>
      <c r="P145" s="99">
        <v>1</v>
      </c>
      <c r="Q145" s="1">
        <f t="shared" si="15"/>
        <v>1</v>
      </c>
      <c r="R145" s="1">
        <f t="shared" si="16"/>
        <v>1</v>
      </c>
      <c r="S145" s="1">
        <f t="shared" si="17"/>
        <v>0</v>
      </c>
      <c r="T145" s="1">
        <f t="shared" si="18"/>
        <v>0</v>
      </c>
    </row>
    <row r="146" spans="2:20" ht="27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">
        <f t="shared" si="15"/>
        <v>0</v>
      </c>
      <c r="R146" s="1">
        <f t="shared" si="16"/>
        <v>0</v>
      </c>
      <c r="S146" s="1">
        <f t="shared" si="17"/>
        <v>0</v>
      </c>
      <c r="T146" s="1">
        <f t="shared" si="18"/>
        <v>0</v>
      </c>
    </row>
    <row r="147" spans="2:20" ht="27.75" customHeight="1" x14ac:dyDescent="0.2">
      <c r="B147" s="77" t="s">
        <v>202</v>
      </c>
      <c r="C147" s="119" t="s">
        <v>510</v>
      </c>
      <c r="D147" s="120"/>
      <c r="E147" s="23"/>
      <c r="F147" s="1">
        <f>SUM(F148:F187)</f>
        <v>6</v>
      </c>
      <c r="G147" s="1">
        <f t="shared" ref="G147:P147" si="19">SUM(G148:G187)</f>
        <v>15</v>
      </c>
      <c r="H147" s="1">
        <f t="shared" si="19"/>
        <v>12</v>
      </c>
      <c r="I147" s="1">
        <f t="shared" si="19"/>
        <v>3</v>
      </c>
      <c r="J147" s="1">
        <f t="shared" si="19"/>
        <v>0</v>
      </c>
      <c r="K147" s="1">
        <f t="shared" si="19"/>
        <v>15</v>
      </c>
      <c r="L147" s="1">
        <f t="shared" si="19"/>
        <v>5</v>
      </c>
      <c r="M147" s="1">
        <f t="shared" si="19"/>
        <v>9</v>
      </c>
      <c r="N147" s="1">
        <f t="shared" si="19"/>
        <v>0</v>
      </c>
      <c r="O147" s="1">
        <f t="shared" si="19"/>
        <v>6</v>
      </c>
      <c r="P147" s="1">
        <f t="shared" si="19"/>
        <v>0</v>
      </c>
      <c r="Q147" s="1">
        <f t="shared" si="15"/>
        <v>21</v>
      </c>
      <c r="R147" s="1">
        <f t="shared" si="16"/>
        <v>21</v>
      </c>
      <c r="S147" s="1">
        <f t="shared" si="17"/>
        <v>15</v>
      </c>
      <c r="T147" s="1">
        <f t="shared" si="18"/>
        <v>15</v>
      </c>
    </row>
    <row r="148" spans="2:20" ht="27.75" customHeight="1" x14ac:dyDescent="0.25">
      <c r="B148" s="22">
        <v>8.1</v>
      </c>
      <c r="C148" s="115" t="s">
        <v>543</v>
      </c>
      <c r="D148" s="115"/>
      <c r="E148" s="23">
        <v>217</v>
      </c>
      <c r="F148" s="100"/>
      <c r="G148" s="100"/>
      <c r="H148" s="100"/>
      <c r="I148" s="100"/>
      <c r="J148" s="100"/>
      <c r="K148" s="100"/>
      <c r="L148" s="100"/>
      <c r="M148" s="100"/>
      <c r="N148" s="100"/>
      <c r="O148" s="100"/>
      <c r="P148" s="100"/>
      <c r="Q148" s="1">
        <f t="shared" si="15"/>
        <v>0</v>
      </c>
      <c r="R148" s="1">
        <f t="shared" si="16"/>
        <v>0</v>
      </c>
      <c r="S148" s="1">
        <f t="shared" si="17"/>
        <v>0</v>
      </c>
      <c r="T148" s="1">
        <f t="shared" si="18"/>
        <v>0</v>
      </c>
    </row>
    <row r="149" spans="2:20" ht="27.75" customHeight="1" x14ac:dyDescent="0.25">
      <c r="B149" s="22">
        <v>8.1999999999999993</v>
      </c>
      <c r="C149" s="128" t="s">
        <v>544</v>
      </c>
      <c r="D149" s="129"/>
      <c r="E149" s="23">
        <v>217.1</v>
      </c>
      <c r="F149" s="100"/>
      <c r="G149" s="100"/>
      <c r="H149" s="100"/>
      <c r="I149" s="100"/>
      <c r="J149" s="100"/>
      <c r="K149" s="100"/>
      <c r="L149" s="100"/>
      <c r="M149" s="100"/>
      <c r="N149" s="100"/>
      <c r="O149" s="100"/>
      <c r="P149" s="100"/>
      <c r="Q149" s="1">
        <f t="shared" si="15"/>
        <v>0</v>
      </c>
      <c r="R149" s="1">
        <f t="shared" si="16"/>
        <v>0</v>
      </c>
      <c r="S149" s="1">
        <f t="shared" si="17"/>
        <v>0</v>
      </c>
      <c r="T149" s="1">
        <f t="shared" si="18"/>
        <v>0</v>
      </c>
    </row>
    <row r="150" spans="2:20" ht="18.75" customHeight="1" x14ac:dyDescent="0.25">
      <c r="B150" s="22">
        <v>8.3000000000000007</v>
      </c>
      <c r="C150" s="111" t="s">
        <v>545</v>
      </c>
      <c r="D150" s="112"/>
      <c r="E150" s="23">
        <v>218</v>
      </c>
      <c r="F150" s="100"/>
      <c r="G150" s="100"/>
      <c r="H150" s="100"/>
      <c r="I150" s="100"/>
      <c r="J150" s="100"/>
      <c r="K150" s="100"/>
      <c r="L150" s="100"/>
      <c r="M150" s="100"/>
      <c r="N150" s="100"/>
      <c r="O150" s="100"/>
      <c r="P150" s="100"/>
      <c r="Q150" s="1">
        <f t="shared" si="15"/>
        <v>0</v>
      </c>
      <c r="R150" s="1">
        <f t="shared" si="16"/>
        <v>0</v>
      </c>
      <c r="S150" s="1">
        <f t="shared" si="17"/>
        <v>0</v>
      </c>
      <c r="T150" s="1">
        <f t="shared" si="18"/>
        <v>0</v>
      </c>
    </row>
    <row r="151" spans="2:20" ht="18.75" customHeight="1" x14ac:dyDescent="0.25">
      <c r="B151" s="22">
        <v>8.4</v>
      </c>
      <c r="C151" s="111" t="s">
        <v>524</v>
      </c>
      <c r="D151" s="112"/>
      <c r="E151" s="23">
        <v>219</v>
      </c>
      <c r="F151" s="100"/>
      <c r="G151" s="100"/>
      <c r="H151" s="100"/>
      <c r="I151" s="100"/>
      <c r="J151" s="100"/>
      <c r="K151" s="100"/>
      <c r="L151" s="100"/>
      <c r="M151" s="100"/>
      <c r="N151" s="100"/>
      <c r="O151" s="100"/>
      <c r="P151" s="100"/>
      <c r="Q151" s="1">
        <f t="shared" si="15"/>
        <v>0</v>
      </c>
      <c r="R151" s="1">
        <f t="shared" si="16"/>
        <v>0</v>
      </c>
      <c r="S151" s="1">
        <f t="shared" si="17"/>
        <v>0</v>
      </c>
      <c r="T151" s="1">
        <f t="shared" si="18"/>
        <v>0</v>
      </c>
    </row>
    <row r="152" spans="2:20" ht="19.5" customHeight="1" x14ac:dyDescent="0.25">
      <c r="B152" s="22">
        <v>8.5</v>
      </c>
      <c r="C152" s="111" t="s">
        <v>576</v>
      </c>
      <c r="D152" s="112"/>
      <c r="E152" s="23">
        <v>220</v>
      </c>
      <c r="F152" s="100"/>
      <c r="G152" s="100"/>
      <c r="H152" s="100"/>
      <c r="I152" s="100"/>
      <c r="J152" s="100"/>
      <c r="K152" s="100"/>
      <c r="L152" s="100"/>
      <c r="M152" s="100"/>
      <c r="N152" s="100"/>
      <c r="O152" s="100"/>
      <c r="P152" s="100"/>
      <c r="Q152" s="1">
        <f t="shared" si="15"/>
        <v>0</v>
      </c>
      <c r="R152" s="1">
        <f t="shared" si="16"/>
        <v>0</v>
      </c>
      <c r="S152" s="1">
        <f t="shared" si="17"/>
        <v>0</v>
      </c>
      <c r="T152" s="1">
        <f t="shared" si="18"/>
        <v>0</v>
      </c>
    </row>
    <row r="153" spans="2:20" ht="1.5" hidden="1" customHeight="1" x14ac:dyDescent="0.25">
      <c r="B153" s="22">
        <v>8.6</v>
      </c>
      <c r="C153" s="111" t="s">
        <v>577</v>
      </c>
      <c r="D153" s="112"/>
      <c r="E153" s="23">
        <v>221</v>
      </c>
      <c r="F153" s="100"/>
      <c r="G153" s="100"/>
      <c r="H153" s="100"/>
      <c r="I153" s="100"/>
      <c r="J153" s="100"/>
      <c r="K153" s="100"/>
      <c r="L153" s="100"/>
      <c r="M153" s="100"/>
      <c r="N153" s="100"/>
      <c r="O153" s="100"/>
      <c r="P153" s="100"/>
      <c r="Q153" s="1">
        <f t="shared" si="15"/>
        <v>0</v>
      </c>
      <c r="R153" s="1">
        <f t="shared" si="16"/>
        <v>0</v>
      </c>
      <c r="S153" s="1">
        <f t="shared" si="17"/>
        <v>0</v>
      </c>
      <c r="T153" s="1">
        <f t="shared" si="18"/>
        <v>0</v>
      </c>
    </row>
    <row r="154" spans="2:20" ht="0.75" hidden="1" customHeight="1" x14ac:dyDescent="0.25">
      <c r="B154" s="22">
        <v>8.6999999999999993</v>
      </c>
      <c r="C154" s="111" t="s">
        <v>578</v>
      </c>
      <c r="D154" s="112"/>
      <c r="E154" s="23">
        <v>222</v>
      </c>
      <c r="F154" s="100"/>
      <c r="G154" s="100"/>
      <c r="H154" s="100"/>
      <c r="I154" s="100"/>
      <c r="J154" s="100"/>
      <c r="K154" s="100"/>
      <c r="L154" s="100"/>
      <c r="M154" s="100"/>
      <c r="N154" s="100"/>
      <c r="O154" s="100"/>
      <c r="P154" s="100"/>
      <c r="Q154" s="1">
        <f t="shared" si="15"/>
        <v>0</v>
      </c>
      <c r="R154" s="1">
        <f t="shared" si="16"/>
        <v>0</v>
      </c>
      <c r="S154" s="1">
        <f t="shared" si="17"/>
        <v>0</v>
      </c>
      <c r="T154" s="1">
        <f t="shared" si="18"/>
        <v>0</v>
      </c>
    </row>
    <row r="155" spans="2:20" ht="39.75" hidden="1" customHeight="1" x14ac:dyDescent="0.25">
      <c r="B155" s="22">
        <v>8.8000000000000007</v>
      </c>
      <c r="C155" s="111" t="s">
        <v>579</v>
      </c>
      <c r="D155" s="112"/>
      <c r="E155" s="23">
        <v>223</v>
      </c>
      <c r="F155" s="100"/>
      <c r="G155" s="100"/>
      <c r="H155" s="100"/>
      <c r="I155" s="100"/>
      <c r="J155" s="100"/>
      <c r="K155" s="100"/>
      <c r="L155" s="100"/>
      <c r="M155" s="100"/>
      <c r="N155" s="100"/>
      <c r="O155" s="100"/>
      <c r="P155" s="100"/>
      <c r="Q155" s="1">
        <f t="shared" si="15"/>
        <v>0</v>
      </c>
      <c r="R155" s="1">
        <f t="shared" si="16"/>
        <v>0</v>
      </c>
      <c r="S155" s="1">
        <f t="shared" si="17"/>
        <v>0</v>
      </c>
      <c r="T155" s="1">
        <f t="shared" si="18"/>
        <v>0</v>
      </c>
    </row>
    <row r="156" spans="2:20" ht="39.75" customHeight="1" x14ac:dyDescent="0.25">
      <c r="B156" s="22">
        <v>8.6</v>
      </c>
      <c r="C156" s="38" t="s">
        <v>577</v>
      </c>
      <c r="D156" s="39"/>
      <c r="E156" s="23">
        <v>221</v>
      </c>
      <c r="F156" s="100"/>
      <c r="G156" s="100"/>
      <c r="H156" s="100"/>
      <c r="I156" s="100"/>
      <c r="J156" s="100"/>
      <c r="K156" s="100"/>
      <c r="L156" s="100"/>
      <c r="M156" s="100"/>
      <c r="N156" s="100"/>
      <c r="O156" s="100"/>
      <c r="P156" s="100"/>
      <c r="Q156" s="1"/>
      <c r="R156" s="1"/>
      <c r="S156" s="1"/>
      <c r="T156" s="1"/>
    </row>
    <row r="157" spans="2:20" ht="39.75" customHeight="1" x14ac:dyDescent="0.25">
      <c r="B157" s="22">
        <v>8.6999999999999993</v>
      </c>
      <c r="C157" s="38" t="s">
        <v>578</v>
      </c>
      <c r="D157" s="39"/>
      <c r="E157" s="23">
        <v>222</v>
      </c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"/>
      <c r="R157" s="1"/>
      <c r="S157" s="1"/>
      <c r="T157" s="1"/>
    </row>
    <row r="158" spans="2:20" ht="39.75" customHeight="1" x14ac:dyDescent="0.25">
      <c r="B158" s="22">
        <v>8.8000000000000007</v>
      </c>
      <c r="C158" s="38" t="s">
        <v>579</v>
      </c>
      <c r="D158" s="39"/>
      <c r="E158" s="23">
        <v>223</v>
      </c>
      <c r="F158" s="100"/>
      <c r="G158" s="100"/>
      <c r="H158" s="100"/>
      <c r="I158" s="100"/>
      <c r="J158" s="100"/>
      <c r="K158" s="100"/>
      <c r="L158" s="100"/>
      <c r="M158" s="100"/>
      <c r="N158" s="100"/>
      <c r="O158" s="100"/>
      <c r="P158" s="100"/>
      <c r="Q158" s="1"/>
      <c r="R158" s="1"/>
      <c r="S158" s="1"/>
      <c r="T158" s="1"/>
    </row>
    <row r="159" spans="2:20" ht="29.25" customHeight="1" x14ac:dyDescent="0.25">
      <c r="B159" s="32" t="s">
        <v>598</v>
      </c>
      <c r="C159" s="111" t="s">
        <v>0</v>
      </c>
      <c r="D159" s="112"/>
      <c r="E159" s="23">
        <v>224</v>
      </c>
      <c r="F159" s="100"/>
      <c r="G159" s="100"/>
      <c r="H159" s="100"/>
      <c r="I159" s="100"/>
      <c r="J159" s="100"/>
      <c r="K159" s="100"/>
      <c r="L159" s="100"/>
      <c r="M159" s="100"/>
      <c r="N159" s="100"/>
      <c r="O159" s="100"/>
      <c r="P159" s="100"/>
      <c r="Q159" s="1">
        <f t="shared" si="15"/>
        <v>0</v>
      </c>
      <c r="R159" s="1">
        <f t="shared" si="16"/>
        <v>0</v>
      </c>
      <c r="S159" s="1">
        <f t="shared" si="17"/>
        <v>0</v>
      </c>
      <c r="T159" s="1">
        <f t="shared" si="18"/>
        <v>0</v>
      </c>
    </row>
    <row r="160" spans="2:20" ht="34.5" customHeight="1" x14ac:dyDescent="0.25">
      <c r="B160" s="32" t="s">
        <v>205</v>
      </c>
      <c r="C160" s="111" t="s">
        <v>472</v>
      </c>
      <c r="D160" s="112"/>
      <c r="E160" s="23">
        <v>225</v>
      </c>
      <c r="F160" s="100"/>
      <c r="G160" s="100"/>
      <c r="H160" s="100"/>
      <c r="I160" s="100"/>
      <c r="J160" s="100"/>
      <c r="K160" s="100"/>
      <c r="L160" s="100"/>
      <c r="M160" s="100"/>
      <c r="N160" s="100"/>
      <c r="O160" s="100"/>
      <c r="P160" s="100"/>
      <c r="Q160" s="1">
        <f t="shared" si="15"/>
        <v>0</v>
      </c>
      <c r="R160" s="1">
        <f t="shared" si="16"/>
        <v>0</v>
      </c>
      <c r="S160" s="1">
        <f t="shared" si="17"/>
        <v>0</v>
      </c>
      <c r="T160" s="1">
        <f t="shared" si="18"/>
        <v>0</v>
      </c>
    </row>
    <row r="161" spans="2:20" ht="21" customHeight="1" x14ac:dyDescent="0.25">
      <c r="B161" s="32" t="s">
        <v>599</v>
      </c>
      <c r="C161" s="111" t="s">
        <v>521</v>
      </c>
      <c r="D161" s="112"/>
      <c r="E161" s="23">
        <v>225.1</v>
      </c>
      <c r="F161" s="100"/>
      <c r="G161" s="100"/>
      <c r="H161" s="100"/>
      <c r="I161" s="100"/>
      <c r="J161" s="100"/>
      <c r="K161" s="100"/>
      <c r="L161" s="100"/>
      <c r="M161" s="100"/>
      <c r="N161" s="100"/>
      <c r="O161" s="100"/>
      <c r="P161" s="100"/>
      <c r="Q161" s="1">
        <f t="shared" si="15"/>
        <v>0</v>
      </c>
      <c r="R161" s="1">
        <f t="shared" si="16"/>
        <v>0</v>
      </c>
      <c r="S161" s="1">
        <f t="shared" si="17"/>
        <v>0</v>
      </c>
      <c r="T161" s="1">
        <f t="shared" si="18"/>
        <v>0</v>
      </c>
    </row>
    <row r="162" spans="2:20" ht="21" customHeight="1" x14ac:dyDescent="0.25">
      <c r="B162" s="32" t="s">
        <v>600</v>
      </c>
      <c r="C162" s="111" t="s">
        <v>1</v>
      </c>
      <c r="D162" s="112"/>
      <c r="E162" s="23">
        <v>226</v>
      </c>
      <c r="F162" s="100"/>
      <c r="G162" s="100"/>
      <c r="H162" s="100"/>
      <c r="I162" s="100"/>
      <c r="J162" s="100"/>
      <c r="K162" s="100"/>
      <c r="L162" s="100"/>
      <c r="M162" s="100"/>
      <c r="N162" s="100"/>
      <c r="O162" s="100"/>
      <c r="P162" s="100"/>
      <c r="Q162" s="1">
        <f t="shared" si="15"/>
        <v>0</v>
      </c>
      <c r="R162" s="1">
        <f t="shared" si="16"/>
        <v>0</v>
      </c>
      <c r="S162" s="1">
        <f t="shared" si="17"/>
        <v>0</v>
      </c>
      <c r="T162" s="1">
        <f t="shared" si="18"/>
        <v>0</v>
      </c>
    </row>
    <row r="163" spans="2:20" ht="36" customHeight="1" x14ac:dyDescent="0.25">
      <c r="B163" s="32" t="s">
        <v>206</v>
      </c>
      <c r="C163" s="111" t="s">
        <v>546</v>
      </c>
      <c r="D163" s="112"/>
      <c r="E163" s="23">
        <v>227</v>
      </c>
      <c r="F163" s="100"/>
      <c r="G163" s="100"/>
      <c r="H163" s="100"/>
      <c r="I163" s="100"/>
      <c r="J163" s="100"/>
      <c r="K163" s="100"/>
      <c r="L163" s="100"/>
      <c r="M163" s="100"/>
      <c r="N163" s="100"/>
      <c r="O163" s="100"/>
      <c r="P163" s="100"/>
      <c r="Q163" s="1">
        <f t="shared" si="15"/>
        <v>0</v>
      </c>
      <c r="R163" s="1">
        <f t="shared" si="16"/>
        <v>0</v>
      </c>
      <c r="S163" s="1">
        <f t="shared" si="17"/>
        <v>0</v>
      </c>
      <c r="T163" s="1">
        <f t="shared" si="18"/>
        <v>0</v>
      </c>
    </row>
    <row r="164" spans="2:20" ht="36" customHeight="1" x14ac:dyDescent="0.25">
      <c r="B164" s="32" t="s">
        <v>207</v>
      </c>
      <c r="C164" s="111" t="s">
        <v>547</v>
      </c>
      <c r="D164" s="112"/>
      <c r="E164" s="23">
        <v>228</v>
      </c>
      <c r="F164" s="100"/>
      <c r="G164" s="100"/>
      <c r="H164" s="100"/>
      <c r="I164" s="100"/>
      <c r="J164" s="100"/>
      <c r="K164" s="100"/>
      <c r="L164" s="100"/>
      <c r="M164" s="100"/>
      <c r="N164" s="100"/>
      <c r="O164" s="100"/>
      <c r="P164" s="100"/>
      <c r="Q164" s="1">
        <f t="shared" si="15"/>
        <v>0</v>
      </c>
      <c r="R164" s="1">
        <f t="shared" si="16"/>
        <v>0</v>
      </c>
      <c r="S164" s="1">
        <f t="shared" si="17"/>
        <v>0</v>
      </c>
      <c r="T164" s="1">
        <f t="shared" si="18"/>
        <v>0</v>
      </c>
    </row>
    <row r="165" spans="2:20" ht="32.25" customHeight="1" x14ac:dyDescent="0.25">
      <c r="B165" s="32" t="s">
        <v>208</v>
      </c>
      <c r="C165" s="111" t="s">
        <v>525</v>
      </c>
      <c r="D165" s="112"/>
      <c r="E165" s="23">
        <v>229</v>
      </c>
      <c r="F165" s="100"/>
      <c r="G165" s="100"/>
      <c r="H165" s="100"/>
      <c r="I165" s="100"/>
      <c r="J165" s="100"/>
      <c r="K165" s="100"/>
      <c r="L165" s="100"/>
      <c r="M165" s="100"/>
      <c r="N165" s="100"/>
      <c r="O165" s="100"/>
      <c r="P165" s="100"/>
      <c r="Q165" s="1">
        <f t="shared" si="15"/>
        <v>0</v>
      </c>
      <c r="R165" s="1">
        <f t="shared" si="16"/>
        <v>0</v>
      </c>
      <c r="S165" s="1">
        <f t="shared" si="17"/>
        <v>0</v>
      </c>
      <c r="T165" s="1">
        <f t="shared" si="18"/>
        <v>0</v>
      </c>
    </row>
    <row r="166" spans="2:20" ht="19.5" customHeight="1" x14ac:dyDescent="0.3">
      <c r="B166" s="32" t="s">
        <v>209</v>
      </c>
      <c r="C166" s="111" t="s">
        <v>526</v>
      </c>
      <c r="D166" s="112"/>
      <c r="E166" s="23">
        <v>230</v>
      </c>
      <c r="F166" s="99">
        <v>2</v>
      </c>
      <c r="G166" s="99"/>
      <c r="H166" s="99">
        <v>1</v>
      </c>
      <c r="I166" s="99"/>
      <c r="J166" s="99"/>
      <c r="K166" s="99">
        <v>1</v>
      </c>
      <c r="L166" s="99"/>
      <c r="M166" s="99">
        <v>1</v>
      </c>
      <c r="N166" s="99"/>
      <c r="O166" s="99">
        <v>1</v>
      </c>
      <c r="P166" s="99"/>
      <c r="Q166" s="1">
        <f t="shared" si="15"/>
        <v>2</v>
      </c>
      <c r="R166" s="1">
        <f t="shared" si="16"/>
        <v>2</v>
      </c>
      <c r="S166" s="1">
        <f t="shared" si="17"/>
        <v>1</v>
      </c>
      <c r="T166" s="1">
        <f t="shared" si="18"/>
        <v>1</v>
      </c>
    </row>
    <row r="167" spans="2:20" ht="19.5" customHeight="1" x14ac:dyDescent="0.25">
      <c r="B167" s="32" t="s">
        <v>210</v>
      </c>
      <c r="C167" s="111" t="s">
        <v>2</v>
      </c>
      <c r="D167" s="112"/>
      <c r="E167" s="23">
        <v>231</v>
      </c>
      <c r="F167" s="100"/>
      <c r="G167" s="100"/>
      <c r="H167" s="100"/>
      <c r="I167" s="100"/>
      <c r="J167" s="100"/>
      <c r="K167" s="100"/>
      <c r="L167" s="100"/>
      <c r="M167" s="100"/>
      <c r="N167" s="100"/>
      <c r="O167" s="100"/>
      <c r="P167" s="100"/>
      <c r="Q167" s="1">
        <f t="shared" si="15"/>
        <v>0</v>
      </c>
      <c r="R167" s="1">
        <f t="shared" si="16"/>
        <v>0</v>
      </c>
      <c r="S167" s="1">
        <f t="shared" si="17"/>
        <v>0</v>
      </c>
      <c r="T167" s="1">
        <f t="shared" si="18"/>
        <v>0</v>
      </c>
    </row>
    <row r="168" spans="2:20" ht="19.5" customHeight="1" x14ac:dyDescent="0.25">
      <c r="B168" s="32" t="s">
        <v>211</v>
      </c>
      <c r="C168" s="111" t="s">
        <v>3</v>
      </c>
      <c r="D168" s="112"/>
      <c r="E168" s="23">
        <v>232</v>
      </c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">
        <f t="shared" si="15"/>
        <v>0</v>
      </c>
      <c r="R168" s="1">
        <f t="shared" si="16"/>
        <v>0</v>
      </c>
      <c r="S168" s="1">
        <f t="shared" si="17"/>
        <v>0</v>
      </c>
      <c r="T168" s="1">
        <f t="shared" si="18"/>
        <v>0</v>
      </c>
    </row>
    <row r="169" spans="2:20" ht="31.5" customHeight="1" x14ac:dyDescent="0.25">
      <c r="B169" s="32" t="s">
        <v>212</v>
      </c>
      <c r="C169" s="111" t="s">
        <v>527</v>
      </c>
      <c r="D169" s="112"/>
      <c r="E169" s="23">
        <v>233</v>
      </c>
      <c r="F169" s="100"/>
      <c r="G169" s="100"/>
      <c r="H169" s="100"/>
      <c r="I169" s="100"/>
      <c r="J169" s="100"/>
      <c r="K169" s="100"/>
      <c r="L169" s="100"/>
      <c r="M169" s="100"/>
      <c r="N169" s="100"/>
      <c r="O169" s="100"/>
      <c r="P169" s="100"/>
      <c r="Q169" s="1">
        <f t="shared" si="15"/>
        <v>0</v>
      </c>
      <c r="R169" s="1">
        <f t="shared" si="16"/>
        <v>0</v>
      </c>
      <c r="S169" s="1">
        <f t="shared" si="17"/>
        <v>0</v>
      </c>
      <c r="T169" s="1">
        <f t="shared" si="18"/>
        <v>0</v>
      </c>
    </row>
    <row r="170" spans="2:20" ht="27.75" customHeight="1" x14ac:dyDescent="0.25">
      <c r="B170" s="32" t="s">
        <v>548</v>
      </c>
      <c r="C170" s="111" t="s">
        <v>528</v>
      </c>
      <c r="D170" s="112"/>
      <c r="E170" s="23">
        <v>234</v>
      </c>
      <c r="F170" s="100"/>
      <c r="G170" s="100"/>
      <c r="H170" s="100"/>
      <c r="I170" s="100"/>
      <c r="J170" s="100"/>
      <c r="K170" s="100"/>
      <c r="L170" s="100"/>
      <c r="M170" s="100"/>
      <c r="N170" s="100"/>
      <c r="O170" s="100"/>
      <c r="P170" s="100"/>
      <c r="Q170" s="1">
        <f t="shared" si="15"/>
        <v>0</v>
      </c>
      <c r="R170" s="1">
        <f t="shared" si="16"/>
        <v>0</v>
      </c>
      <c r="S170" s="1">
        <f t="shared" si="17"/>
        <v>0</v>
      </c>
      <c r="T170" s="1">
        <f t="shared" si="18"/>
        <v>0</v>
      </c>
    </row>
    <row r="171" spans="2:20" ht="27" customHeight="1" x14ac:dyDescent="0.3">
      <c r="B171" s="32" t="s">
        <v>549</v>
      </c>
      <c r="C171" s="111" t="s">
        <v>4</v>
      </c>
      <c r="D171" s="112"/>
      <c r="E171" s="23">
        <v>235</v>
      </c>
      <c r="F171" s="99"/>
      <c r="G171" s="99">
        <v>3</v>
      </c>
      <c r="H171" s="99">
        <v>2</v>
      </c>
      <c r="I171" s="99"/>
      <c r="J171" s="99"/>
      <c r="K171" s="99">
        <v>2</v>
      </c>
      <c r="L171" s="99"/>
      <c r="M171" s="99">
        <v>1</v>
      </c>
      <c r="N171" s="99"/>
      <c r="O171" s="99">
        <v>1</v>
      </c>
      <c r="P171" s="99"/>
      <c r="Q171" s="1">
        <f t="shared" si="15"/>
        <v>3</v>
      </c>
      <c r="R171" s="1">
        <f t="shared" si="16"/>
        <v>3</v>
      </c>
      <c r="S171" s="1">
        <f t="shared" si="17"/>
        <v>2</v>
      </c>
      <c r="T171" s="1">
        <f t="shared" si="18"/>
        <v>2</v>
      </c>
    </row>
    <row r="172" spans="2:20" ht="30.75" customHeight="1" x14ac:dyDescent="0.25">
      <c r="B172" s="32" t="s">
        <v>601</v>
      </c>
      <c r="C172" s="111" t="s">
        <v>5</v>
      </c>
      <c r="D172" s="112"/>
      <c r="E172" s="23">
        <v>236</v>
      </c>
      <c r="F172" s="100"/>
      <c r="G172" s="100"/>
      <c r="H172" s="100"/>
      <c r="I172" s="100"/>
      <c r="J172" s="100"/>
      <c r="K172" s="100"/>
      <c r="L172" s="100"/>
      <c r="M172" s="100"/>
      <c r="N172" s="100"/>
      <c r="O172" s="100"/>
      <c r="P172" s="100"/>
      <c r="Q172" s="1">
        <f t="shared" si="15"/>
        <v>0</v>
      </c>
      <c r="R172" s="1">
        <f t="shared" si="16"/>
        <v>0</v>
      </c>
      <c r="S172" s="1">
        <f t="shared" si="17"/>
        <v>0</v>
      </c>
      <c r="T172" s="1">
        <f t="shared" si="18"/>
        <v>0</v>
      </c>
    </row>
    <row r="173" spans="2:20" ht="20.25" customHeight="1" x14ac:dyDescent="0.25">
      <c r="B173" s="32" t="s">
        <v>602</v>
      </c>
      <c r="C173" s="111" t="s">
        <v>6</v>
      </c>
      <c r="D173" s="112"/>
      <c r="E173" s="23">
        <v>237</v>
      </c>
      <c r="F173" s="100"/>
      <c r="G173" s="100"/>
      <c r="H173" s="100"/>
      <c r="I173" s="100"/>
      <c r="J173" s="100"/>
      <c r="K173" s="100"/>
      <c r="L173" s="100"/>
      <c r="M173" s="100"/>
      <c r="N173" s="100"/>
      <c r="O173" s="100"/>
      <c r="P173" s="100"/>
      <c r="Q173" s="1">
        <f t="shared" si="15"/>
        <v>0</v>
      </c>
      <c r="R173" s="1">
        <f t="shared" si="16"/>
        <v>0</v>
      </c>
      <c r="S173" s="1">
        <f t="shared" si="17"/>
        <v>0</v>
      </c>
      <c r="T173" s="1">
        <f t="shared" si="18"/>
        <v>0</v>
      </c>
    </row>
    <row r="174" spans="2:20" ht="31.5" customHeight="1" x14ac:dyDescent="0.25">
      <c r="B174" s="32" t="s">
        <v>603</v>
      </c>
      <c r="C174" s="115" t="s">
        <v>7</v>
      </c>
      <c r="D174" s="115"/>
      <c r="E174" s="23">
        <v>238</v>
      </c>
      <c r="F174" s="100"/>
      <c r="G174" s="100"/>
      <c r="H174" s="100"/>
      <c r="I174" s="100"/>
      <c r="J174" s="100"/>
      <c r="K174" s="100"/>
      <c r="L174" s="100"/>
      <c r="M174" s="100"/>
      <c r="N174" s="100"/>
      <c r="O174" s="100"/>
      <c r="P174" s="100"/>
      <c r="Q174" s="1">
        <f t="shared" si="15"/>
        <v>0</v>
      </c>
      <c r="R174" s="1">
        <f t="shared" si="16"/>
        <v>0</v>
      </c>
      <c r="S174" s="1">
        <f t="shared" si="17"/>
        <v>0</v>
      </c>
      <c r="T174" s="1">
        <f t="shared" si="18"/>
        <v>0</v>
      </c>
    </row>
    <row r="175" spans="2:20" ht="18.75" customHeight="1" x14ac:dyDescent="0.25">
      <c r="B175" s="32" t="s">
        <v>604</v>
      </c>
      <c r="C175" s="111" t="s">
        <v>8</v>
      </c>
      <c r="D175" s="112"/>
      <c r="E175" s="23">
        <v>239</v>
      </c>
      <c r="F175" s="100"/>
      <c r="G175" s="100"/>
      <c r="H175" s="100"/>
      <c r="I175" s="100"/>
      <c r="J175" s="100"/>
      <c r="K175" s="100"/>
      <c r="L175" s="100"/>
      <c r="M175" s="100"/>
      <c r="N175" s="100"/>
      <c r="O175" s="100"/>
      <c r="P175" s="100"/>
      <c r="Q175" s="1">
        <f t="shared" si="15"/>
        <v>0</v>
      </c>
      <c r="R175" s="1">
        <f t="shared" si="16"/>
        <v>0</v>
      </c>
      <c r="S175" s="1">
        <f t="shared" si="17"/>
        <v>0</v>
      </c>
      <c r="T175" s="1">
        <f t="shared" si="18"/>
        <v>0</v>
      </c>
    </row>
    <row r="176" spans="2:20" ht="27" customHeight="1" x14ac:dyDescent="0.25">
      <c r="B176" s="32" t="s">
        <v>605</v>
      </c>
      <c r="C176" s="111" t="s">
        <v>9</v>
      </c>
      <c r="D176" s="112"/>
      <c r="E176" s="23">
        <v>240</v>
      </c>
      <c r="F176" s="100"/>
      <c r="G176" s="100"/>
      <c r="H176" s="100"/>
      <c r="I176" s="100"/>
      <c r="J176" s="100"/>
      <c r="K176" s="100"/>
      <c r="L176" s="100"/>
      <c r="M176" s="100"/>
      <c r="N176" s="100"/>
      <c r="O176" s="100"/>
      <c r="P176" s="100"/>
      <c r="Q176" s="1">
        <f t="shared" si="15"/>
        <v>0</v>
      </c>
      <c r="R176" s="1">
        <f t="shared" si="16"/>
        <v>0</v>
      </c>
      <c r="S176" s="1">
        <f t="shared" si="17"/>
        <v>0</v>
      </c>
      <c r="T176" s="1">
        <f t="shared" si="18"/>
        <v>0</v>
      </c>
    </row>
    <row r="177" spans="2:20" ht="30.75" customHeight="1" x14ac:dyDescent="0.25">
      <c r="B177" s="32" t="s">
        <v>606</v>
      </c>
      <c r="C177" s="115" t="s">
        <v>10</v>
      </c>
      <c r="D177" s="115"/>
      <c r="E177" s="23">
        <v>241</v>
      </c>
      <c r="F177" s="100"/>
      <c r="G177" s="100"/>
      <c r="H177" s="100"/>
      <c r="I177" s="100"/>
      <c r="J177" s="100"/>
      <c r="K177" s="100"/>
      <c r="L177" s="100"/>
      <c r="M177" s="100"/>
      <c r="N177" s="100"/>
      <c r="O177" s="100"/>
      <c r="P177" s="100"/>
      <c r="Q177" s="1">
        <f t="shared" si="15"/>
        <v>0</v>
      </c>
      <c r="R177" s="1">
        <f t="shared" si="16"/>
        <v>0</v>
      </c>
      <c r="S177" s="1">
        <f t="shared" si="17"/>
        <v>0</v>
      </c>
      <c r="T177" s="1">
        <f t="shared" si="18"/>
        <v>0</v>
      </c>
    </row>
    <row r="178" spans="2:20" ht="24" customHeight="1" x14ac:dyDescent="0.3">
      <c r="B178" s="32" t="s">
        <v>607</v>
      </c>
      <c r="C178" s="111" t="s">
        <v>473</v>
      </c>
      <c r="D178" s="112"/>
      <c r="E178" s="23">
        <v>242</v>
      </c>
      <c r="F178" s="99">
        <v>4</v>
      </c>
      <c r="G178" s="99">
        <v>12</v>
      </c>
      <c r="H178" s="99">
        <v>9</v>
      </c>
      <c r="I178" s="99">
        <v>3</v>
      </c>
      <c r="J178" s="99"/>
      <c r="K178" s="99">
        <v>12</v>
      </c>
      <c r="L178" s="99">
        <v>5</v>
      </c>
      <c r="M178" s="99">
        <v>7</v>
      </c>
      <c r="N178" s="99"/>
      <c r="O178" s="99">
        <v>4</v>
      </c>
      <c r="P178" s="99"/>
      <c r="Q178" s="1">
        <f t="shared" si="15"/>
        <v>16</v>
      </c>
      <c r="R178" s="1">
        <f t="shared" si="16"/>
        <v>16</v>
      </c>
      <c r="S178" s="1">
        <f t="shared" si="17"/>
        <v>12</v>
      </c>
      <c r="T178" s="1">
        <f t="shared" si="18"/>
        <v>12</v>
      </c>
    </row>
    <row r="179" spans="2:20" ht="24.75" customHeight="1" x14ac:dyDescent="0.25">
      <c r="B179" s="32" t="s">
        <v>608</v>
      </c>
      <c r="C179" s="111" t="s">
        <v>11</v>
      </c>
      <c r="D179" s="112"/>
      <c r="E179" s="23">
        <v>243</v>
      </c>
      <c r="F179" s="100"/>
      <c r="G179" s="100"/>
      <c r="H179" s="100"/>
      <c r="I179" s="100"/>
      <c r="J179" s="100"/>
      <c r="K179" s="100"/>
      <c r="L179" s="100"/>
      <c r="M179" s="100"/>
      <c r="N179" s="100"/>
      <c r="O179" s="100"/>
      <c r="P179" s="100"/>
      <c r="Q179" s="1">
        <f t="shared" si="15"/>
        <v>0</v>
      </c>
      <c r="R179" s="1">
        <f t="shared" si="16"/>
        <v>0</v>
      </c>
      <c r="S179" s="1">
        <f t="shared" si="17"/>
        <v>0</v>
      </c>
      <c r="T179" s="1">
        <f t="shared" si="18"/>
        <v>0</v>
      </c>
    </row>
    <row r="180" spans="2:20" ht="32.25" customHeight="1" x14ac:dyDescent="0.25">
      <c r="B180" s="32" t="s">
        <v>609</v>
      </c>
      <c r="C180" s="111" t="s">
        <v>474</v>
      </c>
      <c r="D180" s="112"/>
      <c r="E180" s="23">
        <v>244</v>
      </c>
      <c r="F180" s="100"/>
      <c r="G180" s="100"/>
      <c r="H180" s="100"/>
      <c r="I180" s="100"/>
      <c r="J180" s="100"/>
      <c r="K180" s="100"/>
      <c r="L180" s="100"/>
      <c r="M180" s="100"/>
      <c r="N180" s="100"/>
      <c r="O180" s="100"/>
      <c r="P180" s="100"/>
      <c r="Q180" s="1">
        <f t="shared" si="15"/>
        <v>0</v>
      </c>
      <c r="R180" s="1">
        <f t="shared" si="16"/>
        <v>0</v>
      </c>
      <c r="S180" s="1">
        <f t="shared" si="17"/>
        <v>0</v>
      </c>
      <c r="T180" s="1">
        <f t="shared" si="18"/>
        <v>0</v>
      </c>
    </row>
    <row r="181" spans="2:20" ht="29.25" customHeight="1" x14ac:dyDescent="0.25">
      <c r="B181" s="32" t="s">
        <v>610</v>
      </c>
      <c r="C181" s="111" t="s">
        <v>580</v>
      </c>
      <c r="D181" s="112"/>
      <c r="E181" s="23">
        <v>245</v>
      </c>
      <c r="F181" s="100"/>
      <c r="G181" s="100"/>
      <c r="H181" s="100"/>
      <c r="I181" s="100"/>
      <c r="J181" s="100"/>
      <c r="K181" s="100"/>
      <c r="L181" s="100"/>
      <c r="M181" s="100"/>
      <c r="N181" s="100"/>
      <c r="O181" s="100"/>
      <c r="P181" s="100"/>
      <c r="Q181" s="1">
        <f t="shared" si="15"/>
        <v>0</v>
      </c>
      <c r="R181" s="1">
        <f t="shared" si="16"/>
        <v>0</v>
      </c>
      <c r="S181" s="1">
        <f t="shared" si="17"/>
        <v>0</v>
      </c>
      <c r="T181" s="1">
        <f t="shared" si="18"/>
        <v>0</v>
      </c>
    </row>
    <row r="182" spans="2:20" ht="30" customHeight="1" x14ac:dyDescent="0.25">
      <c r="B182" s="32" t="s">
        <v>611</v>
      </c>
      <c r="C182" s="111" t="s">
        <v>12</v>
      </c>
      <c r="D182" s="112"/>
      <c r="E182" s="23">
        <v>246</v>
      </c>
      <c r="F182" s="100"/>
      <c r="G182" s="100"/>
      <c r="H182" s="100"/>
      <c r="I182" s="100"/>
      <c r="J182" s="100"/>
      <c r="K182" s="100"/>
      <c r="L182" s="100"/>
      <c r="M182" s="100"/>
      <c r="N182" s="100"/>
      <c r="O182" s="100"/>
      <c r="P182" s="100"/>
      <c r="Q182" s="1">
        <f t="shared" si="15"/>
        <v>0</v>
      </c>
      <c r="R182" s="1">
        <f t="shared" si="16"/>
        <v>0</v>
      </c>
      <c r="S182" s="1">
        <f t="shared" si="17"/>
        <v>0</v>
      </c>
      <c r="T182" s="1">
        <f t="shared" si="18"/>
        <v>0</v>
      </c>
    </row>
    <row r="183" spans="2:20" ht="35.25" customHeight="1" x14ac:dyDescent="0.25">
      <c r="B183" s="32" t="s">
        <v>612</v>
      </c>
      <c r="C183" s="113" t="s">
        <v>475</v>
      </c>
      <c r="D183" s="114"/>
      <c r="E183" s="23">
        <v>247</v>
      </c>
      <c r="F183" s="100"/>
      <c r="G183" s="100"/>
      <c r="H183" s="100"/>
      <c r="I183" s="100"/>
      <c r="J183" s="100"/>
      <c r="K183" s="100"/>
      <c r="L183" s="100"/>
      <c r="M183" s="100"/>
      <c r="N183" s="100"/>
      <c r="O183" s="100"/>
      <c r="P183" s="100"/>
      <c r="Q183" s="1">
        <f t="shared" si="15"/>
        <v>0</v>
      </c>
      <c r="R183" s="1">
        <f t="shared" si="16"/>
        <v>0</v>
      </c>
      <c r="S183" s="1">
        <f t="shared" si="17"/>
        <v>0</v>
      </c>
      <c r="T183" s="1">
        <f t="shared" si="18"/>
        <v>0</v>
      </c>
    </row>
    <row r="184" spans="2:20" ht="18" customHeight="1" x14ac:dyDescent="0.25">
      <c r="B184" s="32" t="s">
        <v>613</v>
      </c>
      <c r="C184" s="113" t="s">
        <v>14</v>
      </c>
      <c r="D184" s="114"/>
      <c r="E184" s="23">
        <v>248</v>
      </c>
      <c r="F184" s="100"/>
      <c r="G184" s="100"/>
      <c r="H184" s="100"/>
      <c r="I184" s="100"/>
      <c r="J184" s="100"/>
      <c r="K184" s="100"/>
      <c r="L184" s="100"/>
      <c r="M184" s="100"/>
      <c r="N184" s="100"/>
      <c r="O184" s="100"/>
      <c r="P184" s="100"/>
      <c r="Q184" s="1">
        <f t="shared" si="15"/>
        <v>0</v>
      </c>
      <c r="R184" s="1">
        <f t="shared" si="16"/>
        <v>0</v>
      </c>
      <c r="S184" s="1">
        <f t="shared" si="17"/>
        <v>0</v>
      </c>
      <c r="T184" s="1">
        <f t="shared" si="18"/>
        <v>0</v>
      </c>
    </row>
    <row r="185" spans="2:20" ht="33" customHeight="1" x14ac:dyDescent="0.25">
      <c r="B185" s="32" t="s">
        <v>614</v>
      </c>
      <c r="C185" s="113" t="s">
        <v>615</v>
      </c>
      <c r="D185" s="114"/>
      <c r="E185" s="23">
        <v>249</v>
      </c>
      <c r="F185" s="100"/>
      <c r="G185" s="100"/>
      <c r="H185" s="100"/>
      <c r="I185" s="100"/>
      <c r="J185" s="100"/>
      <c r="K185" s="100"/>
      <c r="L185" s="100"/>
      <c r="M185" s="100"/>
      <c r="N185" s="100"/>
      <c r="O185" s="100"/>
      <c r="P185" s="100"/>
      <c r="Q185" s="1">
        <f t="shared" si="15"/>
        <v>0</v>
      </c>
      <c r="R185" s="1">
        <f t="shared" si="16"/>
        <v>0</v>
      </c>
      <c r="S185" s="1">
        <f t="shared" si="17"/>
        <v>0</v>
      </c>
      <c r="T185" s="1">
        <f t="shared" si="18"/>
        <v>0</v>
      </c>
    </row>
    <row r="186" spans="2:20" ht="34.5" customHeight="1" x14ac:dyDescent="0.25">
      <c r="B186" s="32" t="s">
        <v>616</v>
      </c>
      <c r="C186" s="113" t="s">
        <v>550</v>
      </c>
      <c r="D186" s="114"/>
      <c r="E186" s="23">
        <v>250</v>
      </c>
      <c r="F186" s="100"/>
      <c r="G186" s="100"/>
      <c r="H186" s="100"/>
      <c r="I186" s="100"/>
      <c r="J186" s="100"/>
      <c r="K186" s="100"/>
      <c r="L186" s="100"/>
      <c r="M186" s="100"/>
      <c r="N186" s="100"/>
      <c r="O186" s="100"/>
      <c r="P186" s="100"/>
      <c r="Q186" s="1">
        <f t="shared" si="15"/>
        <v>0</v>
      </c>
      <c r="R186" s="1">
        <f t="shared" si="16"/>
        <v>0</v>
      </c>
      <c r="S186" s="1">
        <f t="shared" si="17"/>
        <v>0</v>
      </c>
      <c r="T186" s="1">
        <f t="shared" si="18"/>
        <v>0</v>
      </c>
    </row>
    <row r="187" spans="2:20" ht="34.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">
        <f t="shared" si="15"/>
        <v>0</v>
      </c>
      <c r="R187" s="1">
        <f t="shared" si="16"/>
        <v>0</v>
      </c>
      <c r="S187" s="1">
        <f t="shared" si="17"/>
        <v>0</v>
      </c>
      <c r="T187" s="1">
        <f t="shared" si="18"/>
        <v>0</v>
      </c>
    </row>
    <row r="188" spans="2:20" ht="32.25" customHeight="1" x14ac:dyDescent="0.2">
      <c r="B188" s="77" t="s">
        <v>102</v>
      </c>
      <c r="C188" s="119" t="s">
        <v>476</v>
      </c>
      <c r="D188" s="120"/>
      <c r="E188" s="23"/>
      <c r="F188" s="62">
        <f>SUM(F189:F196)</f>
        <v>0</v>
      </c>
      <c r="G188" s="62">
        <f t="shared" ref="G188:P188" si="20">SUM(G189:G196)</f>
        <v>0</v>
      </c>
      <c r="H188" s="62">
        <f t="shared" si="20"/>
        <v>0</v>
      </c>
      <c r="I188" s="62">
        <f t="shared" si="20"/>
        <v>0</v>
      </c>
      <c r="J188" s="62">
        <f t="shared" si="20"/>
        <v>0</v>
      </c>
      <c r="K188" s="62">
        <f t="shared" si="20"/>
        <v>0</v>
      </c>
      <c r="L188" s="62">
        <f t="shared" si="20"/>
        <v>0</v>
      </c>
      <c r="M188" s="62">
        <f t="shared" si="20"/>
        <v>0</v>
      </c>
      <c r="N188" s="62">
        <f t="shared" si="20"/>
        <v>0</v>
      </c>
      <c r="O188" s="62">
        <f t="shared" si="20"/>
        <v>0</v>
      </c>
      <c r="P188" s="62">
        <f t="shared" si="20"/>
        <v>0</v>
      </c>
      <c r="Q188" s="1">
        <f t="shared" si="15"/>
        <v>0</v>
      </c>
      <c r="R188" s="1">
        <f t="shared" si="16"/>
        <v>0</v>
      </c>
      <c r="S188" s="1">
        <f t="shared" si="17"/>
        <v>0</v>
      </c>
      <c r="T188" s="1">
        <f t="shared" si="18"/>
        <v>0</v>
      </c>
    </row>
    <row r="189" spans="2:20" ht="32.25" customHeight="1" x14ac:dyDescent="0.25">
      <c r="B189" s="32" t="s">
        <v>213</v>
      </c>
      <c r="C189" s="111" t="s">
        <v>478</v>
      </c>
      <c r="D189" s="112"/>
      <c r="E189" s="23">
        <v>251</v>
      </c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">
        <f t="shared" si="15"/>
        <v>0</v>
      </c>
      <c r="R189" s="1">
        <f t="shared" si="16"/>
        <v>0</v>
      </c>
      <c r="S189" s="1">
        <f t="shared" si="17"/>
        <v>0</v>
      </c>
      <c r="T189" s="1">
        <f t="shared" si="18"/>
        <v>0</v>
      </c>
    </row>
    <row r="190" spans="2:20" ht="32.25" customHeight="1" x14ac:dyDescent="0.25">
      <c r="B190" s="32" t="s">
        <v>214</v>
      </c>
      <c r="C190" s="111" t="s">
        <v>479</v>
      </c>
      <c r="D190" s="112"/>
      <c r="E190" s="23">
        <v>252</v>
      </c>
      <c r="F190" s="100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/>
      <c r="Q190" s="1">
        <f t="shared" si="15"/>
        <v>0</v>
      </c>
      <c r="R190" s="1">
        <f t="shared" si="16"/>
        <v>0</v>
      </c>
      <c r="S190" s="1">
        <f t="shared" si="17"/>
        <v>0</v>
      </c>
      <c r="T190" s="1">
        <f t="shared" si="18"/>
        <v>0</v>
      </c>
    </row>
    <row r="191" spans="2:20" ht="31.5" customHeight="1" x14ac:dyDescent="0.25">
      <c r="B191" s="32" t="s">
        <v>215</v>
      </c>
      <c r="C191" s="111" t="s">
        <v>23</v>
      </c>
      <c r="D191" s="112"/>
      <c r="E191" s="23">
        <v>253</v>
      </c>
      <c r="F191" s="100"/>
      <c r="G191" s="100"/>
      <c r="H191" s="100"/>
      <c r="I191" s="100"/>
      <c r="J191" s="100"/>
      <c r="K191" s="100"/>
      <c r="L191" s="100"/>
      <c r="M191" s="100"/>
      <c r="N191" s="100"/>
      <c r="O191" s="100"/>
      <c r="P191" s="100"/>
      <c r="Q191" s="1">
        <f t="shared" si="15"/>
        <v>0</v>
      </c>
      <c r="R191" s="1">
        <f t="shared" si="16"/>
        <v>0</v>
      </c>
      <c r="S191" s="1">
        <f t="shared" si="17"/>
        <v>0</v>
      </c>
      <c r="T191" s="1">
        <f t="shared" si="18"/>
        <v>0</v>
      </c>
    </row>
    <row r="192" spans="2:20" ht="27.75" customHeight="1" x14ac:dyDescent="0.25">
      <c r="B192" s="32" t="s">
        <v>216</v>
      </c>
      <c r="C192" s="113" t="s">
        <v>480</v>
      </c>
      <c r="D192" s="114"/>
      <c r="E192" s="23">
        <v>254</v>
      </c>
      <c r="F192" s="100"/>
      <c r="G192" s="100"/>
      <c r="H192" s="100"/>
      <c r="I192" s="100"/>
      <c r="J192" s="100"/>
      <c r="K192" s="100"/>
      <c r="L192" s="100"/>
      <c r="M192" s="100"/>
      <c r="N192" s="100"/>
      <c r="O192" s="100"/>
      <c r="P192" s="100"/>
      <c r="Q192" s="1">
        <f t="shared" si="15"/>
        <v>0</v>
      </c>
      <c r="R192" s="1">
        <f t="shared" si="16"/>
        <v>0</v>
      </c>
      <c r="S192" s="1">
        <f t="shared" si="17"/>
        <v>0</v>
      </c>
      <c r="T192" s="1">
        <f t="shared" si="18"/>
        <v>0</v>
      </c>
    </row>
    <row r="193" spans="2:20" ht="30.75" customHeight="1" x14ac:dyDescent="0.25">
      <c r="B193" s="32" t="s">
        <v>217</v>
      </c>
      <c r="C193" s="113" t="s">
        <v>24</v>
      </c>
      <c r="D193" s="114"/>
      <c r="E193" s="23">
        <v>255</v>
      </c>
      <c r="F193" s="100"/>
      <c r="G193" s="100"/>
      <c r="H193" s="100"/>
      <c r="I193" s="100"/>
      <c r="J193" s="100"/>
      <c r="K193" s="100"/>
      <c r="L193" s="100"/>
      <c r="M193" s="100"/>
      <c r="N193" s="100"/>
      <c r="O193" s="100"/>
      <c r="P193" s="100"/>
      <c r="Q193" s="1">
        <f t="shared" si="15"/>
        <v>0</v>
      </c>
      <c r="R193" s="1">
        <f t="shared" si="16"/>
        <v>0</v>
      </c>
      <c r="S193" s="1">
        <f t="shared" si="17"/>
        <v>0</v>
      </c>
      <c r="T193" s="1">
        <f t="shared" si="18"/>
        <v>0</v>
      </c>
    </row>
    <row r="194" spans="2:20" ht="29.25" customHeight="1" x14ac:dyDescent="0.25">
      <c r="B194" s="32" t="s">
        <v>218</v>
      </c>
      <c r="C194" s="113" t="s">
        <v>25</v>
      </c>
      <c r="D194" s="114"/>
      <c r="E194" s="23">
        <v>256</v>
      </c>
      <c r="F194" s="100"/>
      <c r="G194" s="100"/>
      <c r="H194" s="100"/>
      <c r="I194" s="100"/>
      <c r="J194" s="100"/>
      <c r="K194" s="100"/>
      <c r="L194" s="100"/>
      <c r="M194" s="100"/>
      <c r="N194" s="100"/>
      <c r="O194" s="100"/>
      <c r="P194" s="100"/>
      <c r="Q194" s="1">
        <f t="shared" si="15"/>
        <v>0</v>
      </c>
      <c r="R194" s="1">
        <f t="shared" si="16"/>
        <v>0</v>
      </c>
      <c r="S194" s="1">
        <f t="shared" si="17"/>
        <v>0</v>
      </c>
      <c r="T194" s="1">
        <f t="shared" si="18"/>
        <v>0</v>
      </c>
    </row>
    <row r="195" spans="2:20" ht="39" customHeight="1" x14ac:dyDescent="0.25">
      <c r="B195" s="32" t="s">
        <v>219</v>
      </c>
      <c r="C195" s="113" t="s">
        <v>26</v>
      </c>
      <c r="D195" s="114"/>
      <c r="E195" s="23">
        <v>257</v>
      </c>
      <c r="F195" s="100"/>
      <c r="G195" s="100"/>
      <c r="H195" s="100"/>
      <c r="I195" s="100"/>
      <c r="J195" s="100"/>
      <c r="K195" s="100"/>
      <c r="L195" s="100"/>
      <c r="M195" s="100"/>
      <c r="N195" s="100"/>
      <c r="O195" s="100"/>
      <c r="P195" s="100"/>
      <c r="Q195" s="1">
        <f t="shared" si="15"/>
        <v>0</v>
      </c>
      <c r="R195" s="1">
        <f t="shared" si="16"/>
        <v>0</v>
      </c>
      <c r="S195" s="1">
        <f t="shared" si="17"/>
        <v>0</v>
      </c>
      <c r="T195" s="1">
        <f t="shared" si="18"/>
        <v>0</v>
      </c>
    </row>
    <row r="196" spans="2:20" ht="30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">
        <f t="shared" si="15"/>
        <v>0</v>
      </c>
      <c r="R196" s="1">
        <f t="shared" si="16"/>
        <v>0</v>
      </c>
      <c r="S196" s="1">
        <f t="shared" si="17"/>
        <v>0</v>
      </c>
      <c r="T196" s="1">
        <f t="shared" si="18"/>
        <v>0</v>
      </c>
    </row>
    <row r="197" spans="2:20" ht="28.5" customHeight="1" x14ac:dyDescent="0.2">
      <c r="B197" s="77" t="s">
        <v>220</v>
      </c>
      <c r="C197" s="119" t="s">
        <v>477</v>
      </c>
      <c r="D197" s="120"/>
      <c r="E197" s="23"/>
      <c r="F197" s="62">
        <f>SUM(F198:F206)</f>
        <v>2</v>
      </c>
      <c r="G197" s="62">
        <f t="shared" ref="G197:P197" si="21">SUM(G198:G206)</f>
        <v>3</v>
      </c>
      <c r="H197" s="62">
        <f t="shared" si="21"/>
        <v>2</v>
      </c>
      <c r="I197" s="62">
        <f t="shared" si="21"/>
        <v>0</v>
      </c>
      <c r="J197" s="62">
        <f t="shared" si="21"/>
        <v>0</v>
      </c>
      <c r="K197" s="62">
        <f t="shared" si="21"/>
        <v>2</v>
      </c>
      <c r="L197" s="62">
        <f t="shared" si="21"/>
        <v>1</v>
      </c>
      <c r="M197" s="62">
        <f t="shared" si="21"/>
        <v>1</v>
      </c>
      <c r="N197" s="62">
        <f t="shared" si="21"/>
        <v>0</v>
      </c>
      <c r="O197" s="62">
        <f t="shared" si="21"/>
        <v>3</v>
      </c>
      <c r="P197" s="62">
        <f t="shared" si="21"/>
        <v>0</v>
      </c>
      <c r="Q197" s="1">
        <f t="shared" si="15"/>
        <v>5</v>
      </c>
      <c r="R197" s="1">
        <f t="shared" si="16"/>
        <v>5</v>
      </c>
      <c r="S197" s="1">
        <f t="shared" si="17"/>
        <v>2</v>
      </c>
      <c r="T197" s="1">
        <f t="shared" si="18"/>
        <v>2</v>
      </c>
    </row>
    <row r="198" spans="2:20" ht="23.25" customHeight="1" x14ac:dyDescent="0.3">
      <c r="B198" s="32" t="s">
        <v>221</v>
      </c>
      <c r="C198" s="111" t="s">
        <v>27</v>
      </c>
      <c r="D198" s="112"/>
      <c r="E198" s="23">
        <v>258</v>
      </c>
      <c r="F198" s="99"/>
      <c r="G198" s="99">
        <v>3</v>
      </c>
      <c r="H198" s="99"/>
      <c r="I198" s="99"/>
      <c r="J198" s="99"/>
      <c r="K198" s="99"/>
      <c r="L198" s="99"/>
      <c r="M198" s="99"/>
      <c r="N198" s="99"/>
      <c r="O198" s="99">
        <v>3</v>
      </c>
      <c r="P198" s="99"/>
      <c r="Q198" s="1">
        <f t="shared" si="15"/>
        <v>3</v>
      </c>
      <c r="R198" s="1">
        <f t="shared" si="16"/>
        <v>3</v>
      </c>
      <c r="S198" s="1">
        <f t="shared" si="17"/>
        <v>0</v>
      </c>
      <c r="T198" s="1">
        <f t="shared" si="18"/>
        <v>0</v>
      </c>
    </row>
    <row r="199" spans="2:20" ht="18" customHeight="1" x14ac:dyDescent="0.3">
      <c r="B199" s="32" t="s">
        <v>222</v>
      </c>
      <c r="C199" s="111" t="s">
        <v>29</v>
      </c>
      <c r="D199" s="112"/>
      <c r="E199" s="23">
        <v>259</v>
      </c>
      <c r="F199" s="99"/>
      <c r="G199" s="99"/>
      <c r="H199" s="99"/>
      <c r="I199" s="99"/>
      <c r="J199" s="99"/>
      <c r="K199" s="99"/>
      <c r="L199" s="99"/>
      <c r="M199" s="99"/>
      <c r="N199" s="99"/>
      <c r="O199" s="99"/>
      <c r="P199" s="99"/>
      <c r="Q199" s="1">
        <f t="shared" si="15"/>
        <v>0</v>
      </c>
      <c r="R199" s="1">
        <f t="shared" si="16"/>
        <v>0</v>
      </c>
      <c r="S199" s="1">
        <f t="shared" si="17"/>
        <v>0</v>
      </c>
      <c r="T199" s="1">
        <f t="shared" si="18"/>
        <v>0</v>
      </c>
    </row>
    <row r="200" spans="2:20" ht="25.5" customHeight="1" x14ac:dyDescent="0.3">
      <c r="B200" s="32" t="s">
        <v>223</v>
      </c>
      <c r="C200" s="111" t="s">
        <v>28</v>
      </c>
      <c r="D200" s="112"/>
      <c r="E200" s="23">
        <v>260</v>
      </c>
      <c r="F200" s="99"/>
      <c r="G200" s="99"/>
      <c r="H200" s="99"/>
      <c r="I200" s="99"/>
      <c r="J200" s="99"/>
      <c r="K200" s="99"/>
      <c r="L200" s="99"/>
      <c r="M200" s="99"/>
      <c r="N200" s="99"/>
      <c r="O200" s="99"/>
      <c r="P200" s="99"/>
      <c r="Q200" s="1">
        <f t="shared" si="15"/>
        <v>0</v>
      </c>
      <c r="R200" s="1">
        <f t="shared" si="16"/>
        <v>0</v>
      </c>
      <c r="S200" s="1">
        <f t="shared" si="17"/>
        <v>0</v>
      </c>
      <c r="T200" s="1">
        <f t="shared" si="18"/>
        <v>0</v>
      </c>
    </row>
    <row r="201" spans="2:20" ht="19.5" customHeight="1" x14ac:dyDescent="0.3">
      <c r="B201" s="32" t="s">
        <v>224</v>
      </c>
      <c r="C201" s="111" t="s">
        <v>618</v>
      </c>
      <c r="D201" s="112"/>
      <c r="E201" s="23">
        <v>261</v>
      </c>
      <c r="F201" s="99"/>
      <c r="G201" s="99"/>
      <c r="H201" s="99"/>
      <c r="I201" s="99"/>
      <c r="J201" s="99"/>
      <c r="K201" s="99"/>
      <c r="L201" s="99"/>
      <c r="M201" s="99"/>
      <c r="N201" s="99"/>
      <c r="O201" s="99"/>
      <c r="P201" s="99"/>
      <c r="Q201" s="1">
        <f t="shared" si="15"/>
        <v>0</v>
      </c>
      <c r="R201" s="1">
        <f t="shared" si="16"/>
        <v>0</v>
      </c>
      <c r="S201" s="1">
        <f t="shared" si="17"/>
        <v>0</v>
      </c>
      <c r="T201" s="1">
        <f t="shared" si="18"/>
        <v>0</v>
      </c>
    </row>
    <row r="202" spans="2:20" ht="21" customHeight="1" x14ac:dyDescent="0.3">
      <c r="B202" s="32" t="s">
        <v>225</v>
      </c>
      <c r="C202" s="111" t="s">
        <v>482</v>
      </c>
      <c r="D202" s="112"/>
      <c r="E202" s="23">
        <v>262</v>
      </c>
      <c r="F202" s="99">
        <v>2</v>
      </c>
      <c r="G202" s="99"/>
      <c r="H202" s="99">
        <v>2</v>
      </c>
      <c r="I202" s="99"/>
      <c r="J202" s="99"/>
      <c r="K202" s="99">
        <v>2</v>
      </c>
      <c r="L202" s="99">
        <v>1</v>
      </c>
      <c r="M202" s="99">
        <v>1</v>
      </c>
      <c r="N202" s="99"/>
      <c r="O202" s="99"/>
      <c r="P202" s="99"/>
      <c r="Q202" s="1">
        <f t="shared" si="15"/>
        <v>2</v>
      </c>
      <c r="R202" s="1">
        <f t="shared" si="16"/>
        <v>2</v>
      </c>
      <c r="S202" s="1">
        <f t="shared" si="17"/>
        <v>2</v>
      </c>
      <c r="T202" s="1">
        <f t="shared" si="18"/>
        <v>2</v>
      </c>
    </row>
    <row r="203" spans="2:20" ht="21.75" customHeight="1" x14ac:dyDescent="0.3">
      <c r="B203" s="32" t="s">
        <v>226</v>
      </c>
      <c r="C203" s="111" t="s">
        <v>30</v>
      </c>
      <c r="D203" s="112"/>
      <c r="E203" s="23">
        <v>263</v>
      </c>
      <c r="F203" s="100"/>
      <c r="G203" s="100"/>
      <c r="H203" s="100"/>
      <c r="I203" s="100"/>
      <c r="J203" s="100"/>
      <c r="K203" s="100"/>
      <c r="L203" s="100"/>
      <c r="M203" s="100"/>
      <c r="N203" s="100"/>
      <c r="O203" s="101"/>
      <c r="P203" s="100"/>
      <c r="Q203" s="1">
        <f t="shared" si="15"/>
        <v>0</v>
      </c>
      <c r="R203" s="1">
        <f t="shared" si="16"/>
        <v>0</v>
      </c>
      <c r="S203" s="1">
        <f t="shared" si="17"/>
        <v>0</v>
      </c>
      <c r="T203" s="1">
        <f t="shared" si="18"/>
        <v>0</v>
      </c>
    </row>
    <row r="204" spans="2:20" ht="26.25" customHeight="1" x14ac:dyDescent="0.3">
      <c r="B204" s="32" t="s">
        <v>227</v>
      </c>
      <c r="C204" s="111" t="s">
        <v>31</v>
      </c>
      <c r="D204" s="112"/>
      <c r="E204" s="23">
        <v>264</v>
      </c>
      <c r="F204" s="100"/>
      <c r="G204" s="100"/>
      <c r="H204" s="100"/>
      <c r="I204" s="100"/>
      <c r="J204" s="100"/>
      <c r="K204" s="100"/>
      <c r="L204" s="100"/>
      <c r="M204" s="100"/>
      <c r="N204" s="100"/>
      <c r="O204" s="101"/>
      <c r="P204" s="100"/>
      <c r="Q204" s="1">
        <f t="shared" si="15"/>
        <v>0</v>
      </c>
      <c r="R204" s="1">
        <f t="shared" si="16"/>
        <v>0</v>
      </c>
      <c r="S204" s="1">
        <f t="shared" si="17"/>
        <v>0</v>
      </c>
      <c r="T204" s="1">
        <f t="shared" si="18"/>
        <v>0</v>
      </c>
    </row>
    <row r="205" spans="2:20" ht="27.75" customHeight="1" x14ac:dyDescent="0.3">
      <c r="B205" s="32" t="s">
        <v>228</v>
      </c>
      <c r="C205" s="111" t="s">
        <v>32</v>
      </c>
      <c r="D205" s="112"/>
      <c r="E205" s="23">
        <v>265</v>
      </c>
      <c r="F205" s="100"/>
      <c r="G205" s="100"/>
      <c r="H205" s="100"/>
      <c r="I205" s="100"/>
      <c r="J205" s="100"/>
      <c r="K205" s="100"/>
      <c r="L205" s="100"/>
      <c r="M205" s="100"/>
      <c r="N205" s="100"/>
      <c r="O205" s="101"/>
      <c r="P205" s="100"/>
      <c r="Q205" s="1">
        <f t="shared" si="15"/>
        <v>0</v>
      </c>
      <c r="R205" s="1">
        <f t="shared" si="16"/>
        <v>0</v>
      </c>
      <c r="S205" s="1">
        <f t="shared" si="17"/>
        <v>0</v>
      </c>
      <c r="T205" s="1">
        <f t="shared" si="18"/>
        <v>0</v>
      </c>
    </row>
    <row r="206" spans="2:20" ht="36.75" customHeight="1" x14ac:dyDescent="0.2">
      <c r="B206" s="32" t="s">
        <v>619</v>
      </c>
      <c r="C206" s="111" t="s">
        <v>585</v>
      </c>
      <c r="D206" s="112"/>
      <c r="E206" s="23"/>
      <c r="F206" s="1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">
        <f t="shared" si="15"/>
        <v>0</v>
      </c>
      <c r="R206" s="1">
        <f t="shared" si="16"/>
        <v>0</v>
      </c>
      <c r="S206" s="1">
        <f t="shared" si="17"/>
        <v>0</v>
      </c>
      <c r="T206" s="1">
        <f t="shared" si="18"/>
        <v>0</v>
      </c>
    </row>
    <row r="207" spans="2:20" ht="66" customHeight="1" x14ac:dyDescent="0.2">
      <c r="B207" s="77" t="s">
        <v>229</v>
      </c>
      <c r="C207" s="119" t="s">
        <v>481</v>
      </c>
      <c r="D207" s="120"/>
      <c r="E207" s="23"/>
      <c r="F207" s="1">
        <f>SUM(F208:F223)</f>
        <v>7</v>
      </c>
      <c r="G207" s="1">
        <f t="shared" ref="G207:P207" si="22">SUM(G208:G223)</f>
        <v>27</v>
      </c>
      <c r="H207" s="1">
        <f t="shared" si="22"/>
        <v>20</v>
      </c>
      <c r="I207" s="1">
        <f t="shared" si="22"/>
        <v>0</v>
      </c>
      <c r="J207" s="1">
        <f t="shared" si="22"/>
        <v>0</v>
      </c>
      <c r="K207" s="1">
        <f t="shared" si="22"/>
        <v>20</v>
      </c>
      <c r="L207" s="1">
        <f t="shared" si="22"/>
        <v>10</v>
      </c>
      <c r="M207" s="1">
        <f t="shared" si="22"/>
        <v>6</v>
      </c>
      <c r="N207" s="1">
        <f t="shared" si="22"/>
        <v>0</v>
      </c>
      <c r="O207" s="1">
        <f t="shared" si="22"/>
        <v>14</v>
      </c>
      <c r="P207" s="1">
        <f t="shared" si="22"/>
        <v>2</v>
      </c>
      <c r="Q207" s="1">
        <f t="shared" ref="Q207:Q270" si="23">F207+G207</f>
        <v>34</v>
      </c>
      <c r="R207" s="1">
        <f t="shared" ref="R207:R270" si="24">K207+N207+O207</f>
        <v>34</v>
      </c>
      <c r="S207" s="1">
        <f t="shared" ref="S207:S270" si="25">K207</f>
        <v>20</v>
      </c>
      <c r="T207" s="1">
        <f t="shared" ref="T207:T270" si="26">H207+I207+J207</f>
        <v>20</v>
      </c>
    </row>
    <row r="208" spans="2:20" ht="36" customHeight="1" x14ac:dyDescent="0.3">
      <c r="B208" s="32" t="s">
        <v>230</v>
      </c>
      <c r="C208" s="111" t="s">
        <v>620</v>
      </c>
      <c r="D208" s="112"/>
      <c r="E208" s="23">
        <v>266</v>
      </c>
      <c r="F208" s="99">
        <v>4</v>
      </c>
      <c r="G208" s="99">
        <v>7</v>
      </c>
      <c r="H208" s="99">
        <v>3</v>
      </c>
      <c r="I208" s="99"/>
      <c r="J208" s="99"/>
      <c r="K208" s="99">
        <v>3</v>
      </c>
      <c r="L208" s="99">
        <v>2</v>
      </c>
      <c r="M208" s="99">
        <v>1</v>
      </c>
      <c r="N208" s="99"/>
      <c r="O208" s="99">
        <v>8</v>
      </c>
      <c r="P208" s="99">
        <v>1</v>
      </c>
      <c r="Q208" s="1">
        <f t="shared" si="23"/>
        <v>11</v>
      </c>
      <c r="R208" s="1">
        <f t="shared" si="24"/>
        <v>11</v>
      </c>
      <c r="S208" s="1">
        <f t="shared" si="25"/>
        <v>3</v>
      </c>
      <c r="T208" s="1">
        <f t="shared" si="26"/>
        <v>3</v>
      </c>
    </row>
    <row r="209" spans="2:20" ht="32.25" customHeight="1" x14ac:dyDescent="0.3">
      <c r="B209" s="32" t="s">
        <v>231</v>
      </c>
      <c r="C209" s="111" t="s">
        <v>621</v>
      </c>
      <c r="D209" s="112"/>
      <c r="E209" s="23">
        <v>267</v>
      </c>
      <c r="F209" s="99"/>
      <c r="G209" s="99"/>
      <c r="H209" s="99"/>
      <c r="I209" s="99"/>
      <c r="J209" s="99"/>
      <c r="K209" s="99"/>
      <c r="L209" s="99"/>
      <c r="M209" s="99"/>
      <c r="N209" s="99"/>
      <c r="O209" s="99"/>
      <c r="P209" s="99"/>
      <c r="Q209" s="1">
        <f t="shared" si="23"/>
        <v>0</v>
      </c>
      <c r="R209" s="1">
        <f t="shared" si="24"/>
        <v>0</v>
      </c>
      <c r="S209" s="1">
        <f t="shared" si="25"/>
        <v>0</v>
      </c>
      <c r="T209" s="1">
        <f t="shared" si="26"/>
        <v>0</v>
      </c>
    </row>
    <row r="210" spans="2:20" ht="37.5" customHeight="1" x14ac:dyDescent="0.3">
      <c r="B210" s="32" t="s">
        <v>232</v>
      </c>
      <c r="C210" s="111" t="s">
        <v>622</v>
      </c>
      <c r="D210" s="112"/>
      <c r="E210" s="23">
        <v>268</v>
      </c>
      <c r="F210" s="99">
        <v>2</v>
      </c>
      <c r="G210" s="99">
        <v>19</v>
      </c>
      <c r="H210" s="99">
        <v>16</v>
      </c>
      <c r="I210" s="99"/>
      <c r="J210" s="99"/>
      <c r="K210" s="99">
        <v>16</v>
      </c>
      <c r="L210" s="99">
        <v>7</v>
      </c>
      <c r="M210" s="99">
        <v>5</v>
      </c>
      <c r="N210" s="99"/>
      <c r="O210" s="99">
        <v>5</v>
      </c>
      <c r="P210" s="99">
        <v>1</v>
      </c>
      <c r="Q210" s="1">
        <f t="shared" si="23"/>
        <v>21</v>
      </c>
      <c r="R210" s="1">
        <f t="shared" si="24"/>
        <v>21</v>
      </c>
      <c r="S210" s="1">
        <f t="shared" si="25"/>
        <v>16</v>
      </c>
      <c r="T210" s="1">
        <f t="shared" si="26"/>
        <v>16</v>
      </c>
    </row>
    <row r="211" spans="2:20" ht="48" customHeight="1" x14ac:dyDescent="0.3">
      <c r="B211" s="32" t="s">
        <v>233</v>
      </c>
      <c r="C211" s="115" t="s">
        <v>623</v>
      </c>
      <c r="D211" s="115"/>
      <c r="E211" s="23">
        <v>269</v>
      </c>
      <c r="F211" s="100"/>
      <c r="G211" s="100"/>
      <c r="H211" s="100"/>
      <c r="I211" s="100"/>
      <c r="J211" s="100"/>
      <c r="K211" s="100"/>
      <c r="L211" s="100"/>
      <c r="M211" s="100"/>
      <c r="N211" s="100"/>
      <c r="O211" s="101"/>
      <c r="P211" s="100"/>
      <c r="Q211" s="1">
        <f t="shared" si="23"/>
        <v>0</v>
      </c>
      <c r="R211" s="1">
        <f t="shared" si="24"/>
        <v>0</v>
      </c>
      <c r="S211" s="1">
        <f t="shared" si="25"/>
        <v>0</v>
      </c>
      <c r="T211" s="1">
        <f t="shared" si="26"/>
        <v>0</v>
      </c>
    </row>
    <row r="212" spans="2:20" ht="30.75" customHeight="1" x14ac:dyDescent="0.3">
      <c r="B212" s="32" t="s">
        <v>234</v>
      </c>
      <c r="C212" s="111" t="s">
        <v>624</v>
      </c>
      <c r="D212" s="112"/>
      <c r="E212" s="23">
        <v>269.10000000000002</v>
      </c>
      <c r="F212" s="100"/>
      <c r="G212" s="100"/>
      <c r="H212" s="100"/>
      <c r="I212" s="100"/>
      <c r="J212" s="100"/>
      <c r="K212" s="100"/>
      <c r="L212" s="100"/>
      <c r="M212" s="100"/>
      <c r="N212" s="100"/>
      <c r="O212" s="101"/>
      <c r="P212" s="100"/>
      <c r="Q212" s="1">
        <f t="shared" si="23"/>
        <v>0</v>
      </c>
      <c r="R212" s="1">
        <f t="shared" si="24"/>
        <v>0</v>
      </c>
      <c r="S212" s="1">
        <f t="shared" si="25"/>
        <v>0</v>
      </c>
      <c r="T212" s="1">
        <f t="shared" si="26"/>
        <v>0</v>
      </c>
    </row>
    <row r="213" spans="2:20" ht="32.25" customHeight="1" x14ac:dyDescent="0.3">
      <c r="B213" s="32" t="s">
        <v>235</v>
      </c>
      <c r="C213" s="111" t="s">
        <v>625</v>
      </c>
      <c r="D213" s="112"/>
      <c r="E213" s="23">
        <v>270</v>
      </c>
      <c r="F213" s="100"/>
      <c r="G213" s="100"/>
      <c r="H213" s="100"/>
      <c r="I213" s="100"/>
      <c r="J213" s="100"/>
      <c r="K213" s="100"/>
      <c r="L213" s="100"/>
      <c r="M213" s="100"/>
      <c r="N213" s="100"/>
      <c r="O213" s="101"/>
      <c r="P213" s="100"/>
      <c r="Q213" s="1">
        <f t="shared" si="23"/>
        <v>0</v>
      </c>
      <c r="R213" s="1">
        <f t="shared" si="24"/>
        <v>0</v>
      </c>
      <c r="S213" s="1">
        <f t="shared" si="25"/>
        <v>0</v>
      </c>
      <c r="T213" s="1">
        <f t="shared" si="26"/>
        <v>0</v>
      </c>
    </row>
    <row r="214" spans="2:20" ht="32.25" customHeight="1" x14ac:dyDescent="0.3">
      <c r="B214" s="32" t="s">
        <v>236</v>
      </c>
      <c r="C214" s="111" t="s">
        <v>626</v>
      </c>
      <c r="D214" s="112"/>
      <c r="E214" s="23">
        <v>272</v>
      </c>
      <c r="F214" s="100"/>
      <c r="G214" s="100"/>
      <c r="H214" s="100"/>
      <c r="I214" s="100"/>
      <c r="J214" s="100"/>
      <c r="K214" s="100"/>
      <c r="L214" s="100"/>
      <c r="M214" s="100"/>
      <c r="N214" s="100"/>
      <c r="O214" s="101"/>
      <c r="P214" s="100"/>
      <c r="Q214" s="1">
        <f t="shared" si="23"/>
        <v>0</v>
      </c>
      <c r="R214" s="1">
        <f t="shared" si="24"/>
        <v>0</v>
      </c>
      <c r="S214" s="1">
        <f t="shared" si="25"/>
        <v>0</v>
      </c>
      <c r="T214" s="1">
        <f t="shared" si="26"/>
        <v>0</v>
      </c>
    </row>
    <row r="215" spans="2:20" ht="28.5" customHeight="1" x14ac:dyDescent="0.3">
      <c r="B215" s="32" t="s">
        <v>237</v>
      </c>
      <c r="C215" s="111" t="s">
        <v>627</v>
      </c>
      <c r="D215" s="112"/>
      <c r="E215" s="23">
        <v>273</v>
      </c>
      <c r="F215" s="99">
        <v>1</v>
      </c>
      <c r="G215" s="99">
        <v>1</v>
      </c>
      <c r="H215" s="99">
        <v>1</v>
      </c>
      <c r="I215" s="99"/>
      <c r="J215" s="99"/>
      <c r="K215" s="99">
        <v>1</v>
      </c>
      <c r="L215" s="99">
        <v>1</v>
      </c>
      <c r="M215" s="99"/>
      <c r="N215" s="99"/>
      <c r="O215" s="99">
        <v>1</v>
      </c>
      <c r="P215" s="99"/>
      <c r="Q215" s="1">
        <f t="shared" si="23"/>
        <v>2</v>
      </c>
      <c r="R215" s="1">
        <f t="shared" si="24"/>
        <v>2</v>
      </c>
      <c r="S215" s="1">
        <f t="shared" si="25"/>
        <v>1</v>
      </c>
      <c r="T215" s="1">
        <f t="shared" si="26"/>
        <v>1</v>
      </c>
    </row>
    <row r="216" spans="2:20" ht="35.25" customHeight="1" x14ac:dyDescent="0.3">
      <c r="B216" s="32" t="s">
        <v>628</v>
      </c>
      <c r="C216" s="111" t="s">
        <v>629</v>
      </c>
      <c r="D216" s="112"/>
      <c r="E216" s="23">
        <v>274</v>
      </c>
      <c r="F216" s="100"/>
      <c r="G216" s="100"/>
      <c r="H216" s="100"/>
      <c r="I216" s="100"/>
      <c r="J216" s="100"/>
      <c r="K216" s="100"/>
      <c r="L216" s="100"/>
      <c r="M216" s="100"/>
      <c r="N216" s="100"/>
      <c r="O216" s="101"/>
      <c r="P216" s="100"/>
      <c r="Q216" s="1">
        <f t="shared" si="23"/>
        <v>0</v>
      </c>
      <c r="R216" s="1">
        <f t="shared" si="24"/>
        <v>0</v>
      </c>
      <c r="S216" s="1">
        <f t="shared" si="25"/>
        <v>0</v>
      </c>
      <c r="T216" s="1">
        <f t="shared" si="26"/>
        <v>0</v>
      </c>
    </row>
    <row r="217" spans="2:20" ht="26.25" customHeight="1" x14ac:dyDescent="0.3">
      <c r="B217" s="32" t="s">
        <v>238</v>
      </c>
      <c r="C217" s="111" t="s">
        <v>33</v>
      </c>
      <c r="D217" s="112"/>
      <c r="E217" s="23">
        <v>275</v>
      </c>
      <c r="F217" s="100"/>
      <c r="G217" s="100"/>
      <c r="H217" s="100"/>
      <c r="I217" s="100"/>
      <c r="J217" s="100"/>
      <c r="K217" s="100"/>
      <c r="L217" s="100"/>
      <c r="M217" s="100"/>
      <c r="N217" s="100"/>
      <c r="O217" s="101"/>
      <c r="P217" s="100"/>
      <c r="Q217" s="1">
        <f t="shared" si="23"/>
        <v>0</v>
      </c>
      <c r="R217" s="1">
        <f t="shared" si="24"/>
        <v>0</v>
      </c>
      <c r="S217" s="1">
        <f t="shared" si="25"/>
        <v>0</v>
      </c>
      <c r="T217" s="1">
        <f t="shared" si="26"/>
        <v>0</v>
      </c>
    </row>
    <row r="218" spans="2:20" ht="31.5" customHeight="1" x14ac:dyDescent="0.3">
      <c r="B218" s="32" t="s">
        <v>239</v>
      </c>
      <c r="C218" s="111" t="s">
        <v>35</v>
      </c>
      <c r="D218" s="112"/>
      <c r="E218" s="23">
        <v>276</v>
      </c>
      <c r="F218" s="100"/>
      <c r="G218" s="100"/>
      <c r="H218" s="100"/>
      <c r="I218" s="100"/>
      <c r="J218" s="100"/>
      <c r="K218" s="100"/>
      <c r="L218" s="100"/>
      <c r="M218" s="100"/>
      <c r="N218" s="100"/>
      <c r="O218" s="101"/>
      <c r="P218" s="100"/>
      <c r="Q218" s="1">
        <f t="shared" si="23"/>
        <v>0</v>
      </c>
      <c r="R218" s="1">
        <f t="shared" si="24"/>
        <v>0</v>
      </c>
      <c r="S218" s="1">
        <f t="shared" si="25"/>
        <v>0</v>
      </c>
      <c r="T218" s="1">
        <f t="shared" si="26"/>
        <v>0</v>
      </c>
    </row>
    <row r="219" spans="2:20" ht="30.75" customHeight="1" x14ac:dyDescent="0.3">
      <c r="B219" s="32" t="s">
        <v>240</v>
      </c>
      <c r="C219" s="111" t="s">
        <v>36</v>
      </c>
      <c r="D219" s="112"/>
      <c r="E219" s="23">
        <v>277</v>
      </c>
      <c r="F219" s="100"/>
      <c r="G219" s="100"/>
      <c r="H219" s="100"/>
      <c r="I219" s="100"/>
      <c r="J219" s="100"/>
      <c r="K219" s="100"/>
      <c r="L219" s="100"/>
      <c r="M219" s="100"/>
      <c r="N219" s="100"/>
      <c r="O219" s="101"/>
      <c r="P219" s="100"/>
      <c r="Q219" s="1">
        <f t="shared" si="23"/>
        <v>0</v>
      </c>
      <c r="R219" s="1">
        <f t="shared" si="24"/>
        <v>0</v>
      </c>
      <c r="S219" s="1">
        <f t="shared" si="25"/>
        <v>0</v>
      </c>
      <c r="T219" s="1">
        <f t="shared" si="26"/>
        <v>0</v>
      </c>
    </row>
    <row r="220" spans="2:20" ht="28.5" customHeight="1" x14ac:dyDescent="0.3">
      <c r="B220" s="32" t="s">
        <v>241</v>
      </c>
      <c r="C220" s="111" t="s">
        <v>37</v>
      </c>
      <c r="D220" s="112"/>
      <c r="E220" s="23">
        <v>278</v>
      </c>
      <c r="F220" s="100"/>
      <c r="G220" s="100"/>
      <c r="H220" s="100"/>
      <c r="I220" s="100"/>
      <c r="J220" s="100"/>
      <c r="K220" s="100"/>
      <c r="L220" s="100"/>
      <c r="M220" s="100"/>
      <c r="N220" s="100"/>
      <c r="O220" s="101"/>
      <c r="P220" s="100"/>
      <c r="Q220" s="1">
        <f t="shared" si="23"/>
        <v>0</v>
      </c>
      <c r="R220" s="1">
        <f t="shared" si="24"/>
        <v>0</v>
      </c>
      <c r="S220" s="1">
        <f t="shared" si="25"/>
        <v>0</v>
      </c>
      <c r="T220" s="1">
        <f t="shared" si="26"/>
        <v>0</v>
      </c>
    </row>
    <row r="221" spans="2:20" ht="33" customHeight="1" x14ac:dyDescent="0.3">
      <c r="B221" s="32" t="s">
        <v>242</v>
      </c>
      <c r="C221" s="111" t="s">
        <v>491</v>
      </c>
      <c r="D221" s="112"/>
      <c r="E221" s="23">
        <v>279</v>
      </c>
      <c r="F221" s="100"/>
      <c r="G221" s="100"/>
      <c r="H221" s="100"/>
      <c r="I221" s="100"/>
      <c r="J221" s="100"/>
      <c r="K221" s="100"/>
      <c r="L221" s="100"/>
      <c r="M221" s="100"/>
      <c r="N221" s="100"/>
      <c r="O221" s="101"/>
      <c r="P221" s="100"/>
      <c r="Q221" s="1">
        <f t="shared" si="23"/>
        <v>0</v>
      </c>
      <c r="R221" s="1">
        <f t="shared" si="24"/>
        <v>0</v>
      </c>
      <c r="S221" s="1">
        <f t="shared" si="25"/>
        <v>0</v>
      </c>
      <c r="T221" s="1">
        <f t="shared" si="26"/>
        <v>0</v>
      </c>
    </row>
    <row r="222" spans="2:20" ht="32.25" customHeight="1" x14ac:dyDescent="0.3">
      <c r="B222" s="32" t="s">
        <v>243</v>
      </c>
      <c r="C222" s="111" t="s">
        <v>38</v>
      </c>
      <c r="D222" s="112"/>
      <c r="E222" s="23">
        <v>280</v>
      </c>
      <c r="F222" s="100"/>
      <c r="G222" s="100"/>
      <c r="H222" s="100"/>
      <c r="I222" s="100"/>
      <c r="J222" s="100"/>
      <c r="K222" s="100"/>
      <c r="L222" s="100"/>
      <c r="M222" s="100"/>
      <c r="N222" s="100"/>
      <c r="O222" s="101"/>
      <c r="P222" s="100"/>
      <c r="Q222" s="1">
        <f t="shared" si="23"/>
        <v>0</v>
      </c>
      <c r="R222" s="1">
        <f t="shared" si="24"/>
        <v>0</v>
      </c>
      <c r="S222" s="1">
        <f t="shared" si="25"/>
        <v>0</v>
      </c>
      <c r="T222" s="1">
        <f t="shared" si="26"/>
        <v>0</v>
      </c>
    </row>
    <row r="223" spans="2:20" ht="32.25" customHeight="1" x14ac:dyDescent="0.2">
      <c r="B223" s="32" t="s">
        <v>630</v>
      </c>
      <c r="C223" s="111" t="s">
        <v>585</v>
      </c>
      <c r="D223" s="112"/>
      <c r="E223" s="23"/>
      <c r="F223" s="1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">
        <f t="shared" si="23"/>
        <v>0</v>
      </c>
      <c r="R223" s="1">
        <f t="shared" si="24"/>
        <v>0</v>
      </c>
      <c r="S223" s="1">
        <f t="shared" si="25"/>
        <v>0</v>
      </c>
      <c r="T223" s="1">
        <f t="shared" si="26"/>
        <v>0</v>
      </c>
    </row>
    <row r="224" spans="2:20" ht="33.75" customHeight="1" x14ac:dyDescent="0.2">
      <c r="B224" s="76" t="s">
        <v>244</v>
      </c>
      <c r="C224" s="119" t="s">
        <v>483</v>
      </c>
      <c r="D224" s="120"/>
      <c r="E224" s="23"/>
      <c r="F224" s="1">
        <f>SUM(F225:F243)</f>
        <v>0</v>
      </c>
      <c r="G224" s="1">
        <f t="shared" ref="G224:P224" si="27">SUM(G225:G243)</f>
        <v>0</v>
      </c>
      <c r="H224" s="1">
        <f t="shared" si="27"/>
        <v>0</v>
      </c>
      <c r="I224" s="1">
        <f t="shared" si="27"/>
        <v>0</v>
      </c>
      <c r="J224" s="1">
        <f t="shared" si="27"/>
        <v>0</v>
      </c>
      <c r="K224" s="1">
        <f t="shared" si="27"/>
        <v>0</v>
      </c>
      <c r="L224" s="1">
        <f t="shared" si="27"/>
        <v>0</v>
      </c>
      <c r="M224" s="1">
        <f t="shared" si="27"/>
        <v>0</v>
      </c>
      <c r="N224" s="1">
        <f t="shared" si="27"/>
        <v>0</v>
      </c>
      <c r="O224" s="1">
        <f t="shared" si="27"/>
        <v>0</v>
      </c>
      <c r="P224" s="1">
        <f t="shared" si="27"/>
        <v>0</v>
      </c>
      <c r="Q224" s="1">
        <f t="shared" si="23"/>
        <v>0</v>
      </c>
      <c r="R224" s="1">
        <f t="shared" si="24"/>
        <v>0</v>
      </c>
      <c r="S224" s="1">
        <f t="shared" si="25"/>
        <v>0</v>
      </c>
      <c r="T224" s="1">
        <f t="shared" si="26"/>
        <v>0</v>
      </c>
    </row>
    <row r="225" spans="2:20" ht="36" customHeight="1" x14ac:dyDescent="0.25">
      <c r="B225" s="32" t="s">
        <v>245</v>
      </c>
      <c r="C225" s="113" t="s">
        <v>39</v>
      </c>
      <c r="D225" s="114"/>
      <c r="E225" s="23">
        <v>281</v>
      </c>
      <c r="F225" s="100"/>
      <c r="G225" s="100"/>
      <c r="H225" s="100"/>
      <c r="I225" s="100"/>
      <c r="J225" s="100"/>
      <c r="K225" s="100"/>
      <c r="L225" s="100"/>
      <c r="M225" s="100"/>
      <c r="N225" s="100"/>
      <c r="O225" s="100"/>
      <c r="P225" s="100"/>
      <c r="Q225" s="1">
        <f t="shared" si="23"/>
        <v>0</v>
      </c>
      <c r="R225" s="1">
        <f t="shared" si="24"/>
        <v>0</v>
      </c>
      <c r="S225" s="1">
        <f t="shared" si="25"/>
        <v>0</v>
      </c>
      <c r="T225" s="1">
        <f t="shared" si="26"/>
        <v>0</v>
      </c>
    </row>
    <row r="226" spans="2:20" ht="30.75" customHeight="1" x14ac:dyDescent="0.25">
      <c r="B226" s="32" t="s">
        <v>246</v>
      </c>
      <c r="C226" s="113" t="s">
        <v>40</v>
      </c>
      <c r="D226" s="114"/>
      <c r="E226" s="25">
        <v>282</v>
      </c>
      <c r="F226" s="100"/>
      <c r="G226" s="100"/>
      <c r="H226" s="100"/>
      <c r="I226" s="100"/>
      <c r="J226" s="100"/>
      <c r="K226" s="100"/>
      <c r="L226" s="100"/>
      <c r="M226" s="100"/>
      <c r="N226" s="100"/>
      <c r="O226" s="100"/>
      <c r="P226" s="100"/>
      <c r="Q226" s="1">
        <f t="shared" si="23"/>
        <v>0</v>
      </c>
      <c r="R226" s="1">
        <f t="shared" si="24"/>
        <v>0</v>
      </c>
      <c r="S226" s="1">
        <f t="shared" si="25"/>
        <v>0</v>
      </c>
      <c r="T226" s="1">
        <f t="shared" si="26"/>
        <v>0</v>
      </c>
    </row>
    <row r="227" spans="2:20" ht="30" customHeight="1" x14ac:dyDescent="0.25">
      <c r="B227" s="32" t="s">
        <v>247</v>
      </c>
      <c r="C227" s="130" t="s">
        <v>551</v>
      </c>
      <c r="D227" s="130"/>
      <c r="E227" s="23">
        <v>283</v>
      </c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">
        <f t="shared" si="23"/>
        <v>0</v>
      </c>
      <c r="R227" s="1">
        <f t="shared" si="24"/>
        <v>0</v>
      </c>
      <c r="S227" s="1">
        <f t="shared" si="25"/>
        <v>0</v>
      </c>
      <c r="T227" s="1">
        <f t="shared" si="26"/>
        <v>0</v>
      </c>
    </row>
    <row r="228" spans="2:20" ht="36" customHeight="1" x14ac:dyDescent="0.25">
      <c r="B228" s="32" t="s">
        <v>248</v>
      </c>
      <c r="C228" s="113" t="s">
        <v>41</v>
      </c>
      <c r="D228" s="114"/>
      <c r="E228" s="23">
        <v>284</v>
      </c>
      <c r="F228" s="100"/>
      <c r="G228" s="100"/>
      <c r="H228" s="100"/>
      <c r="I228" s="100"/>
      <c r="J228" s="100"/>
      <c r="K228" s="100"/>
      <c r="L228" s="100"/>
      <c r="M228" s="100"/>
      <c r="N228" s="100"/>
      <c r="O228" s="100"/>
      <c r="P228" s="100"/>
      <c r="Q228" s="1">
        <f t="shared" si="23"/>
        <v>0</v>
      </c>
      <c r="R228" s="1">
        <f t="shared" si="24"/>
        <v>0</v>
      </c>
      <c r="S228" s="1">
        <f t="shared" si="25"/>
        <v>0</v>
      </c>
      <c r="T228" s="1">
        <f t="shared" si="26"/>
        <v>0</v>
      </c>
    </row>
    <row r="229" spans="2:20" ht="30.75" customHeight="1" x14ac:dyDescent="0.25">
      <c r="B229" s="32" t="s">
        <v>249</v>
      </c>
      <c r="C229" s="113" t="s">
        <v>529</v>
      </c>
      <c r="D229" s="114"/>
      <c r="E229" s="23">
        <v>285</v>
      </c>
      <c r="F229" s="100"/>
      <c r="G229" s="100"/>
      <c r="H229" s="100"/>
      <c r="I229" s="100"/>
      <c r="J229" s="100"/>
      <c r="K229" s="100"/>
      <c r="L229" s="100"/>
      <c r="M229" s="100"/>
      <c r="N229" s="100"/>
      <c r="O229" s="100"/>
      <c r="P229" s="100"/>
      <c r="Q229" s="1">
        <f t="shared" si="23"/>
        <v>0</v>
      </c>
      <c r="R229" s="1">
        <f t="shared" si="24"/>
        <v>0</v>
      </c>
      <c r="S229" s="1">
        <f t="shared" si="25"/>
        <v>0</v>
      </c>
      <c r="T229" s="1">
        <f t="shared" si="26"/>
        <v>0</v>
      </c>
    </row>
    <row r="230" spans="2:20" ht="30.75" customHeight="1" x14ac:dyDescent="0.25">
      <c r="B230" s="32" t="s">
        <v>250</v>
      </c>
      <c r="C230" s="113" t="s">
        <v>16</v>
      </c>
      <c r="D230" s="114"/>
      <c r="E230" s="23">
        <v>286</v>
      </c>
      <c r="F230" s="100"/>
      <c r="G230" s="100"/>
      <c r="H230" s="100"/>
      <c r="I230" s="100"/>
      <c r="J230" s="100"/>
      <c r="K230" s="100"/>
      <c r="L230" s="100"/>
      <c r="M230" s="100"/>
      <c r="N230" s="100"/>
      <c r="O230" s="100"/>
      <c r="P230" s="100"/>
      <c r="Q230" s="1">
        <f t="shared" si="23"/>
        <v>0</v>
      </c>
      <c r="R230" s="1">
        <f t="shared" si="24"/>
        <v>0</v>
      </c>
      <c r="S230" s="1">
        <f t="shared" si="25"/>
        <v>0</v>
      </c>
      <c r="T230" s="1">
        <f t="shared" si="26"/>
        <v>0</v>
      </c>
    </row>
    <row r="231" spans="2:20" ht="31.5" customHeight="1" x14ac:dyDescent="0.25">
      <c r="B231" s="32" t="s">
        <v>251</v>
      </c>
      <c r="C231" s="113" t="s">
        <v>42</v>
      </c>
      <c r="D231" s="114"/>
      <c r="E231" s="23">
        <v>287</v>
      </c>
      <c r="F231" s="100"/>
      <c r="G231" s="100"/>
      <c r="H231" s="100"/>
      <c r="I231" s="100"/>
      <c r="J231" s="100"/>
      <c r="K231" s="100"/>
      <c r="L231" s="100"/>
      <c r="M231" s="100"/>
      <c r="N231" s="100"/>
      <c r="O231" s="100"/>
      <c r="P231" s="100"/>
      <c r="Q231" s="1">
        <f t="shared" si="23"/>
        <v>0</v>
      </c>
      <c r="R231" s="1">
        <f t="shared" si="24"/>
        <v>0</v>
      </c>
      <c r="S231" s="1">
        <f t="shared" si="25"/>
        <v>0</v>
      </c>
      <c r="T231" s="1">
        <f t="shared" si="26"/>
        <v>0</v>
      </c>
    </row>
    <row r="232" spans="2:20" ht="20.25" customHeight="1" x14ac:dyDescent="0.25">
      <c r="B232" s="32" t="s">
        <v>252</v>
      </c>
      <c r="C232" s="113" t="s">
        <v>552</v>
      </c>
      <c r="D232" s="114"/>
      <c r="E232" s="23">
        <v>288</v>
      </c>
      <c r="F232" s="100"/>
      <c r="G232" s="100"/>
      <c r="H232" s="100"/>
      <c r="I232" s="100"/>
      <c r="J232" s="100"/>
      <c r="K232" s="100"/>
      <c r="L232" s="100"/>
      <c r="M232" s="100"/>
      <c r="N232" s="100"/>
      <c r="O232" s="100"/>
      <c r="P232" s="100"/>
      <c r="Q232" s="1">
        <f t="shared" si="23"/>
        <v>0</v>
      </c>
      <c r="R232" s="1">
        <f t="shared" si="24"/>
        <v>0</v>
      </c>
      <c r="S232" s="1">
        <f t="shared" si="25"/>
        <v>0</v>
      </c>
      <c r="T232" s="1">
        <f t="shared" si="26"/>
        <v>0</v>
      </c>
    </row>
    <row r="233" spans="2:20" ht="20.25" customHeight="1" x14ac:dyDescent="0.25">
      <c r="B233" s="32" t="s">
        <v>253</v>
      </c>
      <c r="C233" s="113" t="s">
        <v>17</v>
      </c>
      <c r="D233" s="114"/>
      <c r="E233" s="23">
        <v>289</v>
      </c>
      <c r="F233" s="100"/>
      <c r="G233" s="100"/>
      <c r="H233" s="100"/>
      <c r="I233" s="100"/>
      <c r="J233" s="100"/>
      <c r="K233" s="100"/>
      <c r="L233" s="100"/>
      <c r="M233" s="100"/>
      <c r="N233" s="100"/>
      <c r="O233" s="100"/>
      <c r="P233" s="100"/>
      <c r="Q233" s="1">
        <f t="shared" si="23"/>
        <v>0</v>
      </c>
      <c r="R233" s="1">
        <f t="shared" si="24"/>
        <v>0</v>
      </c>
      <c r="S233" s="1">
        <f t="shared" si="25"/>
        <v>0</v>
      </c>
      <c r="T233" s="1">
        <f t="shared" si="26"/>
        <v>0</v>
      </c>
    </row>
    <row r="234" spans="2:20" ht="24" customHeight="1" x14ac:dyDescent="0.25">
      <c r="B234" s="32" t="s">
        <v>254</v>
      </c>
      <c r="C234" s="113" t="s">
        <v>43</v>
      </c>
      <c r="D234" s="114"/>
      <c r="E234" s="23">
        <v>290</v>
      </c>
      <c r="F234" s="100"/>
      <c r="G234" s="100"/>
      <c r="H234" s="100"/>
      <c r="I234" s="100"/>
      <c r="J234" s="100"/>
      <c r="K234" s="100"/>
      <c r="L234" s="100"/>
      <c r="M234" s="100"/>
      <c r="N234" s="100"/>
      <c r="O234" s="100"/>
      <c r="P234" s="100"/>
      <c r="Q234" s="1">
        <f t="shared" si="23"/>
        <v>0</v>
      </c>
      <c r="R234" s="1">
        <f t="shared" si="24"/>
        <v>0</v>
      </c>
      <c r="S234" s="1">
        <f t="shared" si="25"/>
        <v>0</v>
      </c>
      <c r="T234" s="1">
        <f t="shared" si="26"/>
        <v>0</v>
      </c>
    </row>
    <row r="235" spans="2:20" ht="28.5" customHeight="1" x14ac:dyDescent="0.25">
      <c r="B235" s="32" t="s">
        <v>255</v>
      </c>
      <c r="C235" s="113" t="s">
        <v>530</v>
      </c>
      <c r="D235" s="114"/>
      <c r="E235" s="23">
        <v>291</v>
      </c>
      <c r="F235" s="100"/>
      <c r="G235" s="100"/>
      <c r="H235" s="100"/>
      <c r="I235" s="100"/>
      <c r="J235" s="100"/>
      <c r="K235" s="100"/>
      <c r="L235" s="100"/>
      <c r="M235" s="100"/>
      <c r="N235" s="100"/>
      <c r="O235" s="100"/>
      <c r="P235" s="100"/>
      <c r="Q235" s="1">
        <f t="shared" si="23"/>
        <v>0</v>
      </c>
      <c r="R235" s="1">
        <f t="shared" si="24"/>
        <v>0</v>
      </c>
      <c r="S235" s="1">
        <f t="shared" si="25"/>
        <v>0</v>
      </c>
      <c r="T235" s="1">
        <f t="shared" si="26"/>
        <v>0</v>
      </c>
    </row>
    <row r="236" spans="2:20" ht="22.5" customHeight="1" x14ac:dyDescent="0.25">
      <c r="B236" s="32" t="s">
        <v>256</v>
      </c>
      <c r="C236" s="113" t="s">
        <v>44</v>
      </c>
      <c r="D236" s="114"/>
      <c r="E236" s="23">
        <v>292</v>
      </c>
      <c r="F236" s="100"/>
      <c r="G236" s="100"/>
      <c r="H236" s="100"/>
      <c r="I236" s="100"/>
      <c r="J236" s="100"/>
      <c r="K236" s="100"/>
      <c r="L236" s="100"/>
      <c r="M236" s="100"/>
      <c r="N236" s="100"/>
      <c r="O236" s="100"/>
      <c r="P236" s="100"/>
      <c r="Q236" s="1">
        <f t="shared" si="23"/>
        <v>0</v>
      </c>
      <c r="R236" s="1">
        <f t="shared" si="24"/>
        <v>0</v>
      </c>
      <c r="S236" s="1">
        <f t="shared" si="25"/>
        <v>0</v>
      </c>
      <c r="T236" s="1">
        <f t="shared" si="26"/>
        <v>0</v>
      </c>
    </row>
    <row r="237" spans="2:20" ht="29.25" customHeight="1" x14ac:dyDescent="0.25">
      <c r="B237" s="32" t="s">
        <v>257</v>
      </c>
      <c r="C237" s="113" t="s">
        <v>45</v>
      </c>
      <c r="D237" s="114"/>
      <c r="E237" s="23">
        <v>293</v>
      </c>
      <c r="F237" s="100"/>
      <c r="G237" s="100"/>
      <c r="H237" s="100"/>
      <c r="I237" s="100"/>
      <c r="J237" s="100"/>
      <c r="K237" s="100"/>
      <c r="L237" s="100"/>
      <c r="M237" s="100"/>
      <c r="N237" s="100"/>
      <c r="O237" s="100"/>
      <c r="P237" s="100"/>
      <c r="Q237" s="1">
        <f t="shared" si="23"/>
        <v>0</v>
      </c>
      <c r="R237" s="1">
        <f t="shared" si="24"/>
        <v>0</v>
      </c>
      <c r="S237" s="1">
        <f t="shared" si="25"/>
        <v>0</v>
      </c>
      <c r="T237" s="1">
        <f t="shared" si="26"/>
        <v>0</v>
      </c>
    </row>
    <row r="238" spans="2:20" ht="35.25" customHeight="1" x14ac:dyDescent="0.25">
      <c r="B238" s="32" t="s">
        <v>258</v>
      </c>
      <c r="C238" s="113" t="s">
        <v>46</v>
      </c>
      <c r="D238" s="114"/>
      <c r="E238" s="23">
        <v>294</v>
      </c>
      <c r="F238" s="100"/>
      <c r="G238" s="100"/>
      <c r="H238" s="100"/>
      <c r="I238" s="100"/>
      <c r="J238" s="100"/>
      <c r="K238" s="100"/>
      <c r="L238" s="100"/>
      <c r="M238" s="100"/>
      <c r="N238" s="100"/>
      <c r="O238" s="100"/>
      <c r="P238" s="100"/>
      <c r="Q238" s="1">
        <f t="shared" si="23"/>
        <v>0</v>
      </c>
      <c r="R238" s="1">
        <f t="shared" si="24"/>
        <v>0</v>
      </c>
      <c r="S238" s="1">
        <f t="shared" si="25"/>
        <v>0</v>
      </c>
      <c r="T238" s="1">
        <f t="shared" si="26"/>
        <v>0</v>
      </c>
    </row>
    <row r="239" spans="2:20" ht="24" customHeight="1" x14ac:dyDescent="0.25">
      <c r="B239" s="32" t="s">
        <v>631</v>
      </c>
      <c r="C239" s="113" t="s">
        <v>492</v>
      </c>
      <c r="D239" s="114"/>
      <c r="E239" s="23">
        <v>295</v>
      </c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">
        <f t="shared" si="23"/>
        <v>0</v>
      </c>
      <c r="R239" s="1">
        <f t="shared" si="24"/>
        <v>0</v>
      </c>
      <c r="S239" s="1">
        <f t="shared" si="25"/>
        <v>0</v>
      </c>
      <c r="T239" s="1">
        <f t="shared" si="26"/>
        <v>0</v>
      </c>
    </row>
    <row r="240" spans="2:20" ht="18" customHeight="1" x14ac:dyDescent="0.25">
      <c r="B240" s="32" t="s">
        <v>632</v>
      </c>
      <c r="C240" s="113" t="s">
        <v>47</v>
      </c>
      <c r="D240" s="114"/>
      <c r="E240" s="23">
        <v>296</v>
      </c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">
        <f t="shared" si="23"/>
        <v>0</v>
      </c>
      <c r="R240" s="1">
        <f t="shared" si="24"/>
        <v>0</v>
      </c>
      <c r="S240" s="1">
        <f t="shared" si="25"/>
        <v>0</v>
      </c>
      <c r="T240" s="1">
        <f t="shared" si="26"/>
        <v>0</v>
      </c>
    </row>
    <row r="241" spans="2:20" ht="16.5" customHeight="1" x14ac:dyDescent="0.25">
      <c r="B241" s="32" t="s">
        <v>633</v>
      </c>
      <c r="C241" s="113" t="s">
        <v>48</v>
      </c>
      <c r="D241" s="114"/>
      <c r="E241" s="25">
        <v>297</v>
      </c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">
        <f t="shared" si="23"/>
        <v>0</v>
      </c>
      <c r="R241" s="1">
        <f t="shared" si="24"/>
        <v>0</v>
      </c>
      <c r="S241" s="1">
        <f t="shared" si="25"/>
        <v>0</v>
      </c>
      <c r="T241" s="1">
        <f t="shared" si="26"/>
        <v>0</v>
      </c>
    </row>
    <row r="242" spans="2:20" ht="18" customHeight="1" x14ac:dyDescent="0.25">
      <c r="B242" s="32" t="s">
        <v>634</v>
      </c>
      <c r="C242" s="113" t="s">
        <v>49</v>
      </c>
      <c r="D242" s="114"/>
      <c r="E242" s="23">
        <v>298</v>
      </c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">
        <f t="shared" si="23"/>
        <v>0</v>
      </c>
      <c r="R242" s="1">
        <f t="shared" si="24"/>
        <v>0</v>
      </c>
      <c r="S242" s="1">
        <f t="shared" si="25"/>
        <v>0</v>
      </c>
      <c r="T242" s="1">
        <f t="shared" si="26"/>
        <v>0</v>
      </c>
    </row>
    <row r="243" spans="2:20" ht="2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">
        <f t="shared" si="23"/>
        <v>0</v>
      </c>
      <c r="R243" s="1">
        <f t="shared" si="24"/>
        <v>0</v>
      </c>
      <c r="S243" s="1">
        <f t="shared" si="25"/>
        <v>0</v>
      </c>
      <c r="T243" s="1">
        <f t="shared" si="26"/>
        <v>0</v>
      </c>
    </row>
    <row r="244" spans="2:20" ht="39.75" customHeight="1" x14ac:dyDescent="0.2">
      <c r="B244" s="32" t="s">
        <v>259</v>
      </c>
      <c r="C244" s="119" t="s">
        <v>493</v>
      </c>
      <c r="D244" s="120"/>
      <c r="E244" s="23"/>
      <c r="F244" s="1">
        <f>SUM(F245:F257)</f>
        <v>0</v>
      </c>
      <c r="G244" s="1">
        <f t="shared" ref="G244:P244" si="28">SUM(G245:G257)</f>
        <v>0</v>
      </c>
      <c r="H244" s="1">
        <f t="shared" si="28"/>
        <v>0</v>
      </c>
      <c r="I244" s="1">
        <f t="shared" si="28"/>
        <v>0</v>
      </c>
      <c r="J244" s="1">
        <f t="shared" si="28"/>
        <v>0</v>
      </c>
      <c r="K244" s="1">
        <f t="shared" si="28"/>
        <v>0</v>
      </c>
      <c r="L244" s="1">
        <f t="shared" si="28"/>
        <v>0</v>
      </c>
      <c r="M244" s="1">
        <f t="shared" si="28"/>
        <v>0</v>
      </c>
      <c r="N244" s="1">
        <f t="shared" si="28"/>
        <v>0</v>
      </c>
      <c r="O244" s="1">
        <f t="shared" si="28"/>
        <v>0</v>
      </c>
      <c r="P244" s="1">
        <f t="shared" si="28"/>
        <v>0</v>
      </c>
      <c r="Q244" s="1">
        <f t="shared" si="23"/>
        <v>0</v>
      </c>
      <c r="R244" s="1">
        <f t="shared" si="24"/>
        <v>0</v>
      </c>
      <c r="S244" s="1">
        <f t="shared" si="25"/>
        <v>0</v>
      </c>
      <c r="T244" s="1">
        <f t="shared" si="26"/>
        <v>0</v>
      </c>
    </row>
    <row r="245" spans="2:20" ht="29.25" customHeight="1" x14ac:dyDescent="0.25">
      <c r="B245" s="32" t="s">
        <v>260</v>
      </c>
      <c r="C245" s="115" t="s">
        <v>553</v>
      </c>
      <c r="D245" s="115"/>
      <c r="E245" s="23">
        <v>299</v>
      </c>
      <c r="F245" s="100"/>
      <c r="G245" s="100"/>
      <c r="H245" s="100"/>
      <c r="I245" s="100"/>
      <c r="J245" s="100"/>
      <c r="K245" s="100"/>
      <c r="L245" s="100"/>
      <c r="M245" s="100"/>
      <c r="N245" s="100"/>
      <c r="O245" s="100"/>
      <c r="P245" s="100"/>
      <c r="Q245" s="1">
        <f t="shared" si="23"/>
        <v>0</v>
      </c>
      <c r="R245" s="1">
        <f t="shared" si="24"/>
        <v>0</v>
      </c>
      <c r="S245" s="1">
        <f t="shared" si="25"/>
        <v>0</v>
      </c>
      <c r="T245" s="1">
        <f t="shared" si="26"/>
        <v>0</v>
      </c>
    </row>
    <row r="246" spans="2:20" ht="22.5" customHeight="1" x14ac:dyDescent="0.25">
      <c r="B246" s="32" t="s">
        <v>261</v>
      </c>
      <c r="C246" s="115" t="s">
        <v>678</v>
      </c>
      <c r="D246" s="115"/>
      <c r="E246" s="23">
        <v>300</v>
      </c>
      <c r="F246" s="100"/>
      <c r="G246" s="100"/>
      <c r="H246" s="100"/>
      <c r="I246" s="100"/>
      <c r="J246" s="100"/>
      <c r="K246" s="100"/>
      <c r="L246" s="100"/>
      <c r="M246" s="100"/>
      <c r="N246" s="100"/>
      <c r="O246" s="100"/>
      <c r="P246" s="100"/>
      <c r="Q246" s="1">
        <f t="shared" si="23"/>
        <v>0</v>
      </c>
      <c r="R246" s="1">
        <f t="shared" si="24"/>
        <v>0</v>
      </c>
      <c r="S246" s="1">
        <f t="shared" si="25"/>
        <v>0</v>
      </c>
      <c r="T246" s="1">
        <f t="shared" si="26"/>
        <v>0</v>
      </c>
    </row>
    <row r="247" spans="2:20" ht="27" customHeight="1" x14ac:dyDescent="0.25">
      <c r="B247" s="32" t="s">
        <v>679</v>
      </c>
      <c r="C247" s="111" t="s">
        <v>680</v>
      </c>
      <c r="D247" s="112"/>
      <c r="E247" s="23">
        <v>300.10000000000002</v>
      </c>
      <c r="F247" s="100"/>
      <c r="G247" s="100"/>
      <c r="H247" s="100"/>
      <c r="I247" s="100"/>
      <c r="J247" s="100"/>
      <c r="K247" s="100"/>
      <c r="L247" s="100"/>
      <c r="M247" s="100"/>
      <c r="N247" s="100"/>
      <c r="O247" s="100"/>
      <c r="P247" s="100"/>
      <c r="Q247" s="1">
        <f t="shared" si="23"/>
        <v>0</v>
      </c>
      <c r="R247" s="1">
        <f t="shared" si="24"/>
        <v>0</v>
      </c>
      <c r="S247" s="1">
        <f t="shared" si="25"/>
        <v>0</v>
      </c>
      <c r="T247" s="1">
        <f t="shared" si="26"/>
        <v>0</v>
      </c>
    </row>
    <row r="248" spans="2:20" ht="20.25" customHeight="1" x14ac:dyDescent="0.25">
      <c r="B248" s="32" t="s">
        <v>681</v>
      </c>
      <c r="C248" s="111" t="s">
        <v>682</v>
      </c>
      <c r="D248" s="112"/>
      <c r="E248" s="23">
        <v>300.2</v>
      </c>
      <c r="F248" s="100"/>
      <c r="G248" s="100"/>
      <c r="H248" s="100"/>
      <c r="I248" s="100"/>
      <c r="J248" s="100"/>
      <c r="K248" s="100"/>
      <c r="L248" s="100"/>
      <c r="M248" s="100"/>
      <c r="N248" s="100"/>
      <c r="O248" s="100"/>
      <c r="P248" s="100"/>
      <c r="Q248" s="1">
        <f t="shared" si="23"/>
        <v>0</v>
      </c>
      <c r="R248" s="1">
        <f t="shared" si="24"/>
        <v>0</v>
      </c>
      <c r="S248" s="1">
        <f t="shared" si="25"/>
        <v>0</v>
      </c>
      <c r="T248" s="1">
        <f t="shared" si="26"/>
        <v>0</v>
      </c>
    </row>
    <row r="249" spans="2:20" ht="22.5" customHeight="1" x14ac:dyDescent="0.25">
      <c r="B249" s="32" t="s">
        <v>262</v>
      </c>
      <c r="C249" s="111" t="s">
        <v>50</v>
      </c>
      <c r="D249" s="112"/>
      <c r="E249" s="23">
        <v>301</v>
      </c>
      <c r="F249" s="100"/>
      <c r="G249" s="100"/>
      <c r="H249" s="100"/>
      <c r="I249" s="100"/>
      <c r="J249" s="100"/>
      <c r="K249" s="100"/>
      <c r="L249" s="100"/>
      <c r="M249" s="100"/>
      <c r="N249" s="100"/>
      <c r="O249" s="100"/>
      <c r="P249" s="100"/>
      <c r="Q249" s="1">
        <f t="shared" si="23"/>
        <v>0</v>
      </c>
      <c r="R249" s="1">
        <f t="shared" si="24"/>
        <v>0</v>
      </c>
      <c r="S249" s="1">
        <f t="shared" si="25"/>
        <v>0</v>
      </c>
      <c r="T249" s="1">
        <f t="shared" si="26"/>
        <v>0</v>
      </c>
    </row>
    <row r="250" spans="2:20" ht="33.75" customHeight="1" x14ac:dyDescent="0.25">
      <c r="B250" s="32" t="s">
        <v>683</v>
      </c>
      <c r="C250" s="111" t="s">
        <v>684</v>
      </c>
      <c r="D250" s="112"/>
      <c r="E250" s="23">
        <v>301.10000000000002</v>
      </c>
      <c r="F250" s="100"/>
      <c r="G250" s="100"/>
      <c r="H250" s="100"/>
      <c r="I250" s="100"/>
      <c r="J250" s="100"/>
      <c r="K250" s="100"/>
      <c r="L250" s="100"/>
      <c r="M250" s="100"/>
      <c r="N250" s="100"/>
      <c r="O250" s="100"/>
      <c r="P250" s="100"/>
      <c r="Q250" s="1">
        <f t="shared" si="23"/>
        <v>0</v>
      </c>
      <c r="R250" s="1">
        <f t="shared" si="24"/>
        <v>0</v>
      </c>
      <c r="S250" s="1">
        <f t="shared" si="25"/>
        <v>0</v>
      </c>
      <c r="T250" s="1">
        <f t="shared" si="26"/>
        <v>0</v>
      </c>
    </row>
    <row r="251" spans="2:20" ht="23.25" customHeight="1" x14ac:dyDescent="0.25">
      <c r="B251" s="32" t="s">
        <v>636</v>
      </c>
      <c r="C251" s="115" t="s">
        <v>554</v>
      </c>
      <c r="D251" s="115"/>
      <c r="E251" s="23">
        <v>302</v>
      </c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">
        <f t="shared" si="23"/>
        <v>0</v>
      </c>
      <c r="R251" s="1">
        <f t="shared" si="24"/>
        <v>0</v>
      </c>
      <c r="S251" s="1">
        <f t="shared" si="25"/>
        <v>0</v>
      </c>
      <c r="T251" s="1">
        <f t="shared" si="26"/>
        <v>0</v>
      </c>
    </row>
    <row r="252" spans="2:20" ht="39.75" customHeight="1" x14ac:dyDescent="0.25">
      <c r="B252" s="32" t="s">
        <v>637</v>
      </c>
      <c r="C252" s="115" t="s">
        <v>555</v>
      </c>
      <c r="D252" s="115"/>
      <c r="E252" s="23">
        <v>303</v>
      </c>
      <c r="F252" s="100"/>
      <c r="G252" s="100"/>
      <c r="H252" s="100"/>
      <c r="I252" s="100"/>
      <c r="J252" s="100"/>
      <c r="K252" s="100"/>
      <c r="L252" s="100"/>
      <c r="M252" s="100"/>
      <c r="N252" s="100"/>
      <c r="O252" s="100"/>
      <c r="P252" s="100"/>
      <c r="Q252" s="1">
        <f t="shared" si="23"/>
        <v>0</v>
      </c>
      <c r="R252" s="1">
        <f t="shared" si="24"/>
        <v>0</v>
      </c>
      <c r="S252" s="1">
        <f t="shared" si="25"/>
        <v>0</v>
      </c>
      <c r="T252" s="1">
        <f t="shared" si="26"/>
        <v>0</v>
      </c>
    </row>
    <row r="253" spans="2:20" ht="19.5" customHeight="1" x14ac:dyDescent="0.25">
      <c r="B253" s="32" t="s">
        <v>638</v>
      </c>
      <c r="C253" s="115" t="s">
        <v>556</v>
      </c>
      <c r="D253" s="115"/>
      <c r="E253" s="23">
        <v>304</v>
      </c>
      <c r="F253" s="100"/>
      <c r="G253" s="100"/>
      <c r="H253" s="100"/>
      <c r="I253" s="100"/>
      <c r="J253" s="100"/>
      <c r="K253" s="100"/>
      <c r="L253" s="100"/>
      <c r="M253" s="100"/>
      <c r="N253" s="100"/>
      <c r="O253" s="100"/>
      <c r="P253" s="100"/>
      <c r="Q253" s="1">
        <f t="shared" si="23"/>
        <v>0</v>
      </c>
      <c r="R253" s="1">
        <f t="shared" si="24"/>
        <v>0</v>
      </c>
      <c r="S253" s="1">
        <f t="shared" si="25"/>
        <v>0</v>
      </c>
      <c r="T253" s="1">
        <f t="shared" si="26"/>
        <v>0</v>
      </c>
    </row>
    <row r="254" spans="2:20" ht="17.25" customHeight="1" x14ac:dyDescent="0.25">
      <c r="B254" s="32" t="s">
        <v>639</v>
      </c>
      <c r="C254" s="115" t="s">
        <v>557</v>
      </c>
      <c r="D254" s="115"/>
      <c r="E254" s="23">
        <v>305</v>
      </c>
      <c r="F254" s="100"/>
      <c r="G254" s="100"/>
      <c r="H254" s="100"/>
      <c r="I254" s="100"/>
      <c r="J254" s="100"/>
      <c r="K254" s="100"/>
      <c r="L254" s="100"/>
      <c r="M254" s="100"/>
      <c r="N254" s="100"/>
      <c r="O254" s="100"/>
      <c r="P254" s="100"/>
      <c r="Q254" s="1">
        <f t="shared" si="23"/>
        <v>0</v>
      </c>
      <c r="R254" s="1">
        <f t="shared" si="24"/>
        <v>0</v>
      </c>
      <c r="S254" s="1">
        <f t="shared" si="25"/>
        <v>0</v>
      </c>
      <c r="T254" s="1">
        <f t="shared" si="26"/>
        <v>0</v>
      </c>
    </row>
    <row r="255" spans="2:20" ht="21.75" customHeight="1" x14ac:dyDescent="0.25">
      <c r="B255" s="32" t="s">
        <v>640</v>
      </c>
      <c r="C255" s="111" t="s">
        <v>642</v>
      </c>
      <c r="D255" s="112"/>
      <c r="E255" s="23">
        <v>306</v>
      </c>
      <c r="F255" s="100"/>
      <c r="G255" s="100"/>
      <c r="H255" s="100"/>
      <c r="I255" s="100"/>
      <c r="J255" s="100"/>
      <c r="K255" s="100"/>
      <c r="L255" s="100"/>
      <c r="M255" s="100"/>
      <c r="N255" s="100"/>
      <c r="O255" s="100"/>
      <c r="P255" s="100"/>
      <c r="Q255" s="1">
        <f t="shared" si="23"/>
        <v>0</v>
      </c>
      <c r="R255" s="1">
        <f t="shared" si="24"/>
        <v>0</v>
      </c>
      <c r="S255" s="1">
        <f t="shared" si="25"/>
        <v>0</v>
      </c>
      <c r="T255" s="1">
        <f t="shared" si="26"/>
        <v>0</v>
      </c>
    </row>
    <row r="256" spans="2:20" ht="17.25" customHeight="1" x14ac:dyDescent="0.25">
      <c r="B256" s="32" t="s">
        <v>641</v>
      </c>
      <c r="C256" s="111" t="s">
        <v>51</v>
      </c>
      <c r="D256" s="112"/>
      <c r="E256" s="23">
        <v>307</v>
      </c>
      <c r="F256" s="100"/>
      <c r="G256" s="100"/>
      <c r="H256" s="100"/>
      <c r="I256" s="100"/>
      <c r="J256" s="100"/>
      <c r="K256" s="100"/>
      <c r="L256" s="100"/>
      <c r="M256" s="100"/>
      <c r="N256" s="100"/>
      <c r="O256" s="100"/>
      <c r="P256" s="100"/>
      <c r="Q256" s="1">
        <f t="shared" si="23"/>
        <v>0</v>
      </c>
      <c r="R256" s="1">
        <f t="shared" si="24"/>
        <v>0</v>
      </c>
      <c r="S256" s="1">
        <f t="shared" si="25"/>
        <v>0</v>
      </c>
      <c r="T256" s="1">
        <f t="shared" si="26"/>
        <v>0</v>
      </c>
    </row>
    <row r="257" spans="2:20" ht="18.75" customHeight="1" x14ac:dyDescent="0.25">
      <c r="B257" s="32" t="s">
        <v>643</v>
      </c>
      <c r="C257" s="113" t="s">
        <v>585</v>
      </c>
      <c r="D257" s="114"/>
      <c r="E257" s="23"/>
      <c r="F257" s="100"/>
      <c r="G257" s="100"/>
      <c r="H257" s="100"/>
      <c r="I257" s="100"/>
      <c r="J257" s="100"/>
      <c r="K257" s="100"/>
      <c r="L257" s="100"/>
      <c r="M257" s="100"/>
      <c r="N257" s="100"/>
      <c r="O257" s="100"/>
      <c r="P257" s="100"/>
      <c r="Q257" s="1">
        <f t="shared" si="23"/>
        <v>0</v>
      </c>
      <c r="R257" s="1">
        <f t="shared" si="24"/>
        <v>0</v>
      </c>
      <c r="S257" s="1">
        <f t="shared" si="25"/>
        <v>0</v>
      </c>
      <c r="T257" s="1">
        <f t="shared" si="26"/>
        <v>0</v>
      </c>
    </row>
    <row r="258" spans="2:20" ht="18.75" customHeight="1" x14ac:dyDescent="0.2">
      <c r="B258" s="76" t="s">
        <v>263</v>
      </c>
      <c r="C258" s="119" t="s">
        <v>494</v>
      </c>
      <c r="D258" s="120"/>
      <c r="E258" s="23"/>
      <c r="F258" s="1">
        <f>SUM(F259:F273)</f>
        <v>2</v>
      </c>
      <c r="G258" s="1">
        <f t="shared" ref="G258:P258" si="29">SUM(G259:G273)</f>
        <v>0</v>
      </c>
      <c r="H258" s="1">
        <f t="shared" si="29"/>
        <v>2</v>
      </c>
      <c r="I258" s="1">
        <f t="shared" si="29"/>
        <v>0</v>
      </c>
      <c r="J258" s="1">
        <f t="shared" si="29"/>
        <v>0</v>
      </c>
      <c r="K258" s="1">
        <f t="shared" si="29"/>
        <v>2</v>
      </c>
      <c r="L258" s="1">
        <f t="shared" si="29"/>
        <v>1</v>
      </c>
      <c r="M258" s="1">
        <f t="shared" si="29"/>
        <v>1</v>
      </c>
      <c r="N258" s="1">
        <f t="shared" si="29"/>
        <v>0</v>
      </c>
      <c r="O258" s="1">
        <f t="shared" si="29"/>
        <v>0</v>
      </c>
      <c r="P258" s="1">
        <f t="shared" si="29"/>
        <v>0</v>
      </c>
      <c r="Q258" s="1">
        <f t="shared" si="23"/>
        <v>2</v>
      </c>
      <c r="R258" s="1">
        <f t="shared" si="24"/>
        <v>2</v>
      </c>
      <c r="S258" s="1">
        <f t="shared" si="25"/>
        <v>2</v>
      </c>
      <c r="T258" s="1">
        <f t="shared" si="26"/>
        <v>2</v>
      </c>
    </row>
    <row r="259" spans="2:20" ht="21.75" customHeight="1" x14ac:dyDescent="0.25">
      <c r="B259" s="32" t="s">
        <v>264</v>
      </c>
      <c r="C259" s="111" t="s">
        <v>52</v>
      </c>
      <c r="D259" s="112"/>
      <c r="E259" s="23">
        <v>308</v>
      </c>
      <c r="F259" s="100"/>
      <c r="G259" s="100"/>
      <c r="H259" s="100"/>
      <c r="I259" s="100"/>
      <c r="J259" s="100"/>
      <c r="K259" s="100"/>
      <c r="L259" s="100"/>
      <c r="M259" s="100"/>
      <c r="N259" s="100"/>
      <c r="O259" s="100"/>
      <c r="P259" s="100"/>
      <c r="Q259" s="1">
        <f t="shared" si="23"/>
        <v>0</v>
      </c>
      <c r="R259" s="1">
        <f t="shared" si="24"/>
        <v>0</v>
      </c>
      <c r="S259" s="1">
        <f t="shared" si="25"/>
        <v>0</v>
      </c>
      <c r="T259" s="1">
        <f t="shared" si="26"/>
        <v>0</v>
      </c>
    </row>
    <row r="260" spans="2:20" ht="19.5" customHeight="1" x14ac:dyDescent="0.25">
      <c r="B260" s="32" t="s">
        <v>265</v>
      </c>
      <c r="C260" s="111" t="s">
        <v>495</v>
      </c>
      <c r="D260" s="112"/>
      <c r="E260" s="25">
        <v>309</v>
      </c>
      <c r="F260" s="100"/>
      <c r="G260" s="100"/>
      <c r="H260" s="100"/>
      <c r="I260" s="100"/>
      <c r="J260" s="100"/>
      <c r="K260" s="100"/>
      <c r="L260" s="100"/>
      <c r="M260" s="100"/>
      <c r="N260" s="100"/>
      <c r="O260" s="100"/>
      <c r="P260" s="100"/>
      <c r="Q260" s="1">
        <f t="shared" si="23"/>
        <v>0</v>
      </c>
      <c r="R260" s="1">
        <f t="shared" si="24"/>
        <v>0</v>
      </c>
      <c r="S260" s="1">
        <f t="shared" si="25"/>
        <v>0</v>
      </c>
      <c r="T260" s="1">
        <f t="shared" si="26"/>
        <v>0</v>
      </c>
    </row>
    <row r="261" spans="2:20" ht="21.75" customHeight="1" x14ac:dyDescent="0.25">
      <c r="B261" s="32" t="s">
        <v>266</v>
      </c>
      <c r="C261" s="128" t="s">
        <v>53</v>
      </c>
      <c r="D261" s="129"/>
      <c r="E261" s="23">
        <v>310</v>
      </c>
      <c r="F261" s="100"/>
      <c r="G261" s="100"/>
      <c r="H261" s="100"/>
      <c r="I261" s="100"/>
      <c r="J261" s="100"/>
      <c r="K261" s="100"/>
      <c r="L261" s="100"/>
      <c r="M261" s="100"/>
      <c r="N261" s="100"/>
      <c r="O261" s="100"/>
      <c r="P261" s="100"/>
      <c r="Q261" s="1">
        <f t="shared" si="23"/>
        <v>0</v>
      </c>
      <c r="R261" s="1">
        <f t="shared" si="24"/>
        <v>0</v>
      </c>
      <c r="S261" s="1">
        <f t="shared" si="25"/>
        <v>0</v>
      </c>
      <c r="T261" s="1">
        <f t="shared" si="26"/>
        <v>0</v>
      </c>
    </row>
    <row r="262" spans="2:20" ht="35.25" customHeight="1" x14ac:dyDescent="0.3">
      <c r="B262" s="32" t="s">
        <v>267</v>
      </c>
      <c r="C262" s="111" t="s">
        <v>54</v>
      </c>
      <c r="D262" s="112"/>
      <c r="E262" s="23">
        <v>311</v>
      </c>
      <c r="F262" s="99">
        <v>2</v>
      </c>
      <c r="G262" s="99"/>
      <c r="H262" s="99">
        <v>2</v>
      </c>
      <c r="I262" s="99"/>
      <c r="J262" s="99"/>
      <c r="K262" s="99">
        <v>2</v>
      </c>
      <c r="L262" s="99">
        <v>1</v>
      </c>
      <c r="M262" s="99">
        <v>1</v>
      </c>
      <c r="N262" s="99"/>
      <c r="O262" s="99"/>
      <c r="P262" s="99"/>
      <c r="Q262" s="1">
        <f t="shared" si="23"/>
        <v>2</v>
      </c>
      <c r="R262" s="1">
        <f t="shared" si="24"/>
        <v>2</v>
      </c>
      <c r="S262" s="1">
        <f t="shared" si="25"/>
        <v>2</v>
      </c>
      <c r="T262" s="1">
        <f t="shared" si="26"/>
        <v>2</v>
      </c>
    </row>
    <row r="263" spans="2:20" ht="29.25" customHeight="1" x14ac:dyDescent="0.25">
      <c r="B263" s="32" t="s">
        <v>685</v>
      </c>
      <c r="C263" s="111" t="s">
        <v>686</v>
      </c>
      <c r="D263" s="112"/>
      <c r="E263" s="23">
        <v>311.10000000000002</v>
      </c>
      <c r="F263" s="100"/>
      <c r="G263" s="100"/>
      <c r="H263" s="100"/>
      <c r="I263" s="100"/>
      <c r="J263" s="100"/>
      <c r="K263" s="100"/>
      <c r="L263" s="100"/>
      <c r="M263" s="100"/>
      <c r="N263" s="100"/>
      <c r="O263" s="100"/>
      <c r="P263" s="100"/>
      <c r="Q263" s="1">
        <f t="shared" si="23"/>
        <v>0</v>
      </c>
      <c r="R263" s="1">
        <f t="shared" si="24"/>
        <v>0</v>
      </c>
      <c r="S263" s="1">
        <f t="shared" si="25"/>
        <v>0</v>
      </c>
      <c r="T263" s="1">
        <f t="shared" si="26"/>
        <v>0</v>
      </c>
    </row>
    <row r="264" spans="2:20" ht="30" customHeight="1" x14ac:dyDescent="0.25">
      <c r="B264" s="32" t="s">
        <v>687</v>
      </c>
      <c r="C264" s="111" t="s">
        <v>688</v>
      </c>
      <c r="D264" s="112"/>
      <c r="E264" s="23">
        <v>311.2</v>
      </c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">
        <f t="shared" si="23"/>
        <v>0</v>
      </c>
      <c r="R264" s="1">
        <f t="shared" si="24"/>
        <v>0</v>
      </c>
      <c r="S264" s="1">
        <f t="shared" si="25"/>
        <v>0</v>
      </c>
      <c r="T264" s="1">
        <f t="shared" si="26"/>
        <v>0</v>
      </c>
    </row>
    <row r="265" spans="2:20" ht="48" customHeight="1" x14ac:dyDescent="0.25">
      <c r="B265" s="32" t="s">
        <v>268</v>
      </c>
      <c r="C265" s="111" t="s">
        <v>55</v>
      </c>
      <c r="D265" s="112"/>
      <c r="E265" s="25">
        <v>312</v>
      </c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">
        <f t="shared" si="23"/>
        <v>0</v>
      </c>
      <c r="R265" s="1">
        <f t="shared" si="24"/>
        <v>0</v>
      </c>
      <c r="S265" s="1">
        <f t="shared" si="25"/>
        <v>0</v>
      </c>
      <c r="T265" s="1">
        <f t="shared" si="26"/>
        <v>0</v>
      </c>
    </row>
    <row r="266" spans="2:20" ht="18" customHeight="1" x14ac:dyDescent="0.25">
      <c r="B266" s="32" t="s">
        <v>689</v>
      </c>
      <c r="C266" s="111" t="s">
        <v>690</v>
      </c>
      <c r="D266" s="112"/>
      <c r="E266" s="25">
        <v>312.10000000000002</v>
      </c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">
        <f t="shared" si="23"/>
        <v>0</v>
      </c>
      <c r="R266" s="1">
        <f t="shared" si="24"/>
        <v>0</v>
      </c>
      <c r="S266" s="1">
        <f t="shared" si="25"/>
        <v>0</v>
      </c>
      <c r="T266" s="1">
        <f t="shared" si="26"/>
        <v>0</v>
      </c>
    </row>
    <row r="267" spans="2:20" ht="21" customHeight="1" x14ac:dyDescent="0.25">
      <c r="B267" s="32" t="s">
        <v>269</v>
      </c>
      <c r="C267" s="111" t="s">
        <v>56</v>
      </c>
      <c r="D267" s="112"/>
      <c r="E267" s="23">
        <v>313</v>
      </c>
      <c r="F267" s="100"/>
      <c r="G267" s="100"/>
      <c r="H267" s="100"/>
      <c r="I267" s="100"/>
      <c r="J267" s="100"/>
      <c r="K267" s="100"/>
      <c r="L267" s="100"/>
      <c r="M267" s="100"/>
      <c r="N267" s="100"/>
      <c r="O267" s="100"/>
      <c r="P267" s="100"/>
      <c r="Q267" s="1">
        <f t="shared" si="23"/>
        <v>0</v>
      </c>
      <c r="R267" s="1">
        <f t="shared" si="24"/>
        <v>0</v>
      </c>
      <c r="S267" s="1">
        <f t="shared" si="25"/>
        <v>0</v>
      </c>
      <c r="T267" s="1">
        <f t="shared" si="26"/>
        <v>0</v>
      </c>
    </row>
    <row r="268" spans="2:20" ht="29.25" customHeight="1" x14ac:dyDescent="0.3">
      <c r="B268" s="32" t="s">
        <v>270</v>
      </c>
      <c r="C268" s="111" t="s">
        <v>57</v>
      </c>
      <c r="D268" s="112"/>
      <c r="E268" s="23">
        <v>314</v>
      </c>
      <c r="F268" s="100"/>
      <c r="G268" s="100"/>
      <c r="H268" s="100"/>
      <c r="I268" s="100"/>
      <c r="J268" s="100"/>
      <c r="K268" s="100"/>
      <c r="L268" s="100"/>
      <c r="M268" s="100"/>
      <c r="N268" s="100"/>
      <c r="O268" s="101"/>
      <c r="P268" s="100"/>
      <c r="Q268" s="1">
        <f t="shared" si="23"/>
        <v>0</v>
      </c>
      <c r="R268" s="1">
        <f t="shared" si="24"/>
        <v>0</v>
      </c>
      <c r="S268" s="1">
        <f t="shared" si="25"/>
        <v>0</v>
      </c>
      <c r="T268" s="1">
        <f t="shared" si="26"/>
        <v>0</v>
      </c>
    </row>
    <row r="269" spans="2:20" ht="18.75" customHeight="1" x14ac:dyDescent="0.3">
      <c r="B269" s="32" t="s">
        <v>271</v>
      </c>
      <c r="C269" s="111" t="s">
        <v>531</v>
      </c>
      <c r="D269" s="112"/>
      <c r="E269" s="23">
        <v>314.10000000000002</v>
      </c>
      <c r="F269" s="100"/>
      <c r="G269" s="100"/>
      <c r="H269" s="100"/>
      <c r="I269" s="100"/>
      <c r="J269" s="100"/>
      <c r="K269" s="100"/>
      <c r="L269" s="100"/>
      <c r="M269" s="100"/>
      <c r="N269" s="100"/>
      <c r="O269" s="101"/>
      <c r="P269" s="100"/>
      <c r="Q269" s="1">
        <f t="shared" si="23"/>
        <v>0</v>
      </c>
      <c r="R269" s="1">
        <f t="shared" si="24"/>
        <v>0</v>
      </c>
      <c r="S269" s="1">
        <f t="shared" si="25"/>
        <v>0</v>
      </c>
      <c r="T269" s="1">
        <f t="shared" si="26"/>
        <v>0</v>
      </c>
    </row>
    <row r="270" spans="2:20" ht="21.75" customHeight="1" x14ac:dyDescent="0.3">
      <c r="B270" s="32" t="s">
        <v>644</v>
      </c>
      <c r="C270" s="111" t="s">
        <v>496</v>
      </c>
      <c r="D270" s="112"/>
      <c r="E270" s="23">
        <v>315</v>
      </c>
      <c r="F270" s="100"/>
      <c r="G270" s="100"/>
      <c r="H270" s="100"/>
      <c r="I270" s="100"/>
      <c r="J270" s="100"/>
      <c r="K270" s="100"/>
      <c r="L270" s="100"/>
      <c r="M270" s="100"/>
      <c r="N270" s="100"/>
      <c r="O270" s="101"/>
      <c r="P270" s="100"/>
      <c r="Q270" s="1">
        <f t="shared" si="23"/>
        <v>0</v>
      </c>
      <c r="R270" s="1">
        <f t="shared" si="24"/>
        <v>0</v>
      </c>
      <c r="S270" s="1">
        <f t="shared" si="25"/>
        <v>0</v>
      </c>
      <c r="T270" s="1">
        <f t="shared" si="26"/>
        <v>0</v>
      </c>
    </row>
    <row r="271" spans="2:20" ht="42" customHeight="1" x14ac:dyDescent="0.3">
      <c r="B271" s="32" t="s">
        <v>645</v>
      </c>
      <c r="C271" s="111" t="s">
        <v>532</v>
      </c>
      <c r="D271" s="112"/>
      <c r="E271" s="23">
        <v>315.10000000000002</v>
      </c>
      <c r="F271" s="100"/>
      <c r="G271" s="100"/>
      <c r="H271" s="100"/>
      <c r="I271" s="100"/>
      <c r="J271" s="100"/>
      <c r="K271" s="100"/>
      <c r="L271" s="100"/>
      <c r="M271" s="100"/>
      <c r="N271" s="100"/>
      <c r="O271" s="101"/>
      <c r="P271" s="100"/>
      <c r="Q271" s="1">
        <f t="shared" ref="Q271:Q334" si="30">F271+G271</f>
        <v>0</v>
      </c>
      <c r="R271" s="1">
        <f t="shared" ref="R271:R334" si="31">K271+N271+O271</f>
        <v>0</v>
      </c>
      <c r="S271" s="1">
        <f t="shared" ref="S271:S334" si="32">K271</f>
        <v>0</v>
      </c>
      <c r="T271" s="1">
        <f t="shared" ref="T271:T334" si="33">H271+I271+J271</f>
        <v>0</v>
      </c>
    </row>
    <row r="272" spans="2:20" ht="42.75" customHeight="1" x14ac:dyDescent="0.25">
      <c r="B272" s="32" t="s">
        <v>646</v>
      </c>
      <c r="C272" s="111" t="s">
        <v>533</v>
      </c>
      <c r="D272" s="112"/>
      <c r="E272" s="23">
        <v>315.2</v>
      </c>
      <c r="F272" s="100"/>
      <c r="G272" s="100"/>
      <c r="H272" s="100"/>
      <c r="I272" s="100"/>
      <c r="J272" s="100"/>
      <c r="K272" s="100"/>
      <c r="L272" s="100"/>
      <c r="M272" s="100"/>
      <c r="N272" s="100"/>
      <c r="O272" s="13"/>
      <c r="P272" s="100"/>
      <c r="Q272" s="1">
        <f t="shared" si="30"/>
        <v>0</v>
      </c>
      <c r="R272" s="1">
        <f t="shared" si="31"/>
        <v>0</v>
      </c>
      <c r="S272" s="1">
        <f t="shared" si="32"/>
        <v>0</v>
      </c>
      <c r="T272" s="1">
        <f t="shared" si="33"/>
        <v>0</v>
      </c>
    </row>
    <row r="273" spans="2:20" ht="27.75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">
        <f t="shared" si="30"/>
        <v>0</v>
      </c>
      <c r="R273" s="1">
        <f t="shared" si="31"/>
        <v>0</v>
      </c>
      <c r="S273" s="1">
        <f t="shared" si="32"/>
        <v>0</v>
      </c>
      <c r="T273" s="1">
        <f t="shared" si="33"/>
        <v>0</v>
      </c>
    </row>
    <row r="274" spans="2:20" ht="29.25" customHeight="1" x14ac:dyDescent="0.2">
      <c r="B274" s="79" t="s">
        <v>272</v>
      </c>
      <c r="C274" s="119" t="s">
        <v>497</v>
      </c>
      <c r="D274" s="120"/>
      <c r="E274" s="23"/>
      <c r="F274" s="1">
        <f>SUM(F275:F296)</f>
        <v>0</v>
      </c>
      <c r="G274" s="1">
        <f t="shared" ref="G274:P274" si="34">SUM(G275:G296)</f>
        <v>7</v>
      </c>
      <c r="H274" s="1">
        <f t="shared" si="34"/>
        <v>4</v>
      </c>
      <c r="I274" s="1">
        <f t="shared" si="34"/>
        <v>0</v>
      </c>
      <c r="J274" s="1">
        <f t="shared" si="34"/>
        <v>0</v>
      </c>
      <c r="K274" s="1">
        <f t="shared" si="34"/>
        <v>4</v>
      </c>
      <c r="L274" s="1">
        <f t="shared" si="34"/>
        <v>1</v>
      </c>
      <c r="M274" s="1">
        <f t="shared" si="34"/>
        <v>2</v>
      </c>
      <c r="N274" s="1">
        <f t="shared" si="34"/>
        <v>0</v>
      </c>
      <c r="O274" s="1">
        <f t="shared" si="34"/>
        <v>3</v>
      </c>
      <c r="P274" s="1">
        <f t="shared" si="34"/>
        <v>0</v>
      </c>
      <c r="Q274" s="1">
        <f t="shared" si="30"/>
        <v>7</v>
      </c>
      <c r="R274" s="1">
        <f t="shared" si="31"/>
        <v>7</v>
      </c>
      <c r="S274" s="1">
        <f t="shared" si="32"/>
        <v>4</v>
      </c>
      <c r="T274" s="1">
        <f t="shared" si="33"/>
        <v>4</v>
      </c>
    </row>
    <row r="275" spans="2:20" ht="33" customHeight="1" x14ac:dyDescent="0.3">
      <c r="B275" s="32" t="s">
        <v>273</v>
      </c>
      <c r="C275" s="111" t="s">
        <v>58</v>
      </c>
      <c r="D275" s="112"/>
      <c r="E275" s="23">
        <v>316</v>
      </c>
      <c r="F275" s="99"/>
      <c r="G275" s="99">
        <v>1</v>
      </c>
      <c r="H275" s="99"/>
      <c r="I275" s="99"/>
      <c r="J275" s="99"/>
      <c r="K275" s="99"/>
      <c r="L275" s="99"/>
      <c r="M275" s="99"/>
      <c r="N275" s="99"/>
      <c r="O275" s="99">
        <v>1</v>
      </c>
      <c r="P275" s="99"/>
      <c r="Q275" s="1">
        <f t="shared" si="30"/>
        <v>1</v>
      </c>
      <c r="R275" s="1">
        <f t="shared" si="31"/>
        <v>1</v>
      </c>
      <c r="S275" s="1">
        <f t="shared" si="32"/>
        <v>0</v>
      </c>
      <c r="T275" s="1">
        <f t="shared" si="33"/>
        <v>0</v>
      </c>
    </row>
    <row r="276" spans="2:20" s="43" customFormat="1" ht="30.75" customHeight="1" x14ac:dyDescent="0.3">
      <c r="B276" s="32" t="s">
        <v>274</v>
      </c>
      <c r="C276" s="111" t="s">
        <v>59</v>
      </c>
      <c r="D276" s="112"/>
      <c r="E276" s="23">
        <v>317</v>
      </c>
      <c r="F276" s="99"/>
      <c r="G276" s="99">
        <v>1</v>
      </c>
      <c r="H276" s="99"/>
      <c r="I276" s="99"/>
      <c r="J276" s="99"/>
      <c r="K276" s="99"/>
      <c r="L276" s="99"/>
      <c r="M276" s="99"/>
      <c r="N276" s="99"/>
      <c r="O276" s="99">
        <v>1</v>
      </c>
      <c r="P276" s="99"/>
      <c r="Q276" s="1">
        <f t="shared" si="30"/>
        <v>1</v>
      </c>
      <c r="R276" s="1">
        <f t="shared" si="31"/>
        <v>1</v>
      </c>
      <c r="S276" s="1">
        <f t="shared" si="32"/>
        <v>0</v>
      </c>
      <c r="T276" s="1">
        <f t="shared" si="33"/>
        <v>0</v>
      </c>
    </row>
    <row r="277" spans="2:20" ht="33" customHeight="1" x14ac:dyDescent="0.3">
      <c r="B277" s="32" t="s">
        <v>275</v>
      </c>
      <c r="C277" s="111" t="s">
        <v>60</v>
      </c>
      <c r="D277" s="112"/>
      <c r="E277" s="23">
        <v>318</v>
      </c>
      <c r="F277" s="99"/>
      <c r="G277" s="99"/>
      <c r="H277" s="99"/>
      <c r="I277" s="99"/>
      <c r="J277" s="99"/>
      <c r="K277" s="99"/>
      <c r="L277" s="99"/>
      <c r="M277" s="99"/>
      <c r="N277" s="99"/>
      <c r="O277" s="99"/>
      <c r="P277" s="99"/>
      <c r="Q277" s="1">
        <f t="shared" si="30"/>
        <v>0</v>
      </c>
      <c r="R277" s="1">
        <f t="shared" si="31"/>
        <v>0</v>
      </c>
      <c r="S277" s="1">
        <f t="shared" si="32"/>
        <v>0</v>
      </c>
      <c r="T277" s="1">
        <f t="shared" si="33"/>
        <v>0</v>
      </c>
    </row>
    <row r="278" spans="2:20" ht="18.75" customHeight="1" x14ac:dyDescent="0.3">
      <c r="B278" s="32" t="s">
        <v>276</v>
      </c>
      <c r="C278" s="111" t="s">
        <v>498</v>
      </c>
      <c r="D278" s="112"/>
      <c r="E278" s="23">
        <v>319</v>
      </c>
      <c r="F278" s="99"/>
      <c r="G278" s="99"/>
      <c r="H278" s="99"/>
      <c r="I278" s="99"/>
      <c r="J278" s="99"/>
      <c r="K278" s="99"/>
      <c r="L278" s="99"/>
      <c r="M278" s="99"/>
      <c r="N278" s="99"/>
      <c r="O278" s="99"/>
      <c r="P278" s="99"/>
      <c r="Q278" s="1">
        <f t="shared" si="30"/>
        <v>0</v>
      </c>
      <c r="R278" s="1">
        <f t="shared" si="31"/>
        <v>0</v>
      </c>
      <c r="S278" s="1">
        <f t="shared" si="32"/>
        <v>0</v>
      </c>
      <c r="T278" s="1">
        <f t="shared" si="33"/>
        <v>0</v>
      </c>
    </row>
    <row r="279" spans="2:20" ht="22.5" customHeight="1" x14ac:dyDescent="0.3">
      <c r="B279" s="32" t="s">
        <v>277</v>
      </c>
      <c r="C279" s="111" t="s">
        <v>18</v>
      </c>
      <c r="D279" s="112"/>
      <c r="E279" s="23">
        <v>320</v>
      </c>
      <c r="F279" s="99"/>
      <c r="G279" s="99"/>
      <c r="H279" s="99"/>
      <c r="I279" s="99"/>
      <c r="J279" s="99"/>
      <c r="K279" s="99"/>
      <c r="L279" s="99"/>
      <c r="M279" s="99"/>
      <c r="N279" s="99"/>
      <c r="O279" s="99"/>
      <c r="P279" s="99"/>
      <c r="Q279" s="1">
        <f t="shared" si="30"/>
        <v>0</v>
      </c>
      <c r="R279" s="1">
        <f t="shared" si="31"/>
        <v>0</v>
      </c>
      <c r="S279" s="1">
        <f t="shared" si="32"/>
        <v>0</v>
      </c>
      <c r="T279" s="1">
        <f t="shared" si="33"/>
        <v>0</v>
      </c>
    </row>
    <row r="280" spans="2:20" ht="18" customHeight="1" x14ac:dyDescent="0.3">
      <c r="B280" s="32" t="s">
        <v>278</v>
      </c>
      <c r="C280" s="111" t="s">
        <v>61</v>
      </c>
      <c r="D280" s="112"/>
      <c r="E280" s="23">
        <v>321</v>
      </c>
      <c r="F280" s="99"/>
      <c r="G280" s="99"/>
      <c r="H280" s="99"/>
      <c r="I280" s="99"/>
      <c r="J280" s="99"/>
      <c r="K280" s="99"/>
      <c r="L280" s="99"/>
      <c r="M280" s="99"/>
      <c r="N280" s="99"/>
      <c r="O280" s="99"/>
      <c r="P280" s="99"/>
      <c r="Q280" s="1">
        <f t="shared" si="30"/>
        <v>0</v>
      </c>
      <c r="R280" s="1">
        <f t="shared" si="31"/>
        <v>0</v>
      </c>
      <c r="S280" s="1">
        <f t="shared" si="32"/>
        <v>0</v>
      </c>
      <c r="T280" s="1">
        <f t="shared" si="33"/>
        <v>0</v>
      </c>
    </row>
    <row r="281" spans="2:20" ht="19.5" customHeight="1" x14ac:dyDescent="0.3">
      <c r="B281" s="32" t="s">
        <v>279</v>
      </c>
      <c r="C281" s="111" t="s">
        <v>62</v>
      </c>
      <c r="D281" s="112"/>
      <c r="E281" s="23">
        <v>322</v>
      </c>
      <c r="F281" s="99"/>
      <c r="G281" s="99">
        <v>4</v>
      </c>
      <c r="H281" s="99">
        <v>3</v>
      </c>
      <c r="I281" s="99"/>
      <c r="J281" s="99"/>
      <c r="K281" s="99">
        <v>3</v>
      </c>
      <c r="L281" s="99"/>
      <c r="M281" s="99">
        <v>2</v>
      </c>
      <c r="N281" s="99"/>
      <c r="O281" s="99">
        <v>1</v>
      </c>
      <c r="P281" s="99"/>
      <c r="Q281" s="1">
        <f t="shared" si="30"/>
        <v>4</v>
      </c>
      <c r="R281" s="1">
        <f t="shared" si="31"/>
        <v>4</v>
      </c>
      <c r="S281" s="1">
        <f t="shared" si="32"/>
        <v>3</v>
      </c>
      <c r="T281" s="1">
        <f t="shared" si="33"/>
        <v>3</v>
      </c>
    </row>
    <row r="282" spans="2:20" ht="28.5" customHeight="1" x14ac:dyDescent="0.3">
      <c r="B282" s="32" t="s">
        <v>280</v>
      </c>
      <c r="C282" s="111" t="s">
        <v>64</v>
      </c>
      <c r="D282" s="112"/>
      <c r="E282" s="23">
        <v>323</v>
      </c>
      <c r="F282" s="99"/>
      <c r="G282" s="99"/>
      <c r="H282" s="99"/>
      <c r="I282" s="99"/>
      <c r="J282" s="99"/>
      <c r="K282" s="99"/>
      <c r="L282" s="99"/>
      <c r="M282" s="99"/>
      <c r="N282" s="99"/>
      <c r="O282" s="99"/>
      <c r="P282" s="99"/>
      <c r="Q282" s="1">
        <f t="shared" si="30"/>
        <v>0</v>
      </c>
      <c r="R282" s="1">
        <f t="shared" si="31"/>
        <v>0</v>
      </c>
      <c r="S282" s="1">
        <f t="shared" si="32"/>
        <v>0</v>
      </c>
      <c r="T282" s="1">
        <f t="shared" si="33"/>
        <v>0</v>
      </c>
    </row>
    <row r="283" spans="2:20" ht="30.75" customHeight="1" x14ac:dyDescent="0.3">
      <c r="B283" s="32" t="s">
        <v>648</v>
      </c>
      <c r="C283" s="111" t="s">
        <v>63</v>
      </c>
      <c r="D283" s="112"/>
      <c r="E283" s="23">
        <v>324</v>
      </c>
      <c r="F283" s="99"/>
      <c r="G283" s="99">
        <v>1</v>
      </c>
      <c r="H283" s="99">
        <v>1</v>
      </c>
      <c r="I283" s="99"/>
      <c r="J283" s="99"/>
      <c r="K283" s="99">
        <v>1</v>
      </c>
      <c r="L283" s="99">
        <v>1</v>
      </c>
      <c r="M283" s="99"/>
      <c r="N283" s="99"/>
      <c r="O283" s="99"/>
      <c r="P283" s="99"/>
      <c r="Q283" s="1">
        <f t="shared" si="30"/>
        <v>1</v>
      </c>
      <c r="R283" s="1">
        <f t="shared" si="31"/>
        <v>1</v>
      </c>
      <c r="S283" s="1">
        <f t="shared" si="32"/>
        <v>1</v>
      </c>
      <c r="T283" s="1">
        <f t="shared" si="33"/>
        <v>1</v>
      </c>
    </row>
    <row r="284" spans="2:20" ht="32.25" customHeight="1" x14ac:dyDescent="0.3">
      <c r="B284" s="32" t="s">
        <v>281</v>
      </c>
      <c r="C284" s="111" t="s">
        <v>500</v>
      </c>
      <c r="D284" s="112"/>
      <c r="E284" s="23">
        <v>325</v>
      </c>
      <c r="F284" s="100"/>
      <c r="G284" s="100"/>
      <c r="H284" s="100"/>
      <c r="I284" s="100"/>
      <c r="J284" s="100"/>
      <c r="K284" s="100"/>
      <c r="L284" s="100"/>
      <c r="M284" s="100"/>
      <c r="N284" s="100"/>
      <c r="O284" s="101"/>
      <c r="P284" s="100"/>
      <c r="Q284" s="1">
        <f t="shared" si="30"/>
        <v>0</v>
      </c>
      <c r="R284" s="1">
        <f t="shared" si="31"/>
        <v>0</v>
      </c>
      <c r="S284" s="1">
        <f t="shared" si="32"/>
        <v>0</v>
      </c>
      <c r="T284" s="1">
        <f t="shared" si="33"/>
        <v>0</v>
      </c>
    </row>
    <row r="285" spans="2:20" ht="31.5" customHeight="1" x14ac:dyDescent="0.3">
      <c r="B285" s="32" t="s">
        <v>649</v>
      </c>
      <c r="C285" s="111" t="s">
        <v>65</v>
      </c>
      <c r="D285" s="112"/>
      <c r="E285" s="23">
        <v>326</v>
      </c>
      <c r="F285" s="100"/>
      <c r="G285" s="100"/>
      <c r="H285" s="100"/>
      <c r="I285" s="100"/>
      <c r="J285" s="100"/>
      <c r="K285" s="100"/>
      <c r="L285" s="100"/>
      <c r="M285" s="100"/>
      <c r="N285" s="100"/>
      <c r="O285" s="101"/>
      <c r="P285" s="100"/>
      <c r="Q285" s="1">
        <f t="shared" si="30"/>
        <v>0</v>
      </c>
      <c r="R285" s="1">
        <f t="shared" si="31"/>
        <v>0</v>
      </c>
      <c r="S285" s="1">
        <f t="shared" si="32"/>
        <v>0</v>
      </c>
      <c r="T285" s="1">
        <f t="shared" si="33"/>
        <v>0</v>
      </c>
    </row>
    <row r="286" spans="2:20" ht="33" customHeight="1" x14ac:dyDescent="0.3">
      <c r="B286" s="32" t="s">
        <v>650</v>
      </c>
      <c r="C286" s="111" t="s">
        <v>581</v>
      </c>
      <c r="D286" s="112"/>
      <c r="E286" s="23">
        <v>327</v>
      </c>
      <c r="F286" s="100"/>
      <c r="G286" s="100"/>
      <c r="H286" s="100"/>
      <c r="I286" s="100"/>
      <c r="J286" s="100"/>
      <c r="K286" s="100"/>
      <c r="L286" s="100"/>
      <c r="M286" s="100"/>
      <c r="N286" s="100"/>
      <c r="O286" s="101"/>
      <c r="P286" s="100"/>
      <c r="Q286" s="1">
        <f t="shared" si="30"/>
        <v>0</v>
      </c>
      <c r="R286" s="1">
        <f t="shared" si="31"/>
        <v>0</v>
      </c>
      <c r="S286" s="1">
        <f t="shared" si="32"/>
        <v>0</v>
      </c>
      <c r="T286" s="1">
        <f t="shared" si="33"/>
        <v>0</v>
      </c>
    </row>
    <row r="287" spans="2:20" ht="33" customHeight="1" x14ac:dyDescent="0.3">
      <c r="B287" s="32" t="s">
        <v>651</v>
      </c>
      <c r="C287" s="111" t="s">
        <v>77</v>
      </c>
      <c r="D287" s="112"/>
      <c r="E287" s="23">
        <v>327.10000000000002</v>
      </c>
      <c r="F287" s="100"/>
      <c r="G287" s="100"/>
      <c r="H287" s="100"/>
      <c r="I287" s="100"/>
      <c r="J287" s="100"/>
      <c r="K287" s="100"/>
      <c r="L287" s="100"/>
      <c r="M287" s="100"/>
      <c r="N287" s="100"/>
      <c r="O287" s="101"/>
      <c r="P287" s="100"/>
      <c r="Q287" s="1">
        <f t="shared" si="30"/>
        <v>0</v>
      </c>
      <c r="R287" s="1">
        <f t="shared" si="31"/>
        <v>0</v>
      </c>
      <c r="S287" s="1">
        <f t="shared" si="32"/>
        <v>0</v>
      </c>
      <c r="T287" s="1">
        <f t="shared" si="33"/>
        <v>0</v>
      </c>
    </row>
    <row r="288" spans="2:20" ht="33" customHeight="1" x14ac:dyDescent="0.3">
      <c r="B288" s="32" t="s">
        <v>282</v>
      </c>
      <c r="C288" s="111" t="s">
        <v>652</v>
      </c>
      <c r="D288" s="112"/>
      <c r="E288" s="23">
        <v>327.2</v>
      </c>
      <c r="F288" s="100"/>
      <c r="G288" s="100"/>
      <c r="H288" s="100"/>
      <c r="I288" s="100"/>
      <c r="J288" s="100"/>
      <c r="K288" s="100"/>
      <c r="L288" s="100"/>
      <c r="M288" s="100"/>
      <c r="N288" s="100"/>
      <c r="O288" s="101"/>
      <c r="P288" s="100"/>
      <c r="Q288" s="1">
        <f t="shared" si="30"/>
        <v>0</v>
      </c>
      <c r="R288" s="1">
        <f t="shared" si="31"/>
        <v>0</v>
      </c>
      <c r="S288" s="1">
        <f t="shared" si="32"/>
        <v>0</v>
      </c>
      <c r="T288" s="1">
        <f t="shared" si="33"/>
        <v>0</v>
      </c>
    </row>
    <row r="289" spans="2:20" ht="33" customHeight="1" x14ac:dyDescent="0.3">
      <c r="B289" s="32" t="s">
        <v>283</v>
      </c>
      <c r="C289" s="111" t="s">
        <v>653</v>
      </c>
      <c r="D289" s="112"/>
      <c r="E289" s="23">
        <v>327.3</v>
      </c>
      <c r="F289" s="100"/>
      <c r="G289" s="100"/>
      <c r="H289" s="100"/>
      <c r="I289" s="100"/>
      <c r="J289" s="100"/>
      <c r="K289" s="100"/>
      <c r="L289" s="100"/>
      <c r="M289" s="100"/>
      <c r="N289" s="100"/>
      <c r="O289" s="101"/>
      <c r="P289" s="100"/>
      <c r="Q289" s="1">
        <f t="shared" si="30"/>
        <v>0</v>
      </c>
      <c r="R289" s="1">
        <f t="shared" si="31"/>
        <v>0</v>
      </c>
      <c r="S289" s="1">
        <f t="shared" si="32"/>
        <v>0</v>
      </c>
      <c r="T289" s="1">
        <f t="shared" si="33"/>
        <v>0</v>
      </c>
    </row>
    <row r="290" spans="2:20" ht="33" customHeight="1" x14ac:dyDescent="0.3">
      <c r="B290" s="32" t="s">
        <v>284</v>
      </c>
      <c r="C290" s="111" t="s">
        <v>654</v>
      </c>
      <c r="D290" s="112"/>
      <c r="E290" s="23">
        <v>327.39999999999998</v>
      </c>
      <c r="F290" s="100"/>
      <c r="G290" s="100"/>
      <c r="H290" s="100"/>
      <c r="I290" s="100"/>
      <c r="J290" s="100"/>
      <c r="K290" s="100"/>
      <c r="L290" s="100"/>
      <c r="M290" s="100"/>
      <c r="N290" s="100"/>
      <c r="O290" s="101"/>
      <c r="P290" s="100"/>
      <c r="Q290" s="1">
        <f t="shared" si="30"/>
        <v>0</v>
      </c>
      <c r="R290" s="1">
        <f t="shared" si="31"/>
        <v>0</v>
      </c>
      <c r="S290" s="1">
        <f t="shared" si="32"/>
        <v>0</v>
      </c>
      <c r="T290" s="1">
        <f t="shared" si="33"/>
        <v>0</v>
      </c>
    </row>
    <row r="291" spans="2:20" ht="33" customHeight="1" x14ac:dyDescent="0.3">
      <c r="B291" s="32" t="s">
        <v>285</v>
      </c>
      <c r="C291" s="111" t="s">
        <v>534</v>
      </c>
      <c r="D291" s="112"/>
      <c r="E291" s="23">
        <v>327.5</v>
      </c>
      <c r="F291" s="100"/>
      <c r="G291" s="100"/>
      <c r="H291" s="100"/>
      <c r="I291" s="100"/>
      <c r="J291" s="100"/>
      <c r="K291" s="100"/>
      <c r="L291" s="100"/>
      <c r="M291" s="100"/>
      <c r="N291" s="100"/>
      <c r="O291" s="101"/>
      <c r="P291" s="100"/>
      <c r="Q291" s="1">
        <f t="shared" si="30"/>
        <v>0</v>
      </c>
      <c r="R291" s="1">
        <f t="shared" si="31"/>
        <v>0</v>
      </c>
      <c r="S291" s="1">
        <f t="shared" si="32"/>
        <v>0</v>
      </c>
      <c r="T291" s="1">
        <f t="shared" si="33"/>
        <v>0</v>
      </c>
    </row>
    <row r="292" spans="2:20" ht="24" customHeight="1" x14ac:dyDescent="0.3">
      <c r="B292" s="32" t="s">
        <v>286</v>
      </c>
      <c r="C292" s="111" t="s">
        <v>66</v>
      </c>
      <c r="D292" s="112"/>
      <c r="E292" s="23">
        <v>328</v>
      </c>
      <c r="F292" s="100"/>
      <c r="G292" s="100"/>
      <c r="H292" s="100"/>
      <c r="I292" s="100"/>
      <c r="J292" s="100"/>
      <c r="K292" s="100"/>
      <c r="L292" s="100"/>
      <c r="M292" s="100"/>
      <c r="N292" s="100"/>
      <c r="O292" s="101"/>
      <c r="P292" s="100"/>
      <c r="Q292" s="1">
        <f t="shared" si="30"/>
        <v>0</v>
      </c>
      <c r="R292" s="1">
        <f t="shared" si="31"/>
        <v>0</v>
      </c>
      <c r="S292" s="1">
        <f t="shared" si="32"/>
        <v>0</v>
      </c>
      <c r="T292" s="1">
        <f t="shared" si="33"/>
        <v>0</v>
      </c>
    </row>
    <row r="293" spans="2:20" ht="42.75" customHeight="1" x14ac:dyDescent="0.3">
      <c r="B293" s="32" t="s">
        <v>287</v>
      </c>
      <c r="C293" s="111" t="s">
        <v>67</v>
      </c>
      <c r="D293" s="112"/>
      <c r="E293" s="23">
        <v>329</v>
      </c>
      <c r="F293" s="100"/>
      <c r="G293" s="100"/>
      <c r="H293" s="100"/>
      <c r="I293" s="100"/>
      <c r="J293" s="100"/>
      <c r="K293" s="100"/>
      <c r="L293" s="100"/>
      <c r="M293" s="100"/>
      <c r="N293" s="100"/>
      <c r="O293" s="101"/>
      <c r="P293" s="100"/>
      <c r="Q293" s="1">
        <f t="shared" si="30"/>
        <v>0</v>
      </c>
      <c r="R293" s="1">
        <f t="shared" si="31"/>
        <v>0</v>
      </c>
      <c r="S293" s="1">
        <f t="shared" si="32"/>
        <v>0</v>
      </c>
      <c r="T293" s="1">
        <f t="shared" si="33"/>
        <v>0</v>
      </c>
    </row>
    <row r="294" spans="2:20" ht="35.25" customHeight="1" x14ac:dyDescent="0.3">
      <c r="B294" s="32" t="s">
        <v>288</v>
      </c>
      <c r="C294" s="111" t="s">
        <v>68</v>
      </c>
      <c r="D294" s="112"/>
      <c r="E294" s="23">
        <v>330</v>
      </c>
      <c r="F294" s="100"/>
      <c r="G294" s="100"/>
      <c r="H294" s="100"/>
      <c r="I294" s="100"/>
      <c r="J294" s="100"/>
      <c r="K294" s="100"/>
      <c r="L294" s="100"/>
      <c r="M294" s="100"/>
      <c r="N294" s="100"/>
      <c r="O294" s="101"/>
      <c r="P294" s="100"/>
      <c r="Q294" s="1">
        <f t="shared" si="30"/>
        <v>0</v>
      </c>
      <c r="R294" s="1">
        <f t="shared" si="31"/>
        <v>0</v>
      </c>
      <c r="S294" s="1">
        <f t="shared" si="32"/>
        <v>0</v>
      </c>
      <c r="T294" s="1">
        <f t="shared" si="33"/>
        <v>0</v>
      </c>
    </row>
    <row r="295" spans="2:20" ht="35.25" customHeight="1" x14ac:dyDescent="0.3">
      <c r="B295" s="32" t="s">
        <v>655</v>
      </c>
      <c r="C295" s="111" t="s">
        <v>501</v>
      </c>
      <c r="D295" s="112"/>
      <c r="E295" s="23">
        <v>331</v>
      </c>
      <c r="F295" s="100"/>
      <c r="G295" s="100"/>
      <c r="H295" s="100"/>
      <c r="I295" s="100"/>
      <c r="J295" s="100"/>
      <c r="K295" s="100"/>
      <c r="L295" s="100"/>
      <c r="M295" s="100"/>
      <c r="N295" s="100"/>
      <c r="O295" s="101"/>
      <c r="P295" s="100"/>
      <c r="Q295" s="1">
        <f t="shared" si="30"/>
        <v>0</v>
      </c>
      <c r="R295" s="1">
        <f t="shared" si="31"/>
        <v>0</v>
      </c>
      <c r="S295" s="1">
        <f t="shared" si="32"/>
        <v>0</v>
      </c>
      <c r="T295" s="1">
        <f t="shared" si="33"/>
        <v>0</v>
      </c>
    </row>
    <row r="296" spans="2:20" ht="18.75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">
        <f t="shared" si="30"/>
        <v>0</v>
      </c>
      <c r="R296" s="1">
        <f t="shared" si="31"/>
        <v>0</v>
      </c>
      <c r="S296" s="1">
        <f t="shared" si="32"/>
        <v>0</v>
      </c>
      <c r="T296" s="1">
        <f t="shared" si="33"/>
        <v>0</v>
      </c>
    </row>
    <row r="297" spans="2:20" ht="18" customHeight="1" x14ac:dyDescent="0.2">
      <c r="B297" s="76" t="s">
        <v>289</v>
      </c>
      <c r="C297" s="119" t="s">
        <v>499</v>
      </c>
      <c r="D297" s="120"/>
      <c r="E297" s="23"/>
      <c r="F297" s="1">
        <f>SUM(F298:F326)</f>
        <v>2</v>
      </c>
      <c r="G297" s="1">
        <f t="shared" ref="G297:P297" si="35">SUM(G298:G326)</f>
        <v>4</v>
      </c>
      <c r="H297" s="1">
        <f t="shared" si="35"/>
        <v>3</v>
      </c>
      <c r="I297" s="1">
        <f t="shared" si="35"/>
        <v>0</v>
      </c>
      <c r="J297" s="1">
        <f t="shared" si="35"/>
        <v>0</v>
      </c>
      <c r="K297" s="1">
        <f t="shared" si="35"/>
        <v>3</v>
      </c>
      <c r="L297" s="1">
        <f t="shared" si="35"/>
        <v>3</v>
      </c>
      <c r="M297" s="1">
        <f t="shared" si="35"/>
        <v>0</v>
      </c>
      <c r="N297" s="1">
        <f t="shared" si="35"/>
        <v>1</v>
      </c>
      <c r="O297" s="1">
        <f t="shared" si="35"/>
        <v>2</v>
      </c>
      <c r="P297" s="1">
        <f t="shared" si="35"/>
        <v>0</v>
      </c>
      <c r="Q297" s="1">
        <f t="shared" si="30"/>
        <v>6</v>
      </c>
      <c r="R297" s="1">
        <f t="shared" si="31"/>
        <v>6</v>
      </c>
      <c r="S297" s="1">
        <f t="shared" si="32"/>
        <v>3</v>
      </c>
      <c r="T297" s="1">
        <f t="shared" si="33"/>
        <v>3</v>
      </c>
    </row>
    <row r="298" spans="2:20" ht="25.5" customHeight="1" x14ac:dyDescent="0.3">
      <c r="B298" s="32" t="s">
        <v>290</v>
      </c>
      <c r="C298" s="111" t="s">
        <v>70</v>
      </c>
      <c r="D298" s="112"/>
      <c r="E298" s="23">
        <v>332</v>
      </c>
      <c r="F298" s="99">
        <v>1</v>
      </c>
      <c r="G298" s="99">
        <v>3</v>
      </c>
      <c r="H298" s="99">
        <v>2</v>
      </c>
      <c r="I298" s="99"/>
      <c r="J298" s="99"/>
      <c r="K298" s="99">
        <v>2</v>
      </c>
      <c r="L298" s="99">
        <v>2</v>
      </c>
      <c r="M298" s="99"/>
      <c r="N298" s="99">
        <v>1</v>
      </c>
      <c r="O298" s="99">
        <v>1</v>
      </c>
      <c r="P298" s="99"/>
      <c r="Q298" s="1">
        <f t="shared" si="30"/>
        <v>4</v>
      </c>
      <c r="R298" s="1">
        <f t="shared" si="31"/>
        <v>4</v>
      </c>
      <c r="S298" s="1">
        <f t="shared" si="32"/>
        <v>2</v>
      </c>
      <c r="T298" s="1">
        <f t="shared" si="33"/>
        <v>2</v>
      </c>
    </row>
    <row r="299" spans="2:20" ht="18" customHeight="1" x14ac:dyDescent="0.25">
      <c r="B299" s="32" t="s">
        <v>291</v>
      </c>
      <c r="C299" s="111" t="s">
        <v>71</v>
      </c>
      <c r="D299" s="112"/>
      <c r="E299" s="23">
        <v>332.1</v>
      </c>
      <c r="F299" s="100"/>
      <c r="G299" s="100"/>
      <c r="H299" s="100"/>
      <c r="I299" s="100"/>
      <c r="J299" s="100"/>
      <c r="K299" s="100"/>
      <c r="L299" s="100"/>
      <c r="M299" s="100"/>
      <c r="N299" s="100"/>
      <c r="O299" s="100"/>
      <c r="P299" s="100"/>
      <c r="Q299" s="1">
        <f t="shared" si="30"/>
        <v>0</v>
      </c>
      <c r="R299" s="1">
        <f t="shared" si="31"/>
        <v>0</v>
      </c>
      <c r="S299" s="1">
        <f t="shared" si="32"/>
        <v>0</v>
      </c>
      <c r="T299" s="1">
        <f t="shared" si="33"/>
        <v>0</v>
      </c>
    </row>
    <row r="300" spans="2:20" ht="21.75" customHeight="1" x14ac:dyDescent="0.25">
      <c r="B300" s="32" t="s">
        <v>292</v>
      </c>
      <c r="C300" s="111" t="s">
        <v>72</v>
      </c>
      <c r="D300" s="112"/>
      <c r="E300" s="25">
        <v>332.2</v>
      </c>
      <c r="F300" s="100"/>
      <c r="G300" s="100"/>
      <c r="H300" s="100"/>
      <c r="I300" s="100"/>
      <c r="J300" s="100"/>
      <c r="K300" s="100"/>
      <c r="L300" s="100"/>
      <c r="M300" s="100"/>
      <c r="N300" s="100"/>
      <c r="O300" s="100"/>
      <c r="P300" s="100"/>
      <c r="Q300" s="1">
        <f t="shared" si="30"/>
        <v>0</v>
      </c>
      <c r="R300" s="1">
        <f t="shared" si="31"/>
        <v>0</v>
      </c>
      <c r="S300" s="1">
        <f t="shared" si="32"/>
        <v>0</v>
      </c>
      <c r="T300" s="1">
        <f t="shared" si="33"/>
        <v>0</v>
      </c>
    </row>
    <row r="301" spans="2:20" ht="18.75" customHeight="1" x14ac:dyDescent="0.3">
      <c r="B301" s="32" t="s">
        <v>293</v>
      </c>
      <c r="C301" s="111" t="s">
        <v>73</v>
      </c>
      <c r="D301" s="112"/>
      <c r="E301" s="25">
        <v>333</v>
      </c>
      <c r="F301" s="100"/>
      <c r="G301" s="100"/>
      <c r="H301" s="100"/>
      <c r="I301" s="100"/>
      <c r="J301" s="100"/>
      <c r="K301" s="100"/>
      <c r="L301" s="100"/>
      <c r="M301" s="100"/>
      <c r="N301" s="100"/>
      <c r="O301" s="101"/>
      <c r="P301" s="100"/>
      <c r="Q301" s="1">
        <f t="shared" si="30"/>
        <v>0</v>
      </c>
      <c r="R301" s="1">
        <f t="shared" si="31"/>
        <v>0</v>
      </c>
      <c r="S301" s="1">
        <f t="shared" si="32"/>
        <v>0</v>
      </c>
      <c r="T301" s="1">
        <f t="shared" si="33"/>
        <v>0</v>
      </c>
    </row>
    <row r="302" spans="2:20" ht="18" customHeight="1" x14ac:dyDescent="0.25">
      <c r="B302" s="32" t="s">
        <v>294</v>
      </c>
      <c r="C302" s="111" t="s">
        <v>69</v>
      </c>
      <c r="D302" s="112"/>
      <c r="E302" s="25">
        <v>334</v>
      </c>
      <c r="F302" s="100"/>
      <c r="G302" s="100"/>
      <c r="H302" s="100"/>
      <c r="I302" s="100"/>
      <c r="J302" s="100"/>
      <c r="K302" s="100"/>
      <c r="L302" s="100"/>
      <c r="M302" s="100"/>
      <c r="N302" s="100"/>
      <c r="O302" s="100"/>
      <c r="P302" s="100"/>
      <c r="Q302" s="1">
        <f t="shared" si="30"/>
        <v>0</v>
      </c>
      <c r="R302" s="1">
        <f t="shared" si="31"/>
        <v>0</v>
      </c>
      <c r="S302" s="1">
        <f t="shared" si="32"/>
        <v>0</v>
      </c>
      <c r="T302" s="1">
        <f t="shared" si="33"/>
        <v>0</v>
      </c>
    </row>
    <row r="303" spans="2:20" ht="28.5" customHeight="1" x14ac:dyDescent="0.25">
      <c r="B303" s="32" t="s">
        <v>295</v>
      </c>
      <c r="C303" s="111" t="s">
        <v>78</v>
      </c>
      <c r="D303" s="112"/>
      <c r="E303" s="25">
        <v>334.1</v>
      </c>
      <c r="F303" s="100"/>
      <c r="G303" s="100"/>
      <c r="H303" s="100"/>
      <c r="I303" s="100"/>
      <c r="J303" s="100"/>
      <c r="K303" s="100"/>
      <c r="L303" s="100"/>
      <c r="M303" s="100"/>
      <c r="N303" s="100"/>
      <c r="O303" s="100"/>
      <c r="P303" s="100"/>
      <c r="Q303" s="1">
        <f t="shared" si="30"/>
        <v>0</v>
      </c>
      <c r="R303" s="1">
        <f t="shared" si="31"/>
        <v>0</v>
      </c>
      <c r="S303" s="1">
        <f t="shared" si="32"/>
        <v>0</v>
      </c>
      <c r="T303" s="1">
        <f t="shared" si="33"/>
        <v>0</v>
      </c>
    </row>
    <row r="304" spans="2:20" ht="21" customHeight="1" x14ac:dyDescent="0.25">
      <c r="B304" s="32" t="s">
        <v>296</v>
      </c>
      <c r="C304" s="111" t="s">
        <v>79</v>
      </c>
      <c r="D304" s="112"/>
      <c r="E304" s="23">
        <v>335</v>
      </c>
      <c r="F304" s="100"/>
      <c r="G304" s="100"/>
      <c r="H304" s="100"/>
      <c r="I304" s="100"/>
      <c r="J304" s="100"/>
      <c r="K304" s="100"/>
      <c r="L304" s="100"/>
      <c r="M304" s="100"/>
      <c r="N304" s="100"/>
      <c r="O304" s="100"/>
      <c r="P304" s="100"/>
      <c r="Q304" s="1">
        <f t="shared" si="30"/>
        <v>0</v>
      </c>
      <c r="R304" s="1">
        <f t="shared" si="31"/>
        <v>0</v>
      </c>
      <c r="S304" s="1">
        <f t="shared" si="32"/>
        <v>0</v>
      </c>
      <c r="T304" s="1">
        <f t="shared" si="33"/>
        <v>0</v>
      </c>
    </row>
    <row r="305" spans="2:20" ht="18.75" customHeight="1" x14ac:dyDescent="0.25">
      <c r="B305" s="32" t="s">
        <v>297</v>
      </c>
      <c r="C305" s="111" t="s">
        <v>75</v>
      </c>
      <c r="D305" s="112"/>
      <c r="E305" s="23">
        <v>336</v>
      </c>
      <c r="F305" s="100"/>
      <c r="G305" s="100"/>
      <c r="H305" s="100"/>
      <c r="I305" s="100"/>
      <c r="J305" s="100"/>
      <c r="K305" s="100"/>
      <c r="L305" s="100"/>
      <c r="M305" s="100"/>
      <c r="N305" s="100"/>
      <c r="O305" s="100"/>
      <c r="P305" s="100"/>
      <c r="Q305" s="1">
        <f t="shared" si="30"/>
        <v>0</v>
      </c>
      <c r="R305" s="1">
        <f t="shared" si="31"/>
        <v>0</v>
      </c>
      <c r="S305" s="1">
        <f t="shared" si="32"/>
        <v>0</v>
      </c>
      <c r="T305" s="1">
        <f t="shared" si="33"/>
        <v>0</v>
      </c>
    </row>
    <row r="306" spans="2:20" ht="29.25" customHeight="1" x14ac:dyDescent="0.25">
      <c r="B306" s="32" t="s">
        <v>298</v>
      </c>
      <c r="C306" s="111" t="s">
        <v>80</v>
      </c>
      <c r="D306" s="112"/>
      <c r="E306" s="23">
        <v>337</v>
      </c>
      <c r="F306" s="100"/>
      <c r="G306" s="100"/>
      <c r="H306" s="100"/>
      <c r="I306" s="100"/>
      <c r="J306" s="100"/>
      <c r="K306" s="100"/>
      <c r="L306" s="100"/>
      <c r="M306" s="100"/>
      <c r="N306" s="100"/>
      <c r="O306" s="100"/>
      <c r="P306" s="100"/>
      <c r="Q306" s="1">
        <f t="shared" si="30"/>
        <v>0</v>
      </c>
      <c r="R306" s="1">
        <f t="shared" si="31"/>
        <v>0</v>
      </c>
      <c r="S306" s="1">
        <f t="shared" si="32"/>
        <v>0</v>
      </c>
      <c r="T306" s="1">
        <f t="shared" si="33"/>
        <v>0</v>
      </c>
    </row>
    <row r="307" spans="2:20" ht="33" customHeight="1" x14ac:dyDescent="0.25">
      <c r="B307" s="32" t="s">
        <v>299</v>
      </c>
      <c r="C307" s="111" t="s">
        <v>657</v>
      </c>
      <c r="D307" s="112"/>
      <c r="E307" s="23">
        <v>338</v>
      </c>
      <c r="F307" s="100"/>
      <c r="G307" s="100"/>
      <c r="H307" s="100"/>
      <c r="I307" s="100"/>
      <c r="J307" s="100"/>
      <c r="K307" s="100"/>
      <c r="L307" s="100"/>
      <c r="M307" s="100"/>
      <c r="N307" s="100"/>
      <c r="O307" s="100"/>
      <c r="P307" s="100"/>
      <c r="Q307" s="1">
        <f t="shared" si="30"/>
        <v>0</v>
      </c>
      <c r="R307" s="1">
        <f t="shared" si="31"/>
        <v>0</v>
      </c>
      <c r="S307" s="1">
        <f t="shared" si="32"/>
        <v>0</v>
      </c>
      <c r="T307" s="1">
        <f t="shared" si="33"/>
        <v>0</v>
      </c>
    </row>
    <row r="308" spans="2:20" ht="17.25" customHeight="1" x14ac:dyDescent="0.25">
      <c r="B308" s="32" t="s">
        <v>300</v>
      </c>
      <c r="C308" s="111" t="s">
        <v>81</v>
      </c>
      <c r="D308" s="112"/>
      <c r="E308" s="23">
        <v>339</v>
      </c>
      <c r="F308" s="100"/>
      <c r="G308" s="100"/>
      <c r="H308" s="100"/>
      <c r="I308" s="100"/>
      <c r="J308" s="100"/>
      <c r="K308" s="100"/>
      <c r="L308" s="100"/>
      <c r="M308" s="100"/>
      <c r="N308" s="100"/>
      <c r="O308" s="100"/>
      <c r="P308" s="100"/>
      <c r="Q308" s="1">
        <f t="shared" si="30"/>
        <v>0</v>
      </c>
      <c r="R308" s="1">
        <f t="shared" si="31"/>
        <v>0</v>
      </c>
      <c r="S308" s="1">
        <f t="shared" si="32"/>
        <v>0</v>
      </c>
      <c r="T308" s="1">
        <f t="shared" si="33"/>
        <v>0</v>
      </c>
    </row>
    <row r="309" spans="2:20" ht="21" customHeight="1" x14ac:dyDescent="0.25">
      <c r="B309" s="32" t="s">
        <v>301</v>
      </c>
      <c r="C309" s="111" t="s">
        <v>82</v>
      </c>
      <c r="D309" s="112"/>
      <c r="E309" s="23">
        <v>340</v>
      </c>
      <c r="F309" s="100"/>
      <c r="G309" s="100"/>
      <c r="H309" s="100"/>
      <c r="I309" s="100"/>
      <c r="J309" s="100"/>
      <c r="K309" s="100"/>
      <c r="L309" s="100"/>
      <c r="M309" s="100"/>
      <c r="N309" s="100"/>
      <c r="O309" s="100"/>
      <c r="P309" s="100"/>
      <c r="Q309" s="1">
        <f t="shared" si="30"/>
        <v>0</v>
      </c>
      <c r="R309" s="1">
        <f t="shared" si="31"/>
        <v>0</v>
      </c>
      <c r="S309" s="1">
        <f t="shared" si="32"/>
        <v>0</v>
      </c>
      <c r="T309" s="1">
        <f t="shared" si="33"/>
        <v>0</v>
      </c>
    </row>
    <row r="310" spans="2:20" ht="31.5" customHeight="1" x14ac:dyDescent="0.25">
      <c r="B310" s="32" t="s">
        <v>302</v>
      </c>
      <c r="C310" s="111" t="s">
        <v>83</v>
      </c>
      <c r="D310" s="112"/>
      <c r="E310" s="23">
        <v>341</v>
      </c>
      <c r="F310" s="100"/>
      <c r="G310" s="100"/>
      <c r="H310" s="100"/>
      <c r="I310" s="100"/>
      <c r="J310" s="100"/>
      <c r="K310" s="100"/>
      <c r="L310" s="100"/>
      <c r="M310" s="100"/>
      <c r="N310" s="100"/>
      <c r="O310" s="100"/>
      <c r="P310" s="100"/>
      <c r="Q310" s="1">
        <f t="shared" si="30"/>
        <v>0</v>
      </c>
      <c r="R310" s="1">
        <f t="shared" si="31"/>
        <v>0</v>
      </c>
      <c r="S310" s="1">
        <f t="shared" si="32"/>
        <v>0</v>
      </c>
      <c r="T310" s="1">
        <f t="shared" si="33"/>
        <v>0</v>
      </c>
    </row>
    <row r="311" spans="2:20" ht="18" customHeight="1" x14ac:dyDescent="0.25">
      <c r="B311" s="32" t="s">
        <v>303</v>
      </c>
      <c r="C311" s="111" t="s">
        <v>84</v>
      </c>
      <c r="D311" s="112"/>
      <c r="E311" s="23">
        <v>342</v>
      </c>
      <c r="F311" s="100"/>
      <c r="G311" s="100"/>
      <c r="H311" s="100"/>
      <c r="I311" s="100"/>
      <c r="J311" s="100"/>
      <c r="K311" s="100"/>
      <c r="L311" s="100"/>
      <c r="M311" s="100"/>
      <c r="N311" s="100"/>
      <c r="O311" s="100"/>
      <c r="P311" s="100"/>
      <c r="Q311" s="1">
        <f t="shared" si="30"/>
        <v>0</v>
      </c>
      <c r="R311" s="1">
        <f t="shared" si="31"/>
        <v>0</v>
      </c>
      <c r="S311" s="1">
        <f t="shared" si="32"/>
        <v>0</v>
      </c>
      <c r="T311" s="1">
        <f t="shared" si="33"/>
        <v>0</v>
      </c>
    </row>
    <row r="312" spans="2:20" ht="30" customHeight="1" x14ac:dyDescent="0.25">
      <c r="B312" s="32" t="s">
        <v>304</v>
      </c>
      <c r="C312" s="111" t="s">
        <v>85</v>
      </c>
      <c r="D312" s="112"/>
      <c r="E312" s="23">
        <v>343</v>
      </c>
      <c r="F312" s="100"/>
      <c r="G312" s="100"/>
      <c r="H312" s="100"/>
      <c r="I312" s="100"/>
      <c r="J312" s="100"/>
      <c r="K312" s="100"/>
      <c r="L312" s="100"/>
      <c r="M312" s="100"/>
      <c r="N312" s="100"/>
      <c r="O312" s="100"/>
      <c r="P312" s="100"/>
      <c r="Q312" s="1">
        <f t="shared" si="30"/>
        <v>0</v>
      </c>
      <c r="R312" s="1">
        <f t="shared" si="31"/>
        <v>0</v>
      </c>
      <c r="S312" s="1">
        <f t="shared" si="32"/>
        <v>0</v>
      </c>
      <c r="T312" s="1">
        <f t="shared" si="33"/>
        <v>0</v>
      </c>
    </row>
    <row r="313" spans="2:20" ht="28.5" customHeight="1" x14ac:dyDescent="0.25">
      <c r="B313" s="32" t="s">
        <v>305</v>
      </c>
      <c r="C313" s="111" t="s">
        <v>86</v>
      </c>
      <c r="D313" s="112"/>
      <c r="E313" s="23">
        <v>344</v>
      </c>
      <c r="F313" s="100"/>
      <c r="G313" s="100"/>
      <c r="H313" s="100"/>
      <c r="I313" s="100"/>
      <c r="J313" s="100"/>
      <c r="K313" s="100"/>
      <c r="L313" s="100"/>
      <c r="M313" s="100"/>
      <c r="N313" s="100"/>
      <c r="O313" s="100"/>
      <c r="P313" s="100"/>
      <c r="Q313" s="1">
        <f t="shared" si="30"/>
        <v>0</v>
      </c>
      <c r="R313" s="1">
        <f t="shared" si="31"/>
        <v>0</v>
      </c>
      <c r="S313" s="1">
        <f t="shared" si="32"/>
        <v>0</v>
      </c>
      <c r="T313" s="1">
        <f t="shared" si="33"/>
        <v>0</v>
      </c>
    </row>
    <row r="314" spans="2:20" ht="25.5" customHeight="1" x14ac:dyDescent="0.3">
      <c r="B314" s="32" t="s">
        <v>306</v>
      </c>
      <c r="C314" s="111" t="s">
        <v>87</v>
      </c>
      <c r="D314" s="112"/>
      <c r="E314" s="23">
        <v>345</v>
      </c>
      <c r="F314" s="99"/>
      <c r="G314" s="99">
        <v>1</v>
      </c>
      <c r="H314" s="99"/>
      <c r="I314" s="99"/>
      <c r="J314" s="99"/>
      <c r="K314" s="99"/>
      <c r="L314" s="99"/>
      <c r="M314" s="99"/>
      <c r="N314" s="99"/>
      <c r="O314" s="99">
        <v>1</v>
      </c>
      <c r="P314" s="99"/>
      <c r="Q314" s="1">
        <f t="shared" si="30"/>
        <v>1</v>
      </c>
      <c r="R314" s="1">
        <f t="shared" si="31"/>
        <v>1</v>
      </c>
      <c r="S314" s="1">
        <f t="shared" si="32"/>
        <v>0</v>
      </c>
      <c r="T314" s="1">
        <f t="shared" si="33"/>
        <v>0</v>
      </c>
    </row>
    <row r="315" spans="2:20" ht="17.25" customHeight="1" x14ac:dyDescent="0.25">
      <c r="B315" s="32" t="s">
        <v>307</v>
      </c>
      <c r="C315" s="111" t="s">
        <v>88</v>
      </c>
      <c r="D315" s="112"/>
      <c r="E315" s="23">
        <v>345.1</v>
      </c>
      <c r="F315" s="100"/>
      <c r="G315" s="100"/>
      <c r="H315" s="100"/>
      <c r="I315" s="100"/>
      <c r="J315" s="100"/>
      <c r="K315" s="100"/>
      <c r="L315" s="100"/>
      <c r="M315" s="100"/>
      <c r="N315" s="100"/>
      <c r="O315" s="100"/>
      <c r="P315" s="100"/>
      <c r="Q315" s="1">
        <f t="shared" si="30"/>
        <v>0</v>
      </c>
      <c r="R315" s="1">
        <f t="shared" si="31"/>
        <v>0</v>
      </c>
      <c r="S315" s="1">
        <f t="shared" si="32"/>
        <v>0</v>
      </c>
      <c r="T315" s="1">
        <f t="shared" si="33"/>
        <v>0</v>
      </c>
    </row>
    <row r="316" spans="2:20" ht="29.25" customHeight="1" x14ac:dyDescent="0.25">
      <c r="B316" s="32" t="s">
        <v>308</v>
      </c>
      <c r="C316" s="111" t="s">
        <v>502</v>
      </c>
      <c r="D316" s="112"/>
      <c r="E316" s="23">
        <v>346</v>
      </c>
      <c r="F316" s="100"/>
      <c r="G316" s="100"/>
      <c r="H316" s="100"/>
      <c r="I316" s="100"/>
      <c r="J316" s="100"/>
      <c r="K316" s="100"/>
      <c r="L316" s="100"/>
      <c r="M316" s="100"/>
      <c r="N316" s="100"/>
      <c r="O316" s="100"/>
      <c r="P316" s="100"/>
      <c r="Q316" s="1">
        <f t="shared" si="30"/>
        <v>0</v>
      </c>
      <c r="R316" s="1">
        <f t="shared" si="31"/>
        <v>0</v>
      </c>
      <c r="S316" s="1">
        <f t="shared" si="32"/>
        <v>0</v>
      </c>
      <c r="T316" s="1">
        <f t="shared" si="33"/>
        <v>0</v>
      </c>
    </row>
    <row r="317" spans="2:20" ht="30" customHeight="1" x14ac:dyDescent="0.25">
      <c r="B317" s="32" t="s">
        <v>309</v>
      </c>
      <c r="C317" s="111" t="s">
        <v>503</v>
      </c>
      <c r="D317" s="112"/>
      <c r="E317" s="23">
        <v>347</v>
      </c>
      <c r="F317" s="100"/>
      <c r="G317" s="100"/>
      <c r="H317" s="100"/>
      <c r="I317" s="100"/>
      <c r="J317" s="100"/>
      <c r="K317" s="100"/>
      <c r="L317" s="100"/>
      <c r="M317" s="100"/>
      <c r="N317" s="100"/>
      <c r="O317" s="100"/>
      <c r="P317" s="100"/>
      <c r="Q317" s="1">
        <f t="shared" si="30"/>
        <v>0</v>
      </c>
      <c r="R317" s="1">
        <f t="shared" si="31"/>
        <v>0</v>
      </c>
      <c r="S317" s="1">
        <f t="shared" si="32"/>
        <v>0</v>
      </c>
      <c r="T317" s="1">
        <f t="shared" si="33"/>
        <v>0</v>
      </c>
    </row>
    <row r="318" spans="2:20" ht="44.25" customHeight="1" x14ac:dyDescent="0.25">
      <c r="B318" s="32" t="s">
        <v>310</v>
      </c>
      <c r="C318" s="111" t="s">
        <v>89</v>
      </c>
      <c r="D318" s="112"/>
      <c r="E318" s="23">
        <v>348</v>
      </c>
      <c r="F318" s="100"/>
      <c r="G318" s="100"/>
      <c r="H318" s="100"/>
      <c r="I318" s="100"/>
      <c r="J318" s="100"/>
      <c r="K318" s="100"/>
      <c r="L318" s="100"/>
      <c r="M318" s="100"/>
      <c r="N318" s="100"/>
      <c r="O318" s="100"/>
      <c r="P318" s="100"/>
      <c r="Q318" s="1">
        <f t="shared" si="30"/>
        <v>0</v>
      </c>
      <c r="R318" s="1">
        <f t="shared" si="31"/>
        <v>0</v>
      </c>
      <c r="S318" s="1">
        <f t="shared" si="32"/>
        <v>0</v>
      </c>
      <c r="T318" s="1">
        <f t="shared" si="33"/>
        <v>0</v>
      </c>
    </row>
    <row r="319" spans="2:20" ht="30" customHeight="1" x14ac:dyDescent="0.25">
      <c r="B319" s="32" t="s">
        <v>311</v>
      </c>
      <c r="C319" s="111" t="s">
        <v>90</v>
      </c>
      <c r="D319" s="112"/>
      <c r="E319" s="23">
        <v>349</v>
      </c>
      <c r="F319" s="100"/>
      <c r="G319" s="100"/>
      <c r="H319" s="100"/>
      <c r="I319" s="100"/>
      <c r="J319" s="100"/>
      <c r="K319" s="100"/>
      <c r="L319" s="100"/>
      <c r="M319" s="100"/>
      <c r="N319" s="100"/>
      <c r="O319" s="100"/>
      <c r="P319" s="100"/>
      <c r="Q319" s="1">
        <f t="shared" si="30"/>
        <v>0</v>
      </c>
      <c r="R319" s="1">
        <f t="shared" si="31"/>
        <v>0</v>
      </c>
      <c r="S319" s="1">
        <f t="shared" si="32"/>
        <v>0</v>
      </c>
      <c r="T319" s="1">
        <f t="shared" si="33"/>
        <v>0</v>
      </c>
    </row>
    <row r="320" spans="2:20" ht="33.75" customHeight="1" x14ac:dyDescent="0.25">
      <c r="B320" s="32" t="s">
        <v>312</v>
      </c>
      <c r="C320" s="111" t="s">
        <v>91</v>
      </c>
      <c r="D320" s="112"/>
      <c r="E320" s="23">
        <v>350</v>
      </c>
      <c r="F320" s="100"/>
      <c r="G320" s="100"/>
      <c r="H320" s="100"/>
      <c r="I320" s="100"/>
      <c r="J320" s="100"/>
      <c r="K320" s="100"/>
      <c r="L320" s="100"/>
      <c r="M320" s="100"/>
      <c r="N320" s="100"/>
      <c r="O320" s="100"/>
      <c r="P320" s="100"/>
      <c r="Q320" s="1">
        <f t="shared" si="30"/>
        <v>0</v>
      </c>
      <c r="R320" s="1">
        <f t="shared" si="31"/>
        <v>0</v>
      </c>
      <c r="S320" s="1">
        <f t="shared" si="32"/>
        <v>0</v>
      </c>
      <c r="T320" s="1">
        <f t="shared" si="33"/>
        <v>0</v>
      </c>
    </row>
    <row r="321" spans="2:20" ht="20.25" customHeight="1" x14ac:dyDescent="0.25">
      <c r="B321" s="32" t="s">
        <v>313</v>
      </c>
      <c r="C321" s="115" t="s">
        <v>558</v>
      </c>
      <c r="D321" s="115"/>
      <c r="E321" s="23">
        <v>351</v>
      </c>
      <c r="F321" s="100"/>
      <c r="G321" s="100"/>
      <c r="H321" s="100"/>
      <c r="I321" s="100"/>
      <c r="J321" s="100"/>
      <c r="K321" s="100"/>
      <c r="L321" s="100"/>
      <c r="M321" s="100"/>
      <c r="N321" s="100"/>
      <c r="O321" s="100"/>
      <c r="P321" s="100"/>
      <c r="Q321" s="1">
        <f t="shared" si="30"/>
        <v>0</v>
      </c>
      <c r="R321" s="1">
        <f t="shared" si="31"/>
        <v>0</v>
      </c>
      <c r="S321" s="1">
        <f t="shared" si="32"/>
        <v>0</v>
      </c>
      <c r="T321" s="1">
        <f t="shared" si="33"/>
        <v>0</v>
      </c>
    </row>
    <row r="322" spans="2:20" ht="33.75" customHeight="1" x14ac:dyDescent="0.25">
      <c r="B322" s="32" t="s">
        <v>314</v>
      </c>
      <c r="C322" s="111" t="s">
        <v>341</v>
      </c>
      <c r="D322" s="112"/>
      <c r="E322" s="23">
        <v>352</v>
      </c>
      <c r="F322" s="100"/>
      <c r="G322" s="100"/>
      <c r="H322" s="100"/>
      <c r="I322" s="100"/>
      <c r="J322" s="100"/>
      <c r="K322" s="100"/>
      <c r="L322" s="100"/>
      <c r="M322" s="100"/>
      <c r="N322" s="100"/>
      <c r="O322" s="100"/>
      <c r="P322" s="100"/>
      <c r="Q322" s="1">
        <f t="shared" si="30"/>
        <v>0</v>
      </c>
      <c r="R322" s="1">
        <f t="shared" si="31"/>
        <v>0</v>
      </c>
      <c r="S322" s="1">
        <f t="shared" si="32"/>
        <v>0</v>
      </c>
      <c r="T322" s="1">
        <f t="shared" si="33"/>
        <v>0</v>
      </c>
    </row>
    <row r="323" spans="2:20" ht="21.75" customHeight="1" x14ac:dyDescent="0.25">
      <c r="B323" s="32" t="s">
        <v>315</v>
      </c>
      <c r="C323" s="111" t="s">
        <v>342</v>
      </c>
      <c r="D323" s="112"/>
      <c r="E323" s="23">
        <v>353</v>
      </c>
      <c r="F323" s="100"/>
      <c r="G323" s="100"/>
      <c r="H323" s="100"/>
      <c r="I323" s="100"/>
      <c r="J323" s="100"/>
      <c r="K323" s="100"/>
      <c r="L323" s="100"/>
      <c r="M323" s="100"/>
      <c r="N323" s="100"/>
      <c r="O323" s="100"/>
      <c r="P323" s="100"/>
      <c r="Q323" s="1">
        <f t="shared" si="30"/>
        <v>0</v>
      </c>
      <c r="R323" s="1">
        <f t="shared" si="31"/>
        <v>0</v>
      </c>
      <c r="S323" s="1">
        <f t="shared" si="32"/>
        <v>0</v>
      </c>
      <c r="T323" s="1">
        <f t="shared" si="33"/>
        <v>0</v>
      </c>
    </row>
    <row r="324" spans="2:20" ht="18.75" customHeight="1" x14ac:dyDescent="0.25">
      <c r="B324" s="32" t="s">
        <v>316</v>
      </c>
      <c r="C324" s="111" t="s">
        <v>343</v>
      </c>
      <c r="D324" s="112"/>
      <c r="E324" s="23">
        <v>354</v>
      </c>
      <c r="F324" s="100"/>
      <c r="G324" s="100"/>
      <c r="H324" s="100"/>
      <c r="I324" s="100"/>
      <c r="J324" s="100"/>
      <c r="K324" s="100"/>
      <c r="L324" s="100"/>
      <c r="M324" s="100"/>
      <c r="N324" s="100"/>
      <c r="O324" s="100"/>
      <c r="P324" s="100"/>
      <c r="Q324" s="1">
        <f t="shared" si="30"/>
        <v>0</v>
      </c>
      <c r="R324" s="1">
        <f t="shared" si="31"/>
        <v>0</v>
      </c>
      <c r="S324" s="1">
        <f t="shared" si="32"/>
        <v>0</v>
      </c>
      <c r="T324" s="1">
        <f t="shared" si="33"/>
        <v>0</v>
      </c>
    </row>
    <row r="325" spans="2:20" ht="21.75" customHeight="1" x14ac:dyDescent="0.3">
      <c r="B325" s="32" t="s">
        <v>658</v>
      </c>
      <c r="C325" s="111" t="s">
        <v>74</v>
      </c>
      <c r="D325" s="112"/>
      <c r="E325" s="23">
        <v>355</v>
      </c>
      <c r="F325" s="99">
        <v>1</v>
      </c>
      <c r="G325" s="99"/>
      <c r="H325" s="99">
        <v>1</v>
      </c>
      <c r="I325" s="99"/>
      <c r="J325" s="99"/>
      <c r="K325" s="99">
        <v>1</v>
      </c>
      <c r="L325" s="99">
        <v>1</v>
      </c>
      <c r="M325" s="99"/>
      <c r="N325" s="99"/>
      <c r="O325" s="99"/>
      <c r="P325" s="99"/>
      <c r="Q325" s="1">
        <f t="shared" si="30"/>
        <v>1</v>
      </c>
      <c r="R325" s="1">
        <f t="shared" si="31"/>
        <v>1</v>
      </c>
      <c r="S325" s="1">
        <f t="shared" si="32"/>
        <v>1</v>
      </c>
      <c r="T325" s="1">
        <f t="shared" si="33"/>
        <v>1</v>
      </c>
    </row>
    <row r="326" spans="2:20" ht="18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">
        <f t="shared" si="30"/>
        <v>0</v>
      </c>
      <c r="R326" s="1">
        <f t="shared" si="31"/>
        <v>0</v>
      </c>
      <c r="S326" s="1">
        <f t="shared" si="32"/>
        <v>0</v>
      </c>
      <c r="T326" s="1">
        <f t="shared" si="33"/>
        <v>0</v>
      </c>
    </row>
    <row r="327" spans="2:20" ht="30.75" customHeight="1" x14ac:dyDescent="0.2">
      <c r="B327" s="76" t="s">
        <v>317</v>
      </c>
      <c r="C327" s="119" t="s">
        <v>504</v>
      </c>
      <c r="D327" s="120"/>
      <c r="E327" s="23"/>
      <c r="F327" s="1">
        <f>SUM(F328:F356)</f>
        <v>1</v>
      </c>
      <c r="G327" s="1">
        <f t="shared" ref="G327:P327" si="36">SUM(G328:G356)</f>
        <v>7</v>
      </c>
      <c r="H327" s="1">
        <f t="shared" si="36"/>
        <v>5</v>
      </c>
      <c r="I327" s="1">
        <f t="shared" si="36"/>
        <v>0</v>
      </c>
      <c r="J327" s="1">
        <f t="shared" si="36"/>
        <v>0</v>
      </c>
      <c r="K327" s="1">
        <f t="shared" si="36"/>
        <v>5</v>
      </c>
      <c r="L327" s="1">
        <f t="shared" si="36"/>
        <v>1</v>
      </c>
      <c r="M327" s="1">
        <f t="shared" si="36"/>
        <v>3</v>
      </c>
      <c r="N327" s="1">
        <f t="shared" si="36"/>
        <v>0</v>
      </c>
      <c r="O327" s="1">
        <f t="shared" si="36"/>
        <v>3</v>
      </c>
      <c r="P327" s="1">
        <f t="shared" si="36"/>
        <v>0</v>
      </c>
      <c r="Q327" s="1">
        <f t="shared" si="30"/>
        <v>8</v>
      </c>
      <c r="R327" s="1">
        <f t="shared" si="31"/>
        <v>8</v>
      </c>
      <c r="S327" s="1">
        <f t="shared" si="32"/>
        <v>5</v>
      </c>
      <c r="T327" s="1">
        <f t="shared" si="33"/>
        <v>5</v>
      </c>
    </row>
    <row r="328" spans="2:20" ht="33" customHeight="1" x14ac:dyDescent="0.3">
      <c r="B328" s="32" t="s">
        <v>318</v>
      </c>
      <c r="C328" s="111" t="s">
        <v>345</v>
      </c>
      <c r="D328" s="112"/>
      <c r="E328" s="25">
        <v>356</v>
      </c>
      <c r="F328" s="100"/>
      <c r="G328" s="100"/>
      <c r="H328" s="100"/>
      <c r="I328" s="100"/>
      <c r="J328" s="100"/>
      <c r="K328" s="100"/>
      <c r="L328" s="100"/>
      <c r="M328" s="100"/>
      <c r="N328" s="100"/>
      <c r="O328" s="101"/>
      <c r="P328" s="100"/>
      <c r="Q328" s="1">
        <f t="shared" si="30"/>
        <v>0</v>
      </c>
      <c r="R328" s="1">
        <f t="shared" si="31"/>
        <v>0</v>
      </c>
      <c r="S328" s="1">
        <f t="shared" si="32"/>
        <v>0</v>
      </c>
      <c r="T328" s="1">
        <f t="shared" si="33"/>
        <v>0</v>
      </c>
    </row>
    <row r="329" spans="2:20" ht="34.5" customHeight="1" x14ac:dyDescent="0.3">
      <c r="B329" s="32" t="s">
        <v>319</v>
      </c>
      <c r="C329" s="111" t="s">
        <v>346</v>
      </c>
      <c r="D329" s="112"/>
      <c r="E329" s="25">
        <v>357</v>
      </c>
      <c r="F329" s="100"/>
      <c r="G329" s="100"/>
      <c r="H329" s="100"/>
      <c r="I329" s="100"/>
      <c r="J329" s="100"/>
      <c r="K329" s="100"/>
      <c r="L329" s="100"/>
      <c r="M329" s="100"/>
      <c r="N329" s="100"/>
      <c r="O329" s="101"/>
      <c r="P329" s="100"/>
      <c r="Q329" s="1">
        <f t="shared" si="30"/>
        <v>0</v>
      </c>
      <c r="R329" s="1">
        <f t="shared" si="31"/>
        <v>0</v>
      </c>
      <c r="S329" s="1">
        <f t="shared" si="32"/>
        <v>0</v>
      </c>
      <c r="T329" s="1">
        <f t="shared" si="33"/>
        <v>0</v>
      </c>
    </row>
    <row r="330" spans="2:20" ht="18.75" customHeight="1" x14ac:dyDescent="0.3">
      <c r="B330" s="32" t="s">
        <v>320</v>
      </c>
      <c r="C330" s="111" t="s">
        <v>505</v>
      </c>
      <c r="D330" s="112"/>
      <c r="E330" s="25">
        <v>358</v>
      </c>
      <c r="F330" s="99">
        <v>1</v>
      </c>
      <c r="G330" s="99">
        <v>1</v>
      </c>
      <c r="H330" s="99">
        <v>1</v>
      </c>
      <c r="I330" s="99"/>
      <c r="J330" s="99"/>
      <c r="K330" s="99">
        <v>1</v>
      </c>
      <c r="L330" s="99"/>
      <c r="M330" s="99">
        <v>1</v>
      </c>
      <c r="N330" s="99"/>
      <c r="O330" s="99">
        <v>1</v>
      </c>
      <c r="P330" s="99"/>
      <c r="Q330" s="1">
        <f t="shared" si="30"/>
        <v>2</v>
      </c>
      <c r="R330" s="1">
        <f t="shared" si="31"/>
        <v>2</v>
      </c>
      <c r="S330" s="1">
        <f t="shared" si="32"/>
        <v>1</v>
      </c>
      <c r="T330" s="1">
        <f t="shared" si="33"/>
        <v>1</v>
      </c>
    </row>
    <row r="331" spans="2:20" ht="30.75" customHeight="1" x14ac:dyDescent="0.3">
      <c r="B331" s="32" t="s">
        <v>321</v>
      </c>
      <c r="C331" s="111" t="s">
        <v>344</v>
      </c>
      <c r="D331" s="112"/>
      <c r="E331" s="25">
        <v>359</v>
      </c>
      <c r="F331" s="99"/>
      <c r="G331" s="99">
        <v>2</v>
      </c>
      <c r="H331" s="99">
        <v>2</v>
      </c>
      <c r="I331" s="99"/>
      <c r="J331" s="99"/>
      <c r="K331" s="99">
        <v>2</v>
      </c>
      <c r="L331" s="99">
        <v>1</v>
      </c>
      <c r="M331" s="99">
        <v>1</v>
      </c>
      <c r="N331" s="99"/>
      <c r="O331" s="99"/>
      <c r="P331" s="99"/>
      <c r="Q331" s="1">
        <f t="shared" si="30"/>
        <v>2</v>
      </c>
      <c r="R331" s="1">
        <f t="shared" si="31"/>
        <v>2</v>
      </c>
      <c r="S331" s="1">
        <f t="shared" si="32"/>
        <v>2</v>
      </c>
      <c r="T331" s="1">
        <f t="shared" si="33"/>
        <v>2</v>
      </c>
    </row>
    <row r="332" spans="2:20" ht="24.75" customHeight="1" x14ac:dyDescent="0.3">
      <c r="B332" s="32" t="s">
        <v>322</v>
      </c>
      <c r="C332" s="111" t="s">
        <v>506</v>
      </c>
      <c r="D332" s="112"/>
      <c r="E332" s="25">
        <v>360</v>
      </c>
      <c r="F332" s="99"/>
      <c r="G332" s="99">
        <v>1</v>
      </c>
      <c r="H332" s="99"/>
      <c r="I332" s="99"/>
      <c r="J332" s="99"/>
      <c r="K332" s="99"/>
      <c r="L332" s="99"/>
      <c r="M332" s="99"/>
      <c r="N332" s="99"/>
      <c r="O332" s="99">
        <v>1</v>
      </c>
      <c r="P332" s="99"/>
      <c r="Q332" s="1">
        <f t="shared" si="30"/>
        <v>1</v>
      </c>
      <c r="R332" s="1">
        <f t="shared" si="31"/>
        <v>1</v>
      </c>
      <c r="S332" s="1">
        <f t="shared" si="32"/>
        <v>0</v>
      </c>
      <c r="T332" s="1">
        <f t="shared" si="33"/>
        <v>0</v>
      </c>
    </row>
    <row r="333" spans="2:20" ht="30.75" customHeight="1" x14ac:dyDescent="0.3">
      <c r="B333" s="32" t="s">
        <v>323</v>
      </c>
      <c r="C333" s="111" t="s">
        <v>347</v>
      </c>
      <c r="D333" s="112"/>
      <c r="E333" s="23">
        <v>361</v>
      </c>
      <c r="F333" s="99"/>
      <c r="G333" s="99">
        <v>1</v>
      </c>
      <c r="H333" s="99">
        <v>1</v>
      </c>
      <c r="I333" s="99"/>
      <c r="J333" s="99"/>
      <c r="K333" s="99">
        <v>1</v>
      </c>
      <c r="L333" s="99"/>
      <c r="M333" s="99">
        <v>1</v>
      </c>
      <c r="N333" s="99"/>
      <c r="O333" s="99"/>
      <c r="P333" s="99"/>
      <c r="Q333" s="1">
        <f t="shared" si="30"/>
        <v>1</v>
      </c>
      <c r="R333" s="1">
        <f t="shared" si="31"/>
        <v>1</v>
      </c>
      <c r="S333" s="1">
        <f t="shared" si="32"/>
        <v>1</v>
      </c>
      <c r="T333" s="1">
        <f t="shared" si="33"/>
        <v>1</v>
      </c>
    </row>
    <row r="334" spans="2:20" ht="20.25" customHeight="1" x14ac:dyDescent="0.3">
      <c r="B334" s="32" t="s">
        <v>324</v>
      </c>
      <c r="C334" s="111" t="s">
        <v>348</v>
      </c>
      <c r="D334" s="112"/>
      <c r="E334" s="23">
        <v>362</v>
      </c>
      <c r="F334" s="99"/>
      <c r="G334" s="99"/>
      <c r="H334" s="99"/>
      <c r="I334" s="99"/>
      <c r="J334" s="99"/>
      <c r="K334" s="99"/>
      <c r="L334" s="99"/>
      <c r="M334" s="99"/>
      <c r="N334" s="99"/>
      <c r="O334" s="99"/>
      <c r="P334" s="99"/>
      <c r="Q334" s="1">
        <f t="shared" si="30"/>
        <v>0</v>
      </c>
      <c r="R334" s="1">
        <f t="shared" si="31"/>
        <v>0</v>
      </c>
      <c r="S334" s="1">
        <f t="shared" si="32"/>
        <v>0</v>
      </c>
      <c r="T334" s="1">
        <f t="shared" si="33"/>
        <v>0</v>
      </c>
    </row>
    <row r="335" spans="2:20" ht="27.75" customHeight="1" x14ac:dyDescent="0.3">
      <c r="B335" s="32" t="s">
        <v>325</v>
      </c>
      <c r="C335" s="111" t="s">
        <v>349</v>
      </c>
      <c r="D335" s="112"/>
      <c r="E335" s="23">
        <v>363</v>
      </c>
      <c r="F335" s="99"/>
      <c r="G335" s="99">
        <v>1</v>
      </c>
      <c r="H335" s="99"/>
      <c r="I335" s="99"/>
      <c r="J335" s="99"/>
      <c r="K335" s="99"/>
      <c r="L335" s="99"/>
      <c r="M335" s="99"/>
      <c r="N335" s="99"/>
      <c r="O335" s="99">
        <v>1</v>
      </c>
      <c r="P335" s="99"/>
      <c r="Q335" s="1">
        <f t="shared" ref="Q335:Q373" si="37">F335+G335</f>
        <v>1</v>
      </c>
      <c r="R335" s="1">
        <f t="shared" ref="R335:R373" si="38">K335+N335+O335</f>
        <v>1</v>
      </c>
      <c r="S335" s="1">
        <f t="shared" ref="S335:S373" si="39">K335</f>
        <v>0</v>
      </c>
      <c r="T335" s="1">
        <f t="shared" ref="T335:T373" si="40">H335+I335+J335</f>
        <v>0</v>
      </c>
    </row>
    <row r="336" spans="2:20" ht="15.75" customHeight="1" x14ac:dyDescent="0.3">
      <c r="B336" s="32" t="s">
        <v>326</v>
      </c>
      <c r="C336" s="111" t="s">
        <v>350</v>
      </c>
      <c r="D336" s="112"/>
      <c r="E336" s="23">
        <v>364</v>
      </c>
      <c r="F336" s="100"/>
      <c r="G336" s="100"/>
      <c r="H336" s="100"/>
      <c r="I336" s="100"/>
      <c r="J336" s="100"/>
      <c r="K336" s="100"/>
      <c r="L336" s="100"/>
      <c r="M336" s="100"/>
      <c r="N336" s="100"/>
      <c r="O336" s="101"/>
      <c r="P336" s="100"/>
      <c r="Q336" s="1">
        <f t="shared" si="37"/>
        <v>0</v>
      </c>
      <c r="R336" s="1">
        <f t="shared" si="38"/>
        <v>0</v>
      </c>
      <c r="S336" s="1">
        <f t="shared" si="39"/>
        <v>0</v>
      </c>
      <c r="T336" s="1">
        <f t="shared" si="40"/>
        <v>0</v>
      </c>
    </row>
    <row r="337" spans="2:20" ht="33.75" customHeight="1" x14ac:dyDescent="0.3">
      <c r="B337" s="32" t="s">
        <v>327</v>
      </c>
      <c r="C337" s="111" t="s">
        <v>351</v>
      </c>
      <c r="D337" s="112"/>
      <c r="E337" s="23">
        <v>365</v>
      </c>
      <c r="F337" s="100"/>
      <c r="G337" s="100"/>
      <c r="H337" s="100"/>
      <c r="I337" s="100"/>
      <c r="J337" s="100"/>
      <c r="K337" s="100"/>
      <c r="L337" s="100"/>
      <c r="M337" s="100"/>
      <c r="N337" s="100"/>
      <c r="O337" s="101"/>
      <c r="P337" s="100"/>
      <c r="Q337" s="1">
        <f t="shared" si="37"/>
        <v>0</v>
      </c>
      <c r="R337" s="1">
        <f t="shared" si="38"/>
        <v>0</v>
      </c>
      <c r="S337" s="1">
        <f t="shared" si="39"/>
        <v>0</v>
      </c>
      <c r="T337" s="1">
        <f t="shared" si="40"/>
        <v>0</v>
      </c>
    </row>
    <row r="338" spans="2:20" ht="33.75" customHeight="1" x14ac:dyDescent="0.3">
      <c r="B338" s="32" t="s">
        <v>328</v>
      </c>
      <c r="C338" s="111" t="s">
        <v>352</v>
      </c>
      <c r="D338" s="112"/>
      <c r="E338" s="23">
        <v>366</v>
      </c>
      <c r="F338" s="100"/>
      <c r="G338" s="100"/>
      <c r="H338" s="100"/>
      <c r="I338" s="100"/>
      <c r="J338" s="100"/>
      <c r="K338" s="100"/>
      <c r="L338" s="100"/>
      <c r="M338" s="100"/>
      <c r="N338" s="100"/>
      <c r="O338" s="101"/>
      <c r="P338" s="100"/>
      <c r="Q338" s="1">
        <f t="shared" si="37"/>
        <v>0</v>
      </c>
      <c r="R338" s="1">
        <f t="shared" si="38"/>
        <v>0</v>
      </c>
      <c r="S338" s="1">
        <f t="shared" si="39"/>
        <v>0</v>
      </c>
      <c r="T338" s="1">
        <f t="shared" si="40"/>
        <v>0</v>
      </c>
    </row>
    <row r="339" spans="2:20" ht="19.5" customHeight="1" x14ac:dyDescent="0.3">
      <c r="B339" s="32" t="s">
        <v>329</v>
      </c>
      <c r="C339" s="111" t="s">
        <v>507</v>
      </c>
      <c r="D339" s="112"/>
      <c r="E339" s="23">
        <v>367</v>
      </c>
      <c r="F339" s="100"/>
      <c r="G339" s="100"/>
      <c r="H339" s="100"/>
      <c r="I339" s="100"/>
      <c r="J339" s="100"/>
      <c r="K339" s="100"/>
      <c r="L339" s="100"/>
      <c r="M339" s="100"/>
      <c r="N339" s="100"/>
      <c r="O339" s="101"/>
      <c r="P339" s="100"/>
      <c r="Q339" s="1">
        <f t="shared" si="37"/>
        <v>0</v>
      </c>
      <c r="R339" s="1">
        <f t="shared" si="38"/>
        <v>0</v>
      </c>
      <c r="S339" s="1">
        <f t="shared" si="39"/>
        <v>0</v>
      </c>
      <c r="T339" s="1">
        <f t="shared" si="40"/>
        <v>0</v>
      </c>
    </row>
    <row r="340" spans="2:20" ht="33.75" customHeight="1" x14ac:dyDescent="0.3">
      <c r="B340" s="32" t="s">
        <v>330</v>
      </c>
      <c r="C340" s="111" t="s">
        <v>508</v>
      </c>
      <c r="D340" s="112"/>
      <c r="E340" s="23">
        <v>368</v>
      </c>
      <c r="F340" s="100"/>
      <c r="G340" s="100"/>
      <c r="H340" s="100"/>
      <c r="I340" s="100"/>
      <c r="J340" s="100"/>
      <c r="K340" s="100"/>
      <c r="L340" s="100"/>
      <c r="M340" s="100"/>
      <c r="N340" s="100"/>
      <c r="O340" s="101"/>
      <c r="P340" s="100"/>
      <c r="Q340" s="1">
        <f t="shared" si="37"/>
        <v>0</v>
      </c>
      <c r="R340" s="1">
        <f t="shared" si="38"/>
        <v>0</v>
      </c>
      <c r="S340" s="1">
        <f t="shared" si="39"/>
        <v>0</v>
      </c>
      <c r="T340" s="1">
        <f t="shared" si="40"/>
        <v>0</v>
      </c>
    </row>
    <row r="341" spans="2:20" ht="33.75" customHeight="1" x14ac:dyDescent="0.3">
      <c r="B341" s="32" t="s">
        <v>331</v>
      </c>
      <c r="C341" s="111" t="s">
        <v>353</v>
      </c>
      <c r="D341" s="112"/>
      <c r="E341" s="23">
        <v>369</v>
      </c>
      <c r="F341" s="100"/>
      <c r="G341" s="100"/>
      <c r="H341" s="100"/>
      <c r="I341" s="100"/>
      <c r="J341" s="100"/>
      <c r="K341" s="100"/>
      <c r="L341" s="100"/>
      <c r="M341" s="100"/>
      <c r="N341" s="100"/>
      <c r="O341" s="101"/>
      <c r="P341" s="100"/>
      <c r="Q341" s="1">
        <f t="shared" si="37"/>
        <v>0</v>
      </c>
      <c r="R341" s="1">
        <f t="shared" si="38"/>
        <v>0</v>
      </c>
      <c r="S341" s="1">
        <f t="shared" si="39"/>
        <v>0</v>
      </c>
      <c r="T341" s="1">
        <f t="shared" si="40"/>
        <v>0</v>
      </c>
    </row>
    <row r="342" spans="2:20" ht="22.5" customHeight="1" x14ac:dyDescent="0.3">
      <c r="B342" s="32" t="s">
        <v>332</v>
      </c>
      <c r="C342" s="111" t="s">
        <v>354</v>
      </c>
      <c r="D342" s="112"/>
      <c r="E342" s="23">
        <v>370</v>
      </c>
      <c r="F342" s="100"/>
      <c r="G342" s="100"/>
      <c r="H342" s="100"/>
      <c r="I342" s="100"/>
      <c r="J342" s="100"/>
      <c r="K342" s="100"/>
      <c r="L342" s="100"/>
      <c r="M342" s="100"/>
      <c r="N342" s="100"/>
      <c r="O342" s="101"/>
      <c r="P342" s="100"/>
      <c r="Q342" s="1">
        <f t="shared" si="37"/>
        <v>0</v>
      </c>
      <c r="R342" s="1">
        <f t="shared" si="38"/>
        <v>0</v>
      </c>
      <c r="S342" s="1">
        <f t="shared" si="39"/>
        <v>0</v>
      </c>
      <c r="T342" s="1">
        <f t="shared" si="40"/>
        <v>0</v>
      </c>
    </row>
    <row r="343" spans="2:20" ht="18.75" customHeight="1" x14ac:dyDescent="0.3">
      <c r="B343" s="32" t="s">
        <v>333</v>
      </c>
      <c r="C343" s="111" t="s">
        <v>355</v>
      </c>
      <c r="D343" s="112"/>
      <c r="E343" s="23">
        <v>371</v>
      </c>
      <c r="F343" s="100"/>
      <c r="G343" s="100"/>
      <c r="H343" s="100"/>
      <c r="I343" s="100"/>
      <c r="J343" s="100"/>
      <c r="K343" s="100"/>
      <c r="L343" s="100"/>
      <c r="M343" s="100"/>
      <c r="N343" s="100"/>
      <c r="O343" s="101"/>
      <c r="P343" s="100"/>
      <c r="Q343" s="1">
        <f t="shared" si="37"/>
        <v>0</v>
      </c>
      <c r="R343" s="1">
        <f t="shared" si="38"/>
        <v>0</v>
      </c>
      <c r="S343" s="1">
        <f t="shared" si="39"/>
        <v>0</v>
      </c>
      <c r="T343" s="1">
        <f t="shared" si="40"/>
        <v>0</v>
      </c>
    </row>
    <row r="344" spans="2:20" ht="22.5" customHeight="1" x14ac:dyDescent="0.3">
      <c r="B344" s="32" t="s">
        <v>334</v>
      </c>
      <c r="C344" s="111" t="s">
        <v>356</v>
      </c>
      <c r="D344" s="112"/>
      <c r="E344" s="23">
        <v>372</v>
      </c>
      <c r="F344" s="100"/>
      <c r="G344" s="100"/>
      <c r="H344" s="100"/>
      <c r="I344" s="100"/>
      <c r="J344" s="100"/>
      <c r="K344" s="100"/>
      <c r="L344" s="100"/>
      <c r="M344" s="100"/>
      <c r="N344" s="100"/>
      <c r="O344" s="101"/>
      <c r="P344" s="100"/>
      <c r="Q344" s="1">
        <f t="shared" si="37"/>
        <v>0</v>
      </c>
      <c r="R344" s="1">
        <f t="shared" si="38"/>
        <v>0</v>
      </c>
      <c r="S344" s="1">
        <f t="shared" si="39"/>
        <v>0</v>
      </c>
      <c r="T344" s="1">
        <f t="shared" si="40"/>
        <v>0</v>
      </c>
    </row>
    <row r="345" spans="2:20" ht="34.5" customHeight="1" x14ac:dyDescent="0.3">
      <c r="B345" s="32" t="s">
        <v>335</v>
      </c>
      <c r="C345" s="111" t="s">
        <v>357</v>
      </c>
      <c r="D345" s="112"/>
      <c r="E345" s="23">
        <v>373</v>
      </c>
      <c r="F345" s="100"/>
      <c r="G345" s="100"/>
      <c r="H345" s="100"/>
      <c r="I345" s="100"/>
      <c r="J345" s="100"/>
      <c r="K345" s="100"/>
      <c r="L345" s="100"/>
      <c r="M345" s="100"/>
      <c r="N345" s="100"/>
      <c r="O345" s="101"/>
      <c r="P345" s="100"/>
      <c r="Q345" s="1">
        <f t="shared" si="37"/>
        <v>0</v>
      </c>
      <c r="R345" s="1">
        <f t="shared" si="38"/>
        <v>0</v>
      </c>
      <c r="S345" s="1">
        <f t="shared" si="39"/>
        <v>0</v>
      </c>
      <c r="T345" s="1">
        <f t="shared" si="40"/>
        <v>0</v>
      </c>
    </row>
    <row r="346" spans="2:20" ht="23.25" customHeight="1" x14ac:dyDescent="0.3">
      <c r="B346" s="32" t="s">
        <v>336</v>
      </c>
      <c r="C346" s="111" t="s">
        <v>358</v>
      </c>
      <c r="D346" s="112"/>
      <c r="E346" s="23">
        <v>374</v>
      </c>
      <c r="F346" s="100"/>
      <c r="G346" s="100"/>
      <c r="H346" s="100"/>
      <c r="I346" s="100"/>
      <c r="J346" s="100"/>
      <c r="K346" s="100"/>
      <c r="L346" s="100"/>
      <c r="M346" s="100"/>
      <c r="N346" s="100"/>
      <c r="O346" s="101"/>
      <c r="P346" s="100"/>
      <c r="Q346" s="1">
        <f t="shared" si="37"/>
        <v>0</v>
      </c>
      <c r="R346" s="1">
        <f t="shared" si="38"/>
        <v>0</v>
      </c>
      <c r="S346" s="1">
        <f t="shared" si="39"/>
        <v>0</v>
      </c>
      <c r="T346" s="1">
        <f t="shared" si="40"/>
        <v>0</v>
      </c>
    </row>
    <row r="347" spans="2:20" ht="32.25" customHeight="1" x14ac:dyDescent="0.3">
      <c r="B347" s="32" t="s">
        <v>337</v>
      </c>
      <c r="C347" s="111" t="s">
        <v>359</v>
      </c>
      <c r="D347" s="112"/>
      <c r="E347" s="23">
        <v>375</v>
      </c>
      <c r="F347" s="99"/>
      <c r="G347" s="99">
        <v>1</v>
      </c>
      <c r="H347" s="99">
        <v>1</v>
      </c>
      <c r="I347" s="99"/>
      <c r="J347" s="99"/>
      <c r="K347" s="99">
        <v>1</v>
      </c>
      <c r="L347" s="99"/>
      <c r="M347" s="99"/>
      <c r="N347" s="99"/>
      <c r="O347" s="99"/>
      <c r="P347" s="99"/>
      <c r="Q347" s="1">
        <f t="shared" si="37"/>
        <v>1</v>
      </c>
      <c r="R347" s="1">
        <f t="shared" si="38"/>
        <v>1</v>
      </c>
      <c r="S347" s="1">
        <f t="shared" si="39"/>
        <v>1</v>
      </c>
      <c r="T347" s="1">
        <f t="shared" si="40"/>
        <v>1</v>
      </c>
    </row>
    <row r="348" spans="2:20" ht="33" customHeight="1" x14ac:dyDescent="0.3">
      <c r="B348" s="32" t="s">
        <v>338</v>
      </c>
      <c r="C348" s="111" t="s">
        <v>360</v>
      </c>
      <c r="D348" s="112"/>
      <c r="E348" s="23">
        <v>376</v>
      </c>
      <c r="F348" s="100"/>
      <c r="G348" s="100"/>
      <c r="H348" s="100"/>
      <c r="I348" s="100"/>
      <c r="J348" s="100"/>
      <c r="K348" s="100"/>
      <c r="L348" s="100"/>
      <c r="M348" s="100"/>
      <c r="N348" s="100"/>
      <c r="O348" s="101"/>
      <c r="P348" s="100"/>
      <c r="Q348" s="1">
        <f t="shared" si="37"/>
        <v>0</v>
      </c>
      <c r="R348" s="1">
        <f t="shared" si="38"/>
        <v>0</v>
      </c>
      <c r="S348" s="1">
        <f t="shared" si="39"/>
        <v>0</v>
      </c>
      <c r="T348" s="1">
        <f t="shared" si="40"/>
        <v>0</v>
      </c>
    </row>
    <row r="349" spans="2:20" ht="16.5" customHeight="1" x14ac:dyDescent="0.3">
      <c r="B349" s="32" t="s">
        <v>339</v>
      </c>
      <c r="C349" s="111" t="s">
        <v>361</v>
      </c>
      <c r="D349" s="112"/>
      <c r="E349" s="23">
        <v>377</v>
      </c>
      <c r="F349" s="100"/>
      <c r="G349" s="100"/>
      <c r="H349" s="100"/>
      <c r="I349" s="100"/>
      <c r="J349" s="100"/>
      <c r="K349" s="100"/>
      <c r="L349" s="100"/>
      <c r="M349" s="100"/>
      <c r="N349" s="100"/>
      <c r="O349" s="101"/>
      <c r="P349" s="100"/>
      <c r="Q349" s="1">
        <f t="shared" si="37"/>
        <v>0</v>
      </c>
      <c r="R349" s="1">
        <f t="shared" si="38"/>
        <v>0</v>
      </c>
      <c r="S349" s="1">
        <f t="shared" si="39"/>
        <v>0</v>
      </c>
      <c r="T349" s="1">
        <f t="shared" si="40"/>
        <v>0</v>
      </c>
    </row>
    <row r="350" spans="2:20" ht="20.25" customHeight="1" x14ac:dyDescent="0.3">
      <c r="B350" s="32" t="s">
        <v>340</v>
      </c>
      <c r="C350" s="111" t="s">
        <v>522</v>
      </c>
      <c r="D350" s="112"/>
      <c r="E350" s="23">
        <v>378</v>
      </c>
      <c r="F350" s="100"/>
      <c r="G350" s="100"/>
      <c r="H350" s="100"/>
      <c r="I350" s="100"/>
      <c r="J350" s="100"/>
      <c r="K350" s="100"/>
      <c r="L350" s="100"/>
      <c r="M350" s="100"/>
      <c r="N350" s="100"/>
      <c r="O350" s="101"/>
      <c r="P350" s="100"/>
      <c r="Q350" s="1">
        <f t="shared" si="37"/>
        <v>0</v>
      </c>
      <c r="R350" s="1">
        <f t="shared" si="38"/>
        <v>0</v>
      </c>
      <c r="S350" s="1">
        <f t="shared" si="39"/>
        <v>0</v>
      </c>
      <c r="T350" s="1">
        <f t="shared" si="40"/>
        <v>0</v>
      </c>
    </row>
    <row r="351" spans="2:20" ht="34.5" customHeight="1" x14ac:dyDescent="0.3">
      <c r="B351" s="32" t="s">
        <v>660</v>
      </c>
      <c r="C351" s="115" t="s">
        <v>559</v>
      </c>
      <c r="D351" s="115"/>
      <c r="E351" s="23">
        <v>379</v>
      </c>
      <c r="F351" s="100"/>
      <c r="G351" s="100"/>
      <c r="H351" s="100"/>
      <c r="I351" s="100"/>
      <c r="J351" s="100"/>
      <c r="K351" s="100"/>
      <c r="L351" s="100"/>
      <c r="M351" s="100"/>
      <c r="N351" s="100"/>
      <c r="O351" s="101"/>
      <c r="P351" s="100"/>
      <c r="Q351" s="1">
        <f t="shared" si="37"/>
        <v>0</v>
      </c>
      <c r="R351" s="1">
        <f t="shared" si="38"/>
        <v>0</v>
      </c>
      <c r="S351" s="1">
        <f t="shared" si="39"/>
        <v>0</v>
      </c>
      <c r="T351" s="1">
        <f t="shared" si="40"/>
        <v>0</v>
      </c>
    </row>
    <row r="352" spans="2:20" ht="34.5" customHeight="1" x14ac:dyDescent="0.3">
      <c r="B352" s="32" t="s">
        <v>661</v>
      </c>
      <c r="C352" s="115" t="s">
        <v>560</v>
      </c>
      <c r="D352" s="115"/>
      <c r="E352" s="23">
        <v>380</v>
      </c>
      <c r="F352" s="100"/>
      <c r="G352" s="100"/>
      <c r="H352" s="100"/>
      <c r="I352" s="100"/>
      <c r="J352" s="100"/>
      <c r="K352" s="100"/>
      <c r="L352" s="100"/>
      <c r="M352" s="100"/>
      <c r="N352" s="100"/>
      <c r="O352" s="101"/>
      <c r="P352" s="100"/>
      <c r="Q352" s="1">
        <f t="shared" si="37"/>
        <v>0</v>
      </c>
      <c r="R352" s="1">
        <f t="shared" si="38"/>
        <v>0</v>
      </c>
      <c r="S352" s="1">
        <f t="shared" si="39"/>
        <v>0</v>
      </c>
      <c r="T352" s="1">
        <f t="shared" si="40"/>
        <v>0</v>
      </c>
    </row>
    <row r="353" spans="2:20" ht="34.5" customHeight="1" x14ac:dyDescent="0.3">
      <c r="B353" s="32" t="s">
        <v>662</v>
      </c>
      <c r="C353" s="115" t="s">
        <v>561</v>
      </c>
      <c r="D353" s="115"/>
      <c r="E353" s="23">
        <v>381</v>
      </c>
      <c r="F353" s="100"/>
      <c r="G353" s="100"/>
      <c r="H353" s="100"/>
      <c r="I353" s="100"/>
      <c r="J353" s="100"/>
      <c r="K353" s="100"/>
      <c r="L353" s="100"/>
      <c r="M353" s="100"/>
      <c r="N353" s="100"/>
      <c r="O353" s="101"/>
      <c r="P353" s="100"/>
      <c r="Q353" s="1">
        <f t="shared" si="37"/>
        <v>0</v>
      </c>
      <c r="R353" s="1">
        <f t="shared" si="38"/>
        <v>0</v>
      </c>
      <c r="S353" s="1">
        <f t="shared" si="39"/>
        <v>0</v>
      </c>
      <c r="T353" s="1">
        <f t="shared" si="40"/>
        <v>0</v>
      </c>
    </row>
    <row r="354" spans="2:20" ht="34.5" customHeight="1" x14ac:dyDescent="0.3">
      <c r="B354" s="32" t="s">
        <v>663</v>
      </c>
      <c r="C354" s="111" t="s">
        <v>362</v>
      </c>
      <c r="D354" s="112"/>
      <c r="E354" s="44">
        <v>382</v>
      </c>
      <c r="F354" s="100"/>
      <c r="G354" s="100"/>
      <c r="H354" s="100"/>
      <c r="I354" s="100"/>
      <c r="J354" s="100"/>
      <c r="K354" s="100"/>
      <c r="L354" s="100"/>
      <c r="M354" s="100"/>
      <c r="N354" s="100"/>
      <c r="O354" s="101"/>
      <c r="P354" s="100"/>
      <c r="Q354" s="1">
        <f t="shared" si="37"/>
        <v>0</v>
      </c>
      <c r="R354" s="1">
        <f t="shared" si="38"/>
        <v>0</v>
      </c>
      <c r="S354" s="1">
        <f t="shared" si="39"/>
        <v>0</v>
      </c>
      <c r="T354" s="1">
        <f t="shared" si="40"/>
        <v>0</v>
      </c>
    </row>
    <row r="355" spans="2:20" ht="34.5" customHeight="1" x14ac:dyDescent="0.3">
      <c r="B355" s="32" t="s">
        <v>664</v>
      </c>
      <c r="C355" s="115" t="s">
        <v>562</v>
      </c>
      <c r="D355" s="115"/>
      <c r="E355" s="44">
        <v>383</v>
      </c>
      <c r="F355" s="100"/>
      <c r="G355" s="100"/>
      <c r="H355" s="100"/>
      <c r="I355" s="100"/>
      <c r="J355" s="100"/>
      <c r="K355" s="100"/>
      <c r="L355" s="100"/>
      <c r="M355" s="100"/>
      <c r="N355" s="100"/>
      <c r="O355" s="101"/>
      <c r="P355" s="100"/>
      <c r="Q355" s="1">
        <f t="shared" si="37"/>
        <v>0</v>
      </c>
      <c r="R355" s="1">
        <f t="shared" si="38"/>
        <v>0</v>
      </c>
      <c r="S355" s="1">
        <f t="shared" si="39"/>
        <v>0</v>
      </c>
      <c r="T355" s="1">
        <f t="shared" si="40"/>
        <v>0</v>
      </c>
    </row>
    <row r="356" spans="2:20" ht="34.5" customHeight="1" x14ac:dyDescent="0.2">
      <c r="B356" s="32" t="s">
        <v>665</v>
      </c>
      <c r="C356" s="113" t="s">
        <v>585</v>
      </c>
      <c r="D356" s="114"/>
      <c r="E356" s="23"/>
      <c r="F356" s="1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">
        <f t="shared" si="37"/>
        <v>0</v>
      </c>
      <c r="R356" s="1">
        <f t="shared" si="38"/>
        <v>0</v>
      </c>
      <c r="S356" s="1">
        <f t="shared" si="39"/>
        <v>0</v>
      </c>
      <c r="T356" s="1">
        <f t="shared" si="40"/>
        <v>0</v>
      </c>
    </row>
    <row r="357" spans="2:20" ht="34.5" customHeight="1" x14ac:dyDescent="0.2">
      <c r="B357" s="80" t="s">
        <v>203</v>
      </c>
      <c r="C357" s="119" t="s">
        <v>509</v>
      </c>
      <c r="D357" s="120"/>
      <c r="E357" s="23"/>
      <c r="F357" s="1">
        <f>SUM(F358:F372)</f>
        <v>0</v>
      </c>
      <c r="G357" s="1">
        <f t="shared" ref="G357:P357" si="41">SUM(G358:G372)</f>
        <v>0</v>
      </c>
      <c r="H357" s="1">
        <f t="shared" si="41"/>
        <v>0</v>
      </c>
      <c r="I357" s="1">
        <f t="shared" si="41"/>
        <v>0</v>
      </c>
      <c r="J357" s="1">
        <f t="shared" si="41"/>
        <v>0</v>
      </c>
      <c r="K357" s="1">
        <f t="shared" si="41"/>
        <v>0</v>
      </c>
      <c r="L357" s="1">
        <f t="shared" si="41"/>
        <v>0</v>
      </c>
      <c r="M357" s="1">
        <f t="shared" si="41"/>
        <v>0</v>
      </c>
      <c r="N357" s="1">
        <f t="shared" si="41"/>
        <v>0</v>
      </c>
      <c r="O357" s="1">
        <f t="shared" si="41"/>
        <v>0</v>
      </c>
      <c r="P357" s="1">
        <f t="shared" si="41"/>
        <v>0</v>
      </c>
      <c r="Q357" s="1">
        <f t="shared" si="37"/>
        <v>0</v>
      </c>
      <c r="R357" s="1">
        <f t="shared" si="38"/>
        <v>0</v>
      </c>
      <c r="S357" s="1">
        <f t="shared" si="39"/>
        <v>0</v>
      </c>
      <c r="T357" s="1">
        <f t="shared" si="40"/>
        <v>0</v>
      </c>
    </row>
    <row r="358" spans="2:20" ht="34.5" customHeight="1" x14ac:dyDescent="0.25">
      <c r="B358" s="22">
        <v>18.100000000000001</v>
      </c>
      <c r="C358" s="111" t="s">
        <v>563</v>
      </c>
      <c r="D358" s="112"/>
      <c r="E358" s="23">
        <v>384</v>
      </c>
      <c r="F358" s="100"/>
      <c r="G358" s="100"/>
      <c r="H358" s="100"/>
      <c r="I358" s="100"/>
      <c r="J358" s="100"/>
      <c r="K358" s="100"/>
      <c r="L358" s="100"/>
      <c r="M358" s="100"/>
      <c r="N358" s="100"/>
      <c r="O358" s="100"/>
      <c r="P358" s="100"/>
      <c r="Q358" s="1">
        <f t="shared" si="37"/>
        <v>0</v>
      </c>
      <c r="R358" s="1">
        <f t="shared" si="38"/>
        <v>0</v>
      </c>
      <c r="S358" s="1">
        <f t="shared" si="39"/>
        <v>0</v>
      </c>
      <c r="T358" s="1">
        <f t="shared" si="40"/>
        <v>0</v>
      </c>
    </row>
    <row r="359" spans="2:20" ht="34.5" customHeight="1" x14ac:dyDescent="0.25">
      <c r="B359" s="32" t="s">
        <v>204</v>
      </c>
      <c r="C359" s="111" t="s">
        <v>666</v>
      </c>
      <c r="D359" s="112"/>
      <c r="E359" s="23">
        <v>385</v>
      </c>
      <c r="F359" s="100"/>
      <c r="G359" s="100"/>
      <c r="H359" s="100"/>
      <c r="I359" s="100"/>
      <c r="J359" s="100"/>
      <c r="K359" s="100"/>
      <c r="L359" s="100"/>
      <c r="M359" s="100"/>
      <c r="N359" s="100"/>
      <c r="O359" s="100"/>
      <c r="P359" s="100"/>
      <c r="Q359" s="1">
        <f t="shared" si="37"/>
        <v>0</v>
      </c>
      <c r="R359" s="1">
        <f t="shared" si="38"/>
        <v>0</v>
      </c>
      <c r="S359" s="1">
        <f t="shared" si="39"/>
        <v>0</v>
      </c>
      <c r="T359" s="1">
        <f t="shared" si="40"/>
        <v>0</v>
      </c>
    </row>
    <row r="360" spans="2:20" ht="32.25" customHeight="1" x14ac:dyDescent="0.25">
      <c r="B360" s="22">
        <v>18.3</v>
      </c>
      <c r="C360" s="111" t="s">
        <v>564</v>
      </c>
      <c r="D360" s="112"/>
      <c r="E360" s="23">
        <v>386</v>
      </c>
      <c r="F360" s="100"/>
      <c r="G360" s="100"/>
      <c r="H360" s="100"/>
      <c r="I360" s="100"/>
      <c r="J360" s="100"/>
      <c r="K360" s="100"/>
      <c r="L360" s="100"/>
      <c r="M360" s="100"/>
      <c r="N360" s="100"/>
      <c r="O360" s="100"/>
      <c r="P360" s="100"/>
      <c r="Q360" s="1">
        <f t="shared" si="37"/>
        <v>0</v>
      </c>
      <c r="R360" s="1">
        <f t="shared" si="38"/>
        <v>0</v>
      </c>
      <c r="S360" s="1">
        <f t="shared" si="39"/>
        <v>0</v>
      </c>
      <c r="T360" s="1">
        <f t="shared" si="40"/>
        <v>0</v>
      </c>
    </row>
    <row r="361" spans="2:20" ht="29.25" customHeight="1" x14ac:dyDescent="0.25">
      <c r="B361" s="22">
        <v>18.399999999999999</v>
      </c>
      <c r="C361" s="111" t="s">
        <v>565</v>
      </c>
      <c r="D361" s="112"/>
      <c r="E361" s="23">
        <v>387</v>
      </c>
      <c r="F361" s="100"/>
      <c r="G361" s="100"/>
      <c r="H361" s="100"/>
      <c r="I361" s="100"/>
      <c r="J361" s="100"/>
      <c r="K361" s="100"/>
      <c r="L361" s="100"/>
      <c r="M361" s="100"/>
      <c r="N361" s="100"/>
      <c r="O361" s="100"/>
      <c r="P361" s="100"/>
      <c r="Q361" s="1">
        <f t="shared" si="37"/>
        <v>0</v>
      </c>
      <c r="R361" s="1">
        <f t="shared" si="38"/>
        <v>0</v>
      </c>
      <c r="S361" s="1">
        <f t="shared" si="39"/>
        <v>0</v>
      </c>
      <c r="T361" s="1">
        <f t="shared" si="40"/>
        <v>0</v>
      </c>
    </row>
    <row r="362" spans="2:20" ht="29.25" customHeight="1" x14ac:dyDescent="0.25">
      <c r="B362" s="22">
        <v>18.5</v>
      </c>
      <c r="C362" s="111" t="s">
        <v>566</v>
      </c>
      <c r="D362" s="112"/>
      <c r="E362" s="23">
        <v>388</v>
      </c>
      <c r="F362" s="100"/>
      <c r="G362" s="100"/>
      <c r="H362" s="100"/>
      <c r="I362" s="100"/>
      <c r="J362" s="100"/>
      <c r="K362" s="100"/>
      <c r="L362" s="100"/>
      <c r="M362" s="100"/>
      <c r="N362" s="100"/>
      <c r="O362" s="100"/>
      <c r="P362" s="100"/>
      <c r="Q362" s="1">
        <f t="shared" si="37"/>
        <v>0</v>
      </c>
      <c r="R362" s="1">
        <f t="shared" si="38"/>
        <v>0</v>
      </c>
      <c r="S362" s="1">
        <f t="shared" si="39"/>
        <v>0</v>
      </c>
      <c r="T362" s="1">
        <f t="shared" si="40"/>
        <v>0</v>
      </c>
    </row>
    <row r="363" spans="2:20" ht="30.75" customHeight="1" x14ac:dyDescent="0.25">
      <c r="B363" s="32" t="s">
        <v>667</v>
      </c>
      <c r="C363" s="115" t="s">
        <v>567</v>
      </c>
      <c r="D363" s="115"/>
      <c r="E363" s="23">
        <v>389</v>
      </c>
      <c r="F363" s="100"/>
      <c r="G363" s="100"/>
      <c r="H363" s="100"/>
      <c r="I363" s="100"/>
      <c r="J363" s="100"/>
      <c r="K363" s="100"/>
      <c r="L363" s="100"/>
      <c r="M363" s="100"/>
      <c r="N363" s="100"/>
      <c r="O363" s="100"/>
      <c r="P363" s="100"/>
      <c r="Q363" s="1">
        <f t="shared" si="37"/>
        <v>0</v>
      </c>
      <c r="R363" s="1">
        <f t="shared" si="38"/>
        <v>0</v>
      </c>
      <c r="S363" s="1">
        <f t="shared" si="39"/>
        <v>0</v>
      </c>
      <c r="T363" s="1">
        <f t="shared" si="40"/>
        <v>0</v>
      </c>
    </row>
    <row r="364" spans="2:20" ht="22.5" customHeight="1" x14ac:dyDescent="0.25">
      <c r="B364" s="22">
        <v>18.7</v>
      </c>
      <c r="C364" s="111" t="s">
        <v>363</v>
      </c>
      <c r="D364" s="112"/>
      <c r="E364" s="25">
        <v>390</v>
      </c>
      <c r="F364" s="100"/>
      <c r="G364" s="100"/>
      <c r="H364" s="100"/>
      <c r="I364" s="100"/>
      <c r="J364" s="100"/>
      <c r="K364" s="100"/>
      <c r="L364" s="100"/>
      <c r="M364" s="100"/>
      <c r="N364" s="100"/>
      <c r="O364" s="100"/>
      <c r="P364" s="100"/>
      <c r="Q364" s="1">
        <f t="shared" si="37"/>
        <v>0</v>
      </c>
      <c r="R364" s="1">
        <f t="shared" si="38"/>
        <v>0</v>
      </c>
      <c r="S364" s="1">
        <f t="shared" si="39"/>
        <v>0</v>
      </c>
      <c r="T364" s="1">
        <f t="shared" si="40"/>
        <v>0</v>
      </c>
    </row>
    <row r="365" spans="2:20" ht="41.25" customHeight="1" x14ac:dyDescent="0.25">
      <c r="B365" s="32" t="s">
        <v>668</v>
      </c>
      <c r="C365" s="111" t="s">
        <v>364</v>
      </c>
      <c r="D365" s="112"/>
      <c r="E365" s="25">
        <v>391</v>
      </c>
      <c r="F365" s="100"/>
      <c r="G365" s="100"/>
      <c r="H365" s="100"/>
      <c r="I365" s="100"/>
      <c r="J365" s="100"/>
      <c r="K365" s="100"/>
      <c r="L365" s="100"/>
      <c r="M365" s="100"/>
      <c r="N365" s="100"/>
      <c r="O365" s="100"/>
      <c r="P365" s="100"/>
      <c r="Q365" s="1">
        <f t="shared" si="37"/>
        <v>0</v>
      </c>
      <c r="R365" s="1">
        <f t="shared" si="38"/>
        <v>0</v>
      </c>
      <c r="S365" s="1">
        <f t="shared" si="39"/>
        <v>0</v>
      </c>
      <c r="T365" s="1">
        <f t="shared" si="40"/>
        <v>0</v>
      </c>
    </row>
    <row r="366" spans="2:20" ht="41.25" customHeight="1" x14ac:dyDescent="0.25">
      <c r="B366" s="22">
        <v>18.899999999999999</v>
      </c>
      <c r="C366" s="115" t="s">
        <v>568</v>
      </c>
      <c r="D366" s="115"/>
      <c r="E366" s="23">
        <v>392</v>
      </c>
      <c r="F366" s="100"/>
      <c r="G366" s="100"/>
      <c r="H366" s="100"/>
      <c r="I366" s="100"/>
      <c r="J366" s="100"/>
      <c r="K366" s="100"/>
      <c r="L366" s="100"/>
      <c r="M366" s="100"/>
      <c r="N366" s="100"/>
      <c r="O366" s="100"/>
      <c r="P366" s="100"/>
      <c r="Q366" s="1">
        <f t="shared" si="37"/>
        <v>0</v>
      </c>
      <c r="R366" s="1">
        <f t="shared" si="38"/>
        <v>0</v>
      </c>
      <c r="S366" s="1">
        <f t="shared" si="39"/>
        <v>0</v>
      </c>
      <c r="T366" s="1">
        <f t="shared" si="40"/>
        <v>0</v>
      </c>
    </row>
    <row r="367" spans="2:20" ht="41.25" customHeight="1" x14ac:dyDescent="0.25">
      <c r="B367" s="32" t="s">
        <v>669</v>
      </c>
      <c r="C367" s="115" t="s">
        <v>569</v>
      </c>
      <c r="D367" s="115"/>
      <c r="E367" s="23">
        <v>393</v>
      </c>
      <c r="F367" s="100"/>
      <c r="G367" s="100"/>
      <c r="H367" s="100"/>
      <c r="I367" s="100"/>
      <c r="J367" s="100"/>
      <c r="K367" s="100"/>
      <c r="L367" s="100"/>
      <c r="M367" s="100"/>
      <c r="N367" s="100"/>
      <c r="O367" s="100"/>
      <c r="P367" s="100"/>
      <c r="Q367" s="1">
        <f t="shared" si="37"/>
        <v>0</v>
      </c>
      <c r="R367" s="1">
        <f t="shared" si="38"/>
        <v>0</v>
      </c>
      <c r="S367" s="1">
        <f t="shared" si="39"/>
        <v>0</v>
      </c>
      <c r="T367" s="1">
        <f t="shared" si="40"/>
        <v>0</v>
      </c>
    </row>
    <row r="368" spans="2:20" ht="41.25" customHeight="1" x14ac:dyDescent="0.25">
      <c r="B368" s="22">
        <v>18.11</v>
      </c>
      <c r="C368" s="115" t="s">
        <v>570</v>
      </c>
      <c r="D368" s="115"/>
      <c r="E368" s="23">
        <v>394</v>
      </c>
      <c r="F368" s="100"/>
      <c r="G368" s="100"/>
      <c r="H368" s="100"/>
      <c r="I368" s="100"/>
      <c r="J368" s="100"/>
      <c r="K368" s="100"/>
      <c r="L368" s="100"/>
      <c r="M368" s="100"/>
      <c r="N368" s="100"/>
      <c r="O368" s="100"/>
      <c r="P368" s="100"/>
      <c r="Q368" s="1">
        <f t="shared" si="37"/>
        <v>0</v>
      </c>
      <c r="R368" s="1">
        <f t="shared" si="38"/>
        <v>0</v>
      </c>
      <c r="S368" s="1">
        <f t="shared" si="39"/>
        <v>0</v>
      </c>
      <c r="T368" s="1">
        <f t="shared" si="40"/>
        <v>0</v>
      </c>
    </row>
    <row r="369" spans="2:20" ht="41.25" customHeight="1" x14ac:dyDescent="0.25">
      <c r="B369" s="32" t="s">
        <v>670</v>
      </c>
      <c r="C369" s="115" t="s">
        <v>571</v>
      </c>
      <c r="D369" s="115"/>
      <c r="E369" s="23">
        <v>395</v>
      </c>
      <c r="F369" s="100"/>
      <c r="G369" s="100"/>
      <c r="H369" s="100"/>
      <c r="I369" s="100"/>
      <c r="J369" s="100"/>
      <c r="K369" s="100"/>
      <c r="L369" s="100"/>
      <c r="M369" s="100"/>
      <c r="N369" s="100"/>
      <c r="O369" s="100"/>
      <c r="P369" s="100"/>
      <c r="Q369" s="1">
        <f t="shared" si="37"/>
        <v>0</v>
      </c>
      <c r="R369" s="1">
        <f t="shared" si="38"/>
        <v>0</v>
      </c>
      <c r="S369" s="1">
        <f t="shared" si="39"/>
        <v>0</v>
      </c>
      <c r="T369" s="1">
        <f t="shared" si="40"/>
        <v>0</v>
      </c>
    </row>
    <row r="370" spans="2:20" ht="41.25" customHeight="1" x14ac:dyDescent="0.25">
      <c r="B370" s="22">
        <v>18.13</v>
      </c>
      <c r="C370" s="115" t="s">
        <v>572</v>
      </c>
      <c r="D370" s="115"/>
      <c r="E370" s="23">
        <v>396</v>
      </c>
      <c r="F370" s="100"/>
      <c r="G370" s="100"/>
      <c r="H370" s="100"/>
      <c r="I370" s="100"/>
      <c r="J370" s="100"/>
      <c r="K370" s="100"/>
      <c r="L370" s="100"/>
      <c r="M370" s="100"/>
      <c r="N370" s="100"/>
      <c r="O370" s="100"/>
      <c r="P370" s="100"/>
      <c r="Q370" s="1">
        <f t="shared" si="37"/>
        <v>0</v>
      </c>
      <c r="R370" s="1">
        <f t="shared" si="38"/>
        <v>0</v>
      </c>
      <c r="S370" s="1">
        <f t="shared" si="39"/>
        <v>0</v>
      </c>
      <c r="T370" s="1">
        <f t="shared" si="40"/>
        <v>0</v>
      </c>
    </row>
    <row r="371" spans="2:20" ht="41.25" customHeight="1" x14ac:dyDescent="0.25">
      <c r="B371" s="32" t="s">
        <v>671</v>
      </c>
      <c r="C371" s="115" t="s">
        <v>573</v>
      </c>
      <c r="D371" s="115"/>
      <c r="E371" s="23">
        <v>397</v>
      </c>
      <c r="F371" s="100"/>
      <c r="G371" s="100"/>
      <c r="H371" s="100"/>
      <c r="I371" s="100"/>
      <c r="J371" s="100"/>
      <c r="K371" s="100"/>
      <c r="L371" s="100"/>
      <c r="M371" s="100"/>
      <c r="N371" s="100"/>
      <c r="O371" s="100"/>
      <c r="P371" s="100"/>
      <c r="Q371" s="1">
        <f t="shared" si="37"/>
        <v>0</v>
      </c>
      <c r="R371" s="1">
        <f t="shared" si="38"/>
        <v>0</v>
      </c>
      <c r="S371" s="1">
        <f t="shared" si="39"/>
        <v>0</v>
      </c>
      <c r="T371" s="1">
        <f t="shared" si="40"/>
        <v>0</v>
      </c>
    </row>
    <row r="372" spans="2:20" ht="55.5" customHeight="1" x14ac:dyDescent="0.25">
      <c r="B372" s="22">
        <v>18.149999999999999</v>
      </c>
      <c r="C372" s="115" t="s">
        <v>574</v>
      </c>
      <c r="D372" s="115"/>
      <c r="E372" s="23">
        <v>397.1</v>
      </c>
      <c r="F372" s="100"/>
      <c r="G372" s="100"/>
      <c r="H372" s="100"/>
      <c r="I372" s="100"/>
      <c r="J372" s="100"/>
      <c r="K372" s="100"/>
      <c r="L372" s="100"/>
      <c r="M372" s="100"/>
      <c r="N372" s="100"/>
      <c r="O372" s="100"/>
      <c r="P372" s="100"/>
      <c r="Q372" s="1">
        <f t="shared" si="37"/>
        <v>0</v>
      </c>
      <c r="R372" s="1">
        <f t="shared" si="38"/>
        <v>0</v>
      </c>
      <c r="S372" s="1">
        <f t="shared" si="39"/>
        <v>0</v>
      </c>
      <c r="T372" s="1">
        <f t="shared" si="40"/>
        <v>0</v>
      </c>
    </row>
    <row r="373" spans="2:20" ht="41.25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58</v>
      </c>
      <c r="G373" s="1">
        <f t="shared" ref="G373:P373" si="42">G11+G40+G50+G57+G86+G99+G113+G147+G188+G197+G207+G224+G244+G258+G274+G297+G327+G357</f>
        <v>132</v>
      </c>
      <c r="H373" s="1">
        <f t="shared" si="42"/>
        <v>84</v>
      </c>
      <c r="I373" s="1">
        <f t="shared" si="42"/>
        <v>13</v>
      </c>
      <c r="J373" s="1">
        <f t="shared" si="42"/>
        <v>2</v>
      </c>
      <c r="K373" s="1">
        <f t="shared" si="42"/>
        <v>99</v>
      </c>
      <c r="L373" s="1">
        <f t="shared" si="42"/>
        <v>48</v>
      </c>
      <c r="M373" s="1">
        <f t="shared" si="42"/>
        <v>35</v>
      </c>
      <c r="N373" s="1">
        <f t="shared" si="42"/>
        <v>1</v>
      </c>
      <c r="O373" s="1">
        <f t="shared" si="42"/>
        <v>90</v>
      </c>
      <c r="P373" s="1">
        <f t="shared" si="42"/>
        <v>8</v>
      </c>
      <c r="Q373" s="1">
        <f t="shared" si="37"/>
        <v>190</v>
      </c>
      <c r="R373" s="1">
        <f t="shared" si="38"/>
        <v>190</v>
      </c>
      <c r="S373" s="1">
        <f t="shared" si="39"/>
        <v>99</v>
      </c>
      <c r="T373" s="1">
        <f t="shared" si="40"/>
        <v>99</v>
      </c>
    </row>
    <row r="374" spans="2:20" x14ac:dyDescent="0.2">
      <c r="B374" s="49"/>
      <c r="C374" s="9"/>
      <c r="D374" s="50"/>
      <c r="E374" s="51"/>
    </row>
    <row r="375" spans="2:20" x14ac:dyDescent="0.2">
      <c r="B375" s="49"/>
      <c r="C375" s="9"/>
      <c r="D375" s="50"/>
      <c r="E375" s="51"/>
    </row>
    <row r="376" spans="2:20" x14ac:dyDescent="0.2">
      <c r="B376" s="49"/>
      <c r="C376" s="9"/>
      <c r="D376" s="50"/>
      <c r="E376" s="51"/>
    </row>
    <row r="377" spans="2:20" x14ac:dyDescent="0.2">
      <c r="B377" s="49"/>
      <c r="C377" s="9"/>
      <c r="D377" s="50"/>
      <c r="E377" s="51"/>
    </row>
    <row r="378" spans="2:20" x14ac:dyDescent="0.2">
      <c r="B378" s="49"/>
      <c r="C378" s="9"/>
      <c r="D378" s="50"/>
      <c r="E378" s="51"/>
    </row>
    <row r="379" spans="2:20" x14ac:dyDescent="0.2">
      <c r="B379" s="49"/>
      <c r="C379" s="9"/>
      <c r="D379" s="50"/>
      <c r="E379" s="51"/>
    </row>
    <row r="380" spans="2:20" x14ac:dyDescent="0.2">
      <c r="B380" s="49"/>
      <c r="C380" s="9"/>
      <c r="D380" s="50"/>
      <c r="E380" s="51"/>
    </row>
    <row r="381" spans="2:20" x14ac:dyDescent="0.2">
      <c r="B381" s="49"/>
      <c r="C381" s="9"/>
      <c r="D381" s="50"/>
      <c r="E381" s="51"/>
    </row>
  </sheetData>
  <mergeCells count="382">
    <mergeCell ref="C371:D371"/>
    <mergeCell ref="C372:D372"/>
    <mergeCell ref="C373:D373"/>
    <mergeCell ref="C365:D365"/>
    <mergeCell ref="C366:D366"/>
    <mergeCell ref="C367:D367"/>
    <mergeCell ref="C368:D368"/>
    <mergeCell ref="C369:D369"/>
    <mergeCell ref="C370:D370"/>
    <mergeCell ref="C359:D359"/>
    <mergeCell ref="C360:D360"/>
    <mergeCell ref="C361:D361"/>
    <mergeCell ref="C362:D362"/>
    <mergeCell ref="C363:D363"/>
    <mergeCell ref="C364:D364"/>
    <mergeCell ref="C353:D353"/>
    <mergeCell ref="C354:D354"/>
    <mergeCell ref="C355:D355"/>
    <mergeCell ref="C356:D356"/>
    <mergeCell ref="C357:D357"/>
    <mergeCell ref="C358:D358"/>
    <mergeCell ref="C347:D347"/>
    <mergeCell ref="C348:D348"/>
    <mergeCell ref="C349:D349"/>
    <mergeCell ref="C350:D350"/>
    <mergeCell ref="C351:D351"/>
    <mergeCell ref="C352:D352"/>
    <mergeCell ref="C341:D341"/>
    <mergeCell ref="C342:D342"/>
    <mergeCell ref="C343:D343"/>
    <mergeCell ref="C344:D344"/>
    <mergeCell ref="C345:D345"/>
    <mergeCell ref="C346:D346"/>
    <mergeCell ref="C335:D335"/>
    <mergeCell ref="C336:D336"/>
    <mergeCell ref="C337:D337"/>
    <mergeCell ref="C338:D338"/>
    <mergeCell ref="C339:D339"/>
    <mergeCell ref="C340:D340"/>
    <mergeCell ref="C329:D329"/>
    <mergeCell ref="C330:D330"/>
    <mergeCell ref="C331:D331"/>
    <mergeCell ref="C332:D332"/>
    <mergeCell ref="C333:D333"/>
    <mergeCell ref="C334:D334"/>
    <mergeCell ref="C323:D323"/>
    <mergeCell ref="C324:D324"/>
    <mergeCell ref="C325:D325"/>
    <mergeCell ref="C326:D326"/>
    <mergeCell ref="C327:D327"/>
    <mergeCell ref="C328:D328"/>
    <mergeCell ref="C317:D317"/>
    <mergeCell ref="C318:D318"/>
    <mergeCell ref="C319:D319"/>
    <mergeCell ref="C320:D320"/>
    <mergeCell ref="C321:D321"/>
    <mergeCell ref="C322:D322"/>
    <mergeCell ref="C311:D311"/>
    <mergeCell ref="C312:D312"/>
    <mergeCell ref="C313:D313"/>
    <mergeCell ref="C314:D314"/>
    <mergeCell ref="C315:D315"/>
    <mergeCell ref="C316:D316"/>
    <mergeCell ref="C305:D305"/>
    <mergeCell ref="C306:D306"/>
    <mergeCell ref="C307:D307"/>
    <mergeCell ref="C308:D308"/>
    <mergeCell ref="C309:D309"/>
    <mergeCell ref="C310:D310"/>
    <mergeCell ref="C299:D299"/>
    <mergeCell ref="C300:D300"/>
    <mergeCell ref="C301:D301"/>
    <mergeCell ref="C302:D302"/>
    <mergeCell ref="C303:D303"/>
    <mergeCell ref="C304:D304"/>
    <mergeCell ref="C293:D293"/>
    <mergeCell ref="C294:D294"/>
    <mergeCell ref="C295:D295"/>
    <mergeCell ref="C296:D296"/>
    <mergeCell ref="C297:D297"/>
    <mergeCell ref="C298:D298"/>
    <mergeCell ref="C287:D287"/>
    <mergeCell ref="C288:D288"/>
    <mergeCell ref="C289:D289"/>
    <mergeCell ref="C290:D290"/>
    <mergeCell ref="C291:D291"/>
    <mergeCell ref="C292:D292"/>
    <mergeCell ref="C281:D281"/>
    <mergeCell ref="C282:D282"/>
    <mergeCell ref="C283:D283"/>
    <mergeCell ref="C284:D284"/>
    <mergeCell ref="C285:D285"/>
    <mergeCell ref="C286:D286"/>
    <mergeCell ref="C275:D275"/>
    <mergeCell ref="C276:D276"/>
    <mergeCell ref="C277:D277"/>
    <mergeCell ref="C278:D278"/>
    <mergeCell ref="C279:D279"/>
    <mergeCell ref="C280:D280"/>
    <mergeCell ref="C269:D269"/>
    <mergeCell ref="C270:D270"/>
    <mergeCell ref="C271:D271"/>
    <mergeCell ref="C272:D272"/>
    <mergeCell ref="C273:D273"/>
    <mergeCell ref="C274:D274"/>
    <mergeCell ref="C263:D263"/>
    <mergeCell ref="C264:D264"/>
    <mergeCell ref="C265:D265"/>
    <mergeCell ref="C266:D266"/>
    <mergeCell ref="C267:D267"/>
    <mergeCell ref="C268:D268"/>
    <mergeCell ref="C257:D257"/>
    <mergeCell ref="C258:D258"/>
    <mergeCell ref="C259:D259"/>
    <mergeCell ref="C260:D260"/>
    <mergeCell ref="C261:D261"/>
    <mergeCell ref="C262:D262"/>
    <mergeCell ref="C251:D251"/>
    <mergeCell ref="C252:D252"/>
    <mergeCell ref="C253:D253"/>
    <mergeCell ref="C254:D254"/>
    <mergeCell ref="C255:D255"/>
    <mergeCell ref="C256:D256"/>
    <mergeCell ref="C245:D245"/>
    <mergeCell ref="C246:D246"/>
    <mergeCell ref="C247:D247"/>
    <mergeCell ref="C248:D248"/>
    <mergeCell ref="C249:D249"/>
    <mergeCell ref="C250:D250"/>
    <mergeCell ref="C239:D239"/>
    <mergeCell ref="C240:D240"/>
    <mergeCell ref="C241:D241"/>
    <mergeCell ref="C242:D242"/>
    <mergeCell ref="C243:D243"/>
    <mergeCell ref="C244:D244"/>
    <mergeCell ref="C233:D233"/>
    <mergeCell ref="C234:D234"/>
    <mergeCell ref="C235:D235"/>
    <mergeCell ref="C236:D236"/>
    <mergeCell ref="C237:D237"/>
    <mergeCell ref="C238:D238"/>
    <mergeCell ref="C227:D227"/>
    <mergeCell ref="C228:D228"/>
    <mergeCell ref="C229:D229"/>
    <mergeCell ref="C230:D230"/>
    <mergeCell ref="C231:D231"/>
    <mergeCell ref="C232:D232"/>
    <mergeCell ref="C221:D221"/>
    <mergeCell ref="C222:D222"/>
    <mergeCell ref="C223:D223"/>
    <mergeCell ref="C224:D224"/>
    <mergeCell ref="C225:D225"/>
    <mergeCell ref="C226:D226"/>
    <mergeCell ref="C215:D215"/>
    <mergeCell ref="C216:D216"/>
    <mergeCell ref="C217:D217"/>
    <mergeCell ref="C218:D218"/>
    <mergeCell ref="C219:D219"/>
    <mergeCell ref="C220:D220"/>
    <mergeCell ref="C209:D209"/>
    <mergeCell ref="C210:D210"/>
    <mergeCell ref="C211:D211"/>
    <mergeCell ref="C212:D212"/>
    <mergeCell ref="C213:D213"/>
    <mergeCell ref="C214:D214"/>
    <mergeCell ref="C203:D203"/>
    <mergeCell ref="C204:D204"/>
    <mergeCell ref="C205:D205"/>
    <mergeCell ref="C206:D206"/>
    <mergeCell ref="C207:D207"/>
    <mergeCell ref="C208:D208"/>
    <mergeCell ref="C197:D197"/>
    <mergeCell ref="C198:D198"/>
    <mergeCell ref="C199:D199"/>
    <mergeCell ref="C200:D200"/>
    <mergeCell ref="C201:D201"/>
    <mergeCell ref="C202:D202"/>
    <mergeCell ref="C191:D191"/>
    <mergeCell ref="C192:D192"/>
    <mergeCell ref="C193:D193"/>
    <mergeCell ref="C194:D194"/>
    <mergeCell ref="C195:D195"/>
    <mergeCell ref="C196:D196"/>
    <mergeCell ref="C185:D185"/>
    <mergeCell ref="C186:D186"/>
    <mergeCell ref="C187:D187"/>
    <mergeCell ref="C188:D188"/>
    <mergeCell ref="C189:D189"/>
    <mergeCell ref="C190:D190"/>
    <mergeCell ref="C179:D179"/>
    <mergeCell ref="C180:D180"/>
    <mergeCell ref="C181:D181"/>
    <mergeCell ref="C182:D182"/>
    <mergeCell ref="C183:D183"/>
    <mergeCell ref="C184:D184"/>
    <mergeCell ref="C173:D173"/>
    <mergeCell ref="C174:D174"/>
    <mergeCell ref="C175:D175"/>
    <mergeCell ref="C176:D176"/>
    <mergeCell ref="C177:D177"/>
    <mergeCell ref="C178:D178"/>
    <mergeCell ref="C167:D167"/>
    <mergeCell ref="C168:D168"/>
    <mergeCell ref="C169:D169"/>
    <mergeCell ref="C170:D170"/>
    <mergeCell ref="C171:D171"/>
    <mergeCell ref="C172:D172"/>
    <mergeCell ref="C161:D161"/>
    <mergeCell ref="C162:D162"/>
    <mergeCell ref="C163:D163"/>
    <mergeCell ref="C164:D164"/>
    <mergeCell ref="C165:D165"/>
    <mergeCell ref="C166:D166"/>
    <mergeCell ref="C152:D152"/>
    <mergeCell ref="C153:D153"/>
    <mergeCell ref="C154:D154"/>
    <mergeCell ref="C155:D155"/>
    <mergeCell ref="C159:D159"/>
    <mergeCell ref="C160:D160"/>
    <mergeCell ref="C146:D146"/>
    <mergeCell ref="C147:D147"/>
    <mergeCell ref="C148:D148"/>
    <mergeCell ref="C149:D149"/>
    <mergeCell ref="C150:D150"/>
    <mergeCell ref="C151:D151"/>
    <mergeCell ref="C140:D140"/>
    <mergeCell ref="C141:D141"/>
    <mergeCell ref="C142:D142"/>
    <mergeCell ref="C143:D143"/>
    <mergeCell ref="C144:D144"/>
    <mergeCell ref="C145:D145"/>
    <mergeCell ref="C134:D134"/>
    <mergeCell ref="C135:D135"/>
    <mergeCell ref="C136:D136"/>
    <mergeCell ref="C137:D137"/>
    <mergeCell ref="C138:D138"/>
    <mergeCell ref="C139:D139"/>
    <mergeCell ref="C128:D128"/>
    <mergeCell ref="C129:D129"/>
    <mergeCell ref="C130:D130"/>
    <mergeCell ref="C131:D131"/>
    <mergeCell ref="C132:D132"/>
    <mergeCell ref="C133:D133"/>
    <mergeCell ref="C122:D122"/>
    <mergeCell ref="C123:D123"/>
    <mergeCell ref="C124:D124"/>
    <mergeCell ref="C125:D125"/>
    <mergeCell ref="C126:D126"/>
    <mergeCell ref="C127:D127"/>
    <mergeCell ref="C116:D116"/>
    <mergeCell ref="C117:D117"/>
    <mergeCell ref="C118:D118"/>
    <mergeCell ref="C119:D119"/>
    <mergeCell ref="C120:D120"/>
    <mergeCell ref="C121:D121"/>
    <mergeCell ref="C110:D110"/>
    <mergeCell ref="C111:D111"/>
    <mergeCell ref="C112:D112"/>
    <mergeCell ref="C113:D113"/>
    <mergeCell ref="C114:D114"/>
    <mergeCell ref="C115:D115"/>
    <mergeCell ref="C104:D104"/>
    <mergeCell ref="C105:D105"/>
    <mergeCell ref="C106:D106"/>
    <mergeCell ref="C107:D107"/>
    <mergeCell ref="C108:D108"/>
    <mergeCell ref="C109:D109"/>
    <mergeCell ref="C98:D98"/>
    <mergeCell ref="C99:D99"/>
    <mergeCell ref="C100:D100"/>
    <mergeCell ref="C101:D101"/>
    <mergeCell ref="C102:D102"/>
    <mergeCell ref="C103:D103"/>
    <mergeCell ref="C92:D92"/>
    <mergeCell ref="C93:D93"/>
    <mergeCell ref="C94:D94"/>
    <mergeCell ref="C95:D95"/>
    <mergeCell ref="C96:D96"/>
    <mergeCell ref="C97:D97"/>
    <mergeCell ref="C86:D86"/>
    <mergeCell ref="C87:D87"/>
    <mergeCell ref="C88:D88"/>
    <mergeCell ref="C89:D89"/>
    <mergeCell ref="C90:D90"/>
    <mergeCell ref="C91:D91"/>
    <mergeCell ref="C80:D80"/>
    <mergeCell ref="C81:D81"/>
    <mergeCell ref="C82:D82"/>
    <mergeCell ref="C83:D83"/>
    <mergeCell ref="C84:D84"/>
    <mergeCell ref="C85:D85"/>
    <mergeCell ref="C74:D74"/>
    <mergeCell ref="C75:D75"/>
    <mergeCell ref="C76:D76"/>
    <mergeCell ref="C77:D77"/>
    <mergeCell ref="C78:D78"/>
    <mergeCell ref="C79:D79"/>
    <mergeCell ref="C68:D68"/>
    <mergeCell ref="C69:D69"/>
    <mergeCell ref="C70:D70"/>
    <mergeCell ref="C71:D71"/>
    <mergeCell ref="C72:D72"/>
    <mergeCell ref="C73:D73"/>
    <mergeCell ref="C62:D62"/>
    <mergeCell ref="C63:D63"/>
    <mergeCell ref="C64:D64"/>
    <mergeCell ref="C65:D65"/>
    <mergeCell ref="C66:D66"/>
    <mergeCell ref="C67:D67"/>
    <mergeCell ref="C56:D56"/>
    <mergeCell ref="C57:D57"/>
    <mergeCell ref="C58:D58"/>
    <mergeCell ref="C59:D59"/>
    <mergeCell ref="C60:D60"/>
    <mergeCell ref="C61:D61"/>
    <mergeCell ref="C50:D50"/>
    <mergeCell ref="C51:D51"/>
    <mergeCell ref="C52:D52"/>
    <mergeCell ref="C53:D53"/>
    <mergeCell ref="C54:D54"/>
    <mergeCell ref="C55:D55"/>
    <mergeCell ref="C44:D44"/>
    <mergeCell ref="C45:D45"/>
    <mergeCell ref="C46:D46"/>
    <mergeCell ref="C47:D47"/>
    <mergeCell ref="C48:D48"/>
    <mergeCell ref="C49:D49"/>
    <mergeCell ref="C38:D38"/>
    <mergeCell ref="C39:D39"/>
    <mergeCell ref="C40:D40"/>
    <mergeCell ref="C41:D41"/>
    <mergeCell ref="C42:D42"/>
    <mergeCell ref="C43:D43"/>
    <mergeCell ref="C32:D32"/>
    <mergeCell ref="C33:D33"/>
    <mergeCell ref="C34:D34"/>
    <mergeCell ref="C35:D35"/>
    <mergeCell ref="C36:D36"/>
    <mergeCell ref="C37:D37"/>
    <mergeCell ref="C26:D26"/>
    <mergeCell ref="C27:D27"/>
    <mergeCell ref="C28:D28"/>
    <mergeCell ref="C29:D29"/>
    <mergeCell ref="C30:D30"/>
    <mergeCell ref="C31:D31"/>
    <mergeCell ref="C20:D20"/>
    <mergeCell ref="C21:D21"/>
    <mergeCell ref="C22:D22"/>
    <mergeCell ref="C23:D23"/>
    <mergeCell ref="C24:D24"/>
    <mergeCell ref="C25:D25"/>
    <mergeCell ref="C14:D14"/>
    <mergeCell ref="C15:D15"/>
    <mergeCell ref="C16:D16"/>
    <mergeCell ref="C17:D17"/>
    <mergeCell ref="C18:D18"/>
    <mergeCell ref="C19:D19"/>
    <mergeCell ref="C10:D10"/>
    <mergeCell ref="Q10:R10"/>
    <mergeCell ref="S10:T10"/>
    <mergeCell ref="C11:D11"/>
    <mergeCell ref="C12:D12"/>
    <mergeCell ref="C13:D13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79"/>
  <sheetViews>
    <sheetView topLeftCell="B366" workbookViewId="0">
      <selection activeCell="Q5" sqref="Q5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51.75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18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">
        <f>SUM(F12:F39)</f>
        <v>4</v>
      </c>
      <c r="G11" s="1">
        <f t="shared" ref="G11:P11" si="0">SUM(G12:G39)</f>
        <v>20</v>
      </c>
      <c r="H11" s="1">
        <f t="shared" si="0"/>
        <v>9</v>
      </c>
      <c r="I11" s="1">
        <f t="shared" si="0"/>
        <v>4</v>
      </c>
      <c r="J11" s="1">
        <f t="shared" si="0"/>
        <v>0</v>
      </c>
      <c r="K11" s="1">
        <f t="shared" si="0"/>
        <v>13</v>
      </c>
      <c r="L11" s="1">
        <f t="shared" si="0"/>
        <v>7</v>
      </c>
      <c r="M11" s="1">
        <f t="shared" si="0"/>
        <v>3</v>
      </c>
      <c r="N11" s="1">
        <f t="shared" si="0"/>
        <v>0</v>
      </c>
      <c r="O11" s="1">
        <f t="shared" si="0"/>
        <v>11</v>
      </c>
      <c r="P11" s="1">
        <f t="shared" si="0"/>
        <v>0</v>
      </c>
    </row>
    <row r="12" spans="1:108" ht="19.5" customHeight="1" x14ac:dyDescent="0.25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84">
        <v>1</v>
      </c>
      <c r="G12" s="84">
        <v>2</v>
      </c>
      <c r="H12" s="84">
        <v>1</v>
      </c>
      <c r="I12" s="84"/>
      <c r="J12" s="84"/>
      <c r="K12" s="84">
        <v>1</v>
      </c>
      <c r="L12" s="84"/>
      <c r="M12" s="84">
        <v>1</v>
      </c>
      <c r="N12" s="84"/>
      <c r="O12" s="84">
        <v>2</v>
      </c>
      <c r="P12" s="85"/>
    </row>
    <row r="13" spans="1:108" ht="21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86"/>
      <c r="G13" s="87"/>
      <c r="H13" s="87"/>
      <c r="I13" s="87"/>
      <c r="J13" s="87"/>
      <c r="K13" s="87"/>
      <c r="L13" s="87"/>
      <c r="M13" s="87"/>
      <c r="N13" s="87"/>
      <c r="O13" s="87"/>
      <c r="P13" s="87"/>
    </row>
    <row r="14" spans="1:108" ht="20.25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86"/>
      <c r="G14" s="87"/>
      <c r="H14" s="87"/>
      <c r="I14" s="87"/>
      <c r="J14" s="87"/>
      <c r="K14" s="87"/>
      <c r="L14" s="87"/>
      <c r="M14" s="87"/>
      <c r="N14" s="87"/>
      <c r="O14" s="87"/>
      <c r="P14" s="87"/>
    </row>
    <row r="15" spans="1:108" ht="30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86"/>
      <c r="G15" s="87"/>
      <c r="H15" s="87"/>
      <c r="I15" s="87"/>
      <c r="J15" s="87"/>
      <c r="K15" s="87"/>
      <c r="L15" s="87"/>
      <c r="M15" s="87"/>
      <c r="N15" s="87"/>
      <c r="O15" s="87"/>
      <c r="P15" s="87"/>
    </row>
    <row r="16" spans="1:108" ht="18.75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86"/>
      <c r="G16" s="87"/>
      <c r="H16" s="87"/>
      <c r="I16" s="87"/>
      <c r="J16" s="87"/>
      <c r="K16" s="87"/>
      <c r="L16" s="87"/>
      <c r="M16" s="87"/>
      <c r="N16" s="87"/>
      <c r="O16" s="87"/>
      <c r="P16" s="87"/>
    </row>
    <row r="17" spans="1:16" ht="19.5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88"/>
      <c r="G17" s="85">
        <v>1</v>
      </c>
      <c r="H17" s="85">
        <v>1</v>
      </c>
      <c r="I17" s="85"/>
      <c r="J17" s="85"/>
      <c r="K17" s="85">
        <v>1</v>
      </c>
      <c r="L17" s="85"/>
      <c r="M17" s="85"/>
      <c r="N17" s="85"/>
      <c r="O17" s="85"/>
      <c r="P17" s="85"/>
    </row>
    <row r="18" spans="1:16" ht="18.75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88"/>
      <c r="G18" s="85"/>
      <c r="H18" s="85"/>
      <c r="I18" s="85"/>
      <c r="J18" s="85"/>
      <c r="K18" s="85"/>
      <c r="L18" s="85"/>
      <c r="M18" s="85"/>
      <c r="N18" s="85"/>
      <c r="O18" s="85"/>
      <c r="P18" s="85"/>
    </row>
    <row r="19" spans="1:16" ht="22.5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88"/>
      <c r="G19" s="85"/>
      <c r="H19" s="85"/>
      <c r="I19" s="85"/>
      <c r="J19" s="85"/>
      <c r="K19" s="85"/>
      <c r="L19" s="85"/>
      <c r="M19" s="85"/>
      <c r="N19" s="85"/>
      <c r="O19" s="85"/>
      <c r="P19" s="85"/>
    </row>
    <row r="20" spans="1:16" ht="18" customHeight="1" x14ac:dyDescent="0.25">
      <c r="A20" s="7">
        <v>0</v>
      </c>
      <c r="B20" s="22">
        <v>1.9</v>
      </c>
      <c r="C20" s="115" t="s">
        <v>536</v>
      </c>
      <c r="D20" s="115"/>
      <c r="E20" s="23">
        <v>112</v>
      </c>
      <c r="F20" s="95"/>
      <c r="G20" s="95">
        <v>10</v>
      </c>
      <c r="H20" s="95">
        <v>3</v>
      </c>
      <c r="I20" s="95"/>
      <c r="J20" s="95"/>
      <c r="K20" s="95">
        <v>3</v>
      </c>
      <c r="L20" s="95">
        <v>1</v>
      </c>
      <c r="M20" s="95"/>
      <c r="N20" s="95"/>
      <c r="O20" s="95">
        <v>7</v>
      </c>
      <c r="P20" s="95"/>
    </row>
    <row r="21" spans="1:16" ht="21" customHeight="1" x14ac:dyDescent="0.25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95">
        <v>1</v>
      </c>
      <c r="G21" s="95"/>
      <c r="H21" s="95">
        <v>1</v>
      </c>
      <c r="I21" s="95"/>
      <c r="J21" s="95"/>
      <c r="K21" s="95">
        <v>1</v>
      </c>
      <c r="L21" s="95"/>
      <c r="M21" s="95">
        <v>1</v>
      </c>
      <c r="N21" s="95"/>
      <c r="O21" s="95"/>
      <c r="P21" s="95"/>
    </row>
    <row r="22" spans="1:16" ht="34.5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88"/>
      <c r="G22" s="85"/>
      <c r="H22" s="85"/>
      <c r="I22" s="85"/>
      <c r="J22" s="85"/>
      <c r="K22" s="85"/>
      <c r="L22" s="85"/>
      <c r="M22" s="85"/>
      <c r="N22" s="85"/>
      <c r="O22" s="85"/>
      <c r="P22" s="85"/>
    </row>
    <row r="23" spans="1:16" ht="33.75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88"/>
      <c r="G23" s="85"/>
      <c r="H23" s="85"/>
      <c r="I23" s="85"/>
      <c r="J23" s="85"/>
      <c r="K23" s="85"/>
      <c r="L23" s="85"/>
      <c r="M23" s="85"/>
      <c r="N23" s="85"/>
      <c r="O23" s="85"/>
      <c r="P23" s="85"/>
    </row>
    <row r="24" spans="1:16" ht="31.5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</row>
    <row r="25" spans="1:16" ht="27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96">
        <v>1</v>
      </c>
      <c r="G25" s="96">
        <v>2</v>
      </c>
      <c r="H25" s="96">
        <v>1</v>
      </c>
      <c r="I25" s="96">
        <v>2</v>
      </c>
      <c r="J25" s="96"/>
      <c r="K25" s="96">
        <v>3</v>
      </c>
      <c r="L25" s="96">
        <v>3</v>
      </c>
      <c r="M25" s="96"/>
      <c r="N25" s="96"/>
      <c r="O25" s="96"/>
      <c r="P25" s="96"/>
    </row>
    <row r="26" spans="1:16" ht="23.2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85"/>
      <c r="G26" s="85">
        <v>4</v>
      </c>
      <c r="H26" s="85">
        <v>2</v>
      </c>
      <c r="I26" s="85">
        <v>1</v>
      </c>
      <c r="J26" s="85"/>
      <c r="K26" s="85">
        <v>3</v>
      </c>
      <c r="L26" s="85">
        <v>2</v>
      </c>
      <c r="M26" s="85">
        <v>1</v>
      </c>
      <c r="N26" s="85"/>
      <c r="O26" s="85">
        <v>1</v>
      </c>
      <c r="P26" s="85"/>
    </row>
    <row r="27" spans="1:16" ht="17.2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88"/>
      <c r="G27" s="85"/>
      <c r="H27" s="85"/>
      <c r="I27" s="85"/>
      <c r="J27" s="85"/>
      <c r="K27" s="85"/>
      <c r="L27" s="85"/>
      <c r="M27" s="85"/>
      <c r="N27" s="85"/>
      <c r="O27" s="85"/>
      <c r="P27" s="85"/>
    </row>
    <row r="28" spans="1:16" ht="21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88">
        <v>1</v>
      </c>
      <c r="G28" s="85"/>
      <c r="H28" s="85"/>
      <c r="I28" s="85">
        <v>1</v>
      </c>
      <c r="J28" s="85"/>
      <c r="K28" s="85">
        <v>1</v>
      </c>
      <c r="L28" s="85">
        <v>1</v>
      </c>
      <c r="M28" s="85"/>
      <c r="N28" s="85"/>
      <c r="O28" s="85"/>
      <c r="P28" s="85"/>
    </row>
    <row r="29" spans="1:16" ht="21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88"/>
      <c r="G29" s="85"/>
      <c r="H29" s="85"/>
      <c r="I29" s="85"/>
      <c r="J29" s="85"/>
      <c r="K29" s="85"/>
      <c r="L29" s="85"/>
      <c r="M29" s="85"/>
      <c r="N29" s="85"/>
      <c r="O29" s="85"/>
      <c r="P29" s="85"/>
    </row>
    <row r="30" spans="1:16" ht="17.2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88"/>
      <c r="G30" s="85"/>
      <c r="H30" s="85"/>
      <c r="I30" s="85"/>
      <c r="J30" s="85"/>
      <c r="K30" s="85"/>
      <c r="L30" s="85"/>
      <c r="M30" s="85"/>
      <c r="N30" s="85"/>
      <c r="O30" s="85"/>
      <c r="P30" s="85"/>
    </row>
    <row r="31" spans="1:16" ht="20.2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88"/>
      <c r="G31" s="85"/>
      <c r="H31" s="85"/>
      <c r="I31" s="85"/>
      <c r="J31" s="85"/>
      <c r="K31" s="85"/>
      <c r="L31" s="85"/>
      <c r="M31" s="85"/>
      <c r="N31" s="85"/>
      <c r="O31" s="85"/>
      <c r="P31" s="85"/>
    </row>
    <row r="32" spans="1:16" ht="1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88"/>
      <c r="G32" s="85"/>
      <c r="H32" s="85"/>
      <c r="I32" s="85"/>
      <c r="J32" s="85"/>
      <c r="K32" s="85"/>
      <c r="L32" s="85"/>
      <c r="M32" s="85"/>
      <c r="N32" s="85"/>
      <c r="O32" s="85"/>
      <c r="P32" s="85"/>
    </row>
    <row r="33" spans="1:16" ht="21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88"/>
      <c r="G33" s="85"/>
      <c r="H33" s="85"/>
      <c r="I33" s="85"/>
      <c r="J33" s="85"/>
      <c r="K33" s="85"/>
      <c r="L33" s="85"/>
      <c r="M33" s="85"/>
      <c r="N33" s="85"/>
      <c r="O33" s="85"/>
      <c r="P33" s="85"/>
    </row>
    <row r="34" spans="1:16" ht="16.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88"/>
      <c r="G34" s="85"/>
      <c r="H34" s="85"/>
      <c r="I34" s="85"/>
      <c r="J34" s="85"/>
      <c r="K34" s="85"/>
      <c r="L34" s="85"/>
      <c r="M34" s="85"/>
      <c r="N34" s="85"/>
      <c r="O34" s="85"/>
      <c r="P34" s="85"/>
    </row>
    <row r="35" spans="1:16" ht="18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88"/>
      <c r="G35" s="85"/>
      <c r="H35" s="85"/>
      <c r="I35" s="85"/>
      <c r="J35" s="85"/>
      <c r="K35" s="85"/>
      <c r="L35" s="85"/>
      <c r="M35" s="85"/>
      <c r="N35" s="85"/>
      <c r="O35" s="85"/>
      <c r="P35" s="85"/>
    </row>
    <row r="36" spans="1:16" ht="15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88"/>
      <c r="G36" s="85"/>
      <c r="H36" s="85"/>
      <c r="I36" s="85"/>
      <c r="J36" s="85"/>
      <c r="K36" s="85"/>
      <c r="L36" s="85"/>
      <c r="M36" s="85"/>
      <c r="N36" s="85"/>
      <c r="O36" s="85"/>
      <c r="P36" s="85"/>
    </row>
    <row r="37" spans="1:16" ht="2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88"/>
      <c r="G37" s="85"/>
      <c r="H37" s="85"/>
      <c r="I37" s="85"/>
      <c r="J37" s="85"/>
      <c r="K37" s="85"/>
      <c r="L37" s="85"/>
      <c r="M37" s="85"/>
      <c r="N37" s="85"/>
      <c r="O37" s="85"/>
      <c r="P37" s="85"/>
    </row>
    <row r="38" spans="1:16" ht="32.2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88"/>
      <c r="G38" s="96">
        <v>1</v>
      </c>
      <c r="H38" s="96"/>
      <c r="I38" s="96"/>
      <c r="J38" s="96"/>
      <c r="K38" s="96"/>
      <c r="L38" s="96"/>
      <c r="M38" s="96"/>
      <c r="N38" s="96"/>
      <c r="O38" s="96">
        <v>1</v>
      </c>
      <c r="P38" s="96"/>
    </row>
    <row r="39" spans="1:16" s="26" customFormat="1" ht="32.25" customHeight="1" x14ac:dyDescent="0.25">
      <c r="A39" s="26">
        <v>1</v>
      </c>
      <c r="B39" s="24" t="s">
        <v>584</v>
      </c>
      <c r="C39" s="111" t="s">
        <v>585</v>
      </c>
      <c r="D39" s="112"/>
      <c r="E39" s="25"/>
      <c r="F39" s="97"/>
      <c r="G39" s="98"/>
      <c r="H39" s="98"/>
      <c r="I39" s="98"/>
      <c r="J39" s="98"/>
      <c r="K39" s="98"/>
      <c r="L39" s="98"/>
      <c r="M39" s="98"/>
      <c r="N39" s="98"/>
      <c r="O39" s="98"/>
      <c r="P39" s="98"/>
    </row>
    <row r="40" spans="1:16" ht="18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1">
        <f>SUM(F41:F49)</f>
        <v>1</v>
      </c>
      <c r="G40" s="1">
        <f t="shared" ref="G40:P40" si="1">SUM(G41:G49)</f>
        <v>2</v>
      </c>
      <c r="H40" s="1">
        <f t="shared" si="1"/>
        <v>0</v>
      </c>
      <c r="I40" s="1">
        <f t="shared" si="1"/>
        <v>0</v>
      </c>
      <c r="J40" s="1">
        <f t="shared" si="1"/>
        <v>0</v>
      </c>
      <c r="K40" s="1">
        <f t="shared" si="1"/>
        <v>0</v>
      </c>
      <c r="L40" s="1">
        <f t="shared" si="1"/>
        <v>0</v>
      </c>
      <c r="M40" s="1">
        <f t="shared" si="1"/>
        <v>0</v>
      </c>
      <c r="N40" s="1">
        <f t="shared" si="1"/>
        <v>0</v>
      </c>
      <c r="O40" s="1">
        <f t="shared" si="1"/>
        <v>3</v>
      </c>
      <c r="P40" s="1">
        <f t="shared" si="1"/>
        <v>0</v>
      </c>
    </row>
    <row r="41" spans="1:16" ht="27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85">
        <v>1</v>
      </c>
      <c r="G41" s="85">
        <v>1</v>
      </c>
      <c r="H41" s="85"/>
      <c r="I41" s="85"/>
      <c r="J41" s="85"/>
      <c r="K41" s="85"/>
      <c r="L41" s="85"/>
      <c r="M41" s="85"/>
      <c r="N41" s="85"/>
      <c r="O41" s="85">
        <v>2</v>
      </c>
      <c r="P41" s="85"/>
    </row>
    <row r="42" spans="1:16" ht="18" customHeight="1" x14ac:dyDescent="0.2">
      <c r="B42" s="29" t="s">
        <v>94</v>
      </c>
      <c r="C42" s="115" t="s">
        <v>537</v>
      </c>
      <c r="D42" s="115"/>
      <c r="E42" s="23">
        <v>132</v>
      </c>
      <c r="F42" s="85"/>
      <c r="G42" s="85"/>
      <c r="H42" s="13"/>
      <c r="I42" s="13"/>
      <c r="J42" s="13"/>
      <c r="K42" s="13"/>
      <c r="L42" s="13"/>
      <c r="M42" s="13"/>
      <c r="N42" s="85"/>
      <c r="O42" s="85"/>
      <c r="P42" s="85"/>
    </row>
    <row r="43" spans="1:16" ht="19.5" customHeight="1" x14ac:dyDescent="0.2">
      <c r="B43" s="29" t="s">
        <v>673</v>
      </c>
      <c r="C43" s="111" t="s">
        <v>674</v>
      </c>
      <c r="D43" s="112"/>
      <c r="E43" s="23">
        <v>132.1</v>
      </c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</row>
    <row r="44" spans="1:16" ht="19.5" customHeight="1" x14ac:dyDescent="0.2">
      <c r="B44" s="29" t="s">
        <v>95</v>
      </c>
      <c r="C44" s="115" t="s">
        <v>399</v>
      </c>
      <c r="D44" s="115"/>
      <c r="E44" s="23">
        <v>133</v>
      </c>
      <c r="F44" s="88"/>
      <c r="G44" s="85"/>
      <c r="H44" s="85"/>
      <c r="I44" s="85"/>
      <c r="J44" s="85"/>
      <c r="K44" s="85"/>
      <c r="L44" s="85"/>
      <c r="M44" s="85"/>
      <c r="N44" s="85"/>
      <c r="O44" s="85"/>
      <c r="P44" s="85"/>
    </row>
    <row r="45" spans="1:16" ht="20.25" customHeight="1" x14ac:dyDescent="0.2">
      <c r="B45" s="29" t="s">
        <v>96</v>
      </c>
      <c r="C45" s="115" t="s">
        <v>400</v>
      </c>
      <c r="D45" s="115"/>
      <c r="E45" s="23">
        <v>134</v>
      </c>
      <c r="F45" s="88"/>
      <c r="G45" s="85"/>
      <c r="H45" s="85"/>
      <c r="I45" s="85"/>
      <c r="J45" s="85"/>
      <c r="K45" s="85"/>
      <c r="L45" s="85"/>
      <c r="M45" s="85"/>
      <c r="N45" s="85"/>
      <c r="O45" s="85"/>
      <c r="P45" s="85"/>
    </row>
    <row r="46" spans="1:16" ht="24.75" customHeight="1" x14ac:dyDescent="0.2">
      <c r="B46" s="29" t="s">
        <v>97</v>
      </c>
      <c r="C46" s="115" t="s">
        <v>398</v>
      </c>
      <c r="D46" s="115"/>
      <c r="E46" s="23">
        <v>135</v>
      </c>
      <c r="F46" s="88"/>
      <c r="G46" s="85"/>
      <c r="H46" s="85"/>
      <c r="I46" s="85"/>
      <c r="J46" s="85"/>
      <c r="K46" s="85"/>
      <c r="L46" s="85"/>
      <c r="M46" s="85"/>
      <c r="N46" s="85"/>
      <c r="O46" s="85"/>
      <c r="P46" s="85"/>
    </row>
    <row r="47" spans="1:16" ht="38.2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88"/>
      <c r="G47" s="85"/>
      <c r="H47" s="85"/>
      <c r="I47" s="85"/>
      <c r="J47" s="85"/>
      <c r="K47" s="85"/>
      <c r="L47" s="85"/>
      <c r="M47" s="85"/>
      <c r="N47" s="85"/>
      <c r="O47" s="85"/>
      <c r="P47" s="85"/>
    </row>
    <row r="48" spans="1:16" ht="21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88"/>
      <c r="G48" s="85">
        <v>1</v>
      </c>
      <c r="H48" s="85"/>
      <c r="I48" s="85"/>
      <c r="J48" s="85"/>
      <c r="K48" s="85"/>
      <c r="L48" s="85"/>
      <c r="M48" s="85"/>
      <c r="N48" s="85"/>
      <c r="O48" s="85">
        <v>1</v>
      </c>
      <c r="P48" s="85"/>
    </row>
    <row r="49" spans="1:16" ht="29.25" customHeight="1" x14ac:dyDescent="0.2">
      <c r="B49" s="29">
        <v>2.8</v>
      </c>
      <c r="C49" s="111" t="s">
        <v>585</v>
      </c>
      <c r="D49" s="112"/>
      <c r="E49" s="23"/>
      <c r="F49" s="1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ht="20.25" customHeight="1" x14ac:dyDescent="0.2">
      <c r="A50" s="7">
        <v>0</v>
      </c>
      <c r="B50" s="76" t="s">
        <v>128</v>
      </c>
      <c r="C50" s="131" t="s">
        <v>488</v>
      </c>
      <c r="D50" s="131"/>
      <c r="E50" s="23"/>
      <c r="F50" s="1">
        <f>SUM(F51:F56)</f>
        <v>1</v>
      </c>
      <c r="G50" s="1">
        <f t="shared" ref="G50:P50" si="2">SUM(G51:G56)</f>
        <v>0</v>
      </c>
      <c r="H50" s="1">
        <f t="shared" si="2"/>
        <v>0</v>
      </c>
      <c r="I50" s="1">
        <f t="shared" si="2"/>
        <v>0</v>
      </c>
      <c r="J50" s="1">
        <f t="shared" si="2"/>
        <v>0</v>
      </c>
      <c r="K50" s="1">
        <f t="shared" si="2"/>
        <v>0</v>
      </c>
      <c r="L50" s="1">
        <f t="shared" si="2"/>
        <v>0</v>
      </c>
      <c r="M50" s="1">
        <f t="shared" si="2"/>
        <v>0</v>
      </c>
      <c r="N50" s="1">
        <f t="shared" si="2"/>
        <v>0</v>
      </c>
      <c r="O50" s="1">
        <f t="shared" si="2"/>
        <v>1</v>
      </c>
      <c r="P50" s="1">
        <f t="shared" si="2"/>
        <v>0</v>
      </c>
    </row>
    <row r="51" spans="1:16" ht="20.2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88"/>
      <c r="G51" s="85"/>
      <c r="H51" s="85"/>
      <c r="I51" s="85"/>
      <c r="J51" s="85"/>
      <c r="K51" s="85"/>
      <c r="L51" s="85"/>
      <c r="M51" s="85"/>
      <c r="N51" s="85"/>
      <c r="O51" s="85"/>
      <c r="P51" s="85"/>
    </row>
    <row r="52" spans="1:16" ht="22.5" customHeight="1" x14ac:dyDescent="0.2">
      <c r="B52" s="31">
        <v>3.2</v>
      </c>
      <c r="C52" s="115" t="s">
        <v>539</v>
      </c>
      <c r="D52" s="115"/>
      <c r="E52" s="25">
        <v>139</v>
      </c>
      <c r="F52" s="88">
        <v>1</v>
      </c>
      <c r="G52" s="85"/>
      <c r="H52" s="85"/>
      <c r="I52" s="85"/>
      <c r="J52" s="85"/>
      <c r="K52" s="85"/>
      <c r="L52" s="85"/>
      <c r="M52" s="85"/>
      <c r="N52" s="85"/>
      <c r="O52" s="85">
        <v>1</v>
      </c>
      <c r="P52" s="85"/>
    </row>
    <row r="53" spans="1:16" ht="32.25" customHeight="1" x14ac:dyDescent="0.2">
      <c r="B53" s="22">
        <v>3.3</v>
      </c>
      <c r="C53" s="115" t="s">
        <v>403</v>
      </c>
      <c r="D53" s="115"/>
      <c r="E53" s="23">
        <v>140</v>
      </c>
      <c r="F53" s="88"/>
      <c r="G53" s="85"/>
      <c r="H53" s="85"/>
      <c r="I53" s="85"/>
      <c r="J53" s="85"/>
      <c r="K53" s="85"/>
      <c r="L53" s="85"/>
      <c r="M53" s="85"/>
      <c r="N53" s="85"/>
      <c r="O53" s="85"/>
      <c r="P53" s="85"/>
    </row>
    <row r="54" spans="1:16" ht="21" customHeight="1" x14ac:dyDescent="0.2">
      <c r="B54" s="31">
        <v>3.4</v>
      </c>
      <c r="C54" s="115" t="s">
        <v>404</v>
      </c>
      <c r="D54" s="115"/>
      <c r="E54" s="23">
        <v>141</v>
      </c>
      <c r="F54" s="88"/>
      <c r="G54" s="85"/>
      <c r="H54" s="85"/>
      <c r="I54" s="85"/>
      <c r="J54" s="85"/>
      <c r="K54" s="85"/>
      <c r="L54" s="85"/>
      <c r="M54" s="85"/>
      <c r="N54" s="85"/>
      <c r="O54" s="85"/>
      <c r="P54" s="85"/>
    </row>
    <row r="55" spans="1:16" ht="33" customHeight="1" x14ac:dyDescent="0.2">
      <c r="B55" s="22">
        <v>3.5</v>
      </c>
      <c r="C55" s="115" t="s">
        <v>405</v>
      </c>
      <c r="D55" s="115"/>
      <c r="E55" s="23">
        <v>142</v>
      </c>
      <c r="F55" s="88"/>
      <c r="G55" s="85"/>
      <c r="H55" s="85"/>
      <c r="I55" s="85"/>
      <c r="J55" s="85"/>
      <c r="K55" s="85"/>
      <c r="L55" s="85"/>
      <c r="M55" s="85"/>
      <c r="N55" s="85"/>
      <c r="O55" s="85"/>
      <c r="P55" s="85"/>
    </row>
    <row r="56" spans="1:16" ht="23.25" customHeight="1" x14ac:dyDescent="0.2">
      <c r="B56" s="31">
        <v>3.6</v>
      </c>
      <c r="C56" s="111" t="s">
        <v>585</v>
      </c>
      <c r="D56" s="112"/>
      <c r="E56" s="25"/>
      <c r="F56" s="88"/>
      <c r="G56" s="85"/>
      <c r="H56" s="85"/>
      <c r="I56" s="85"/>
      <c r="J56" s="85"/>
      <c r="K56" s="85"/>
      <c r="L56" s="85"/>
      <c r="M56" s="85"/>
      <c r="N56" s="85"/>
      <c r="O56" s="85"/>
      <c r="P56" s="85"/>
    </row>
    <row r="57" spans="1:16" ht="30" customHeight="1" x14ac:dyDescent="0.2">
      <c r="B57" s="76" t="s">
        <v>127</v>
      </c>
      <c r="C57" s="131" t="s">
        <v>487</v>
      </c>
      <c r="D57" s="131"/>
      <c r="E57" s="23"/>
      <c r="F57" s="1">
        <f>SUM(F58:F85)</f>
        <v>0</v>
      </c>
      <c r="G57" s="1">
        <f t="shared" ref="G57:P57" si="3">SUM(G58:G85)</f>
        <v>0</v>
      </c>
      <c r="H57" s="1">
        <f t="shared" si="3"/>
        <v>0</v>
      </c>
      <c r="I57" s="1">
        <f t="shared" si="3"/>
        <v>0</v>
      </c>
      <c r="J57" s="1">
        <f t="shared" si="3"/>
        <v>0</v>
      </c>
      <c r="K57" s="1">
        <f t="shared" si="3"/>
        <v>0</v>
      </c>
      <c r="L57" s="1">
        <f t="shared" si="3"/>
        <v>0</v>
      </c>
      <c r="M57" s="1">
        <f t="shared" si="3"/>
        <v>0</v>
      </c>
      <c r="N57" s="1">
        <f t="shared" si="3"/>
        <v>0</v>
      </c>
      <c r="O57" s="1">
        <f t="shared" si="3"/>
        <v>0</v>
      </c>
      <c r="P57" s="1">
        <f t="shared" si="3"/>
        <v>0</v>
      </c>
    </row>
    <row r="58" spans="1:16" ht="30" customHeight="1" x14ac:dyDescent="0.2">
      <c r="B58" s="32" t="s">
        <v>129</v>
      </c>
      <c r="C58" s="115" t="s">
        <v>407</v>
      </c>
      <c r="D58" s="115"/>
      <c r="E58" s="23">
        <v>143</v>
      </c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</row>
    <row r="59" spans="1:16" ht="31.5" customHeight="1" x14ac:dyDescent="0.2">
      <c r="B59" s="32" t="s">
        <v>130</v>
      </c>
      <c r="C59" s="115" t="s">
        <v>408</v>
      </c>
      <c r="D59" s="115"/>
      <c r="E59" s="25">
        <v>144</v>
      </c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</row>
    <row r="60" spans="1:16" ht="18.75" customHeight="1" x14ac:dyDescent="0.2">
      <c r="B60" s="32" t="s">
        <v>131</v>
      </c>
      <c r="C60" s="115" t="s">
        <v>409</v>
      </c>
      <c r="D60" s="115"/>
      <c r="E60" s="25">
        <v>145</v>
      </c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</row>
    <row r="61" spans="1:16" ht="18.75" customHeight="1" x14ac:dyDescent="0.2">
      <c r="B61" s="32" t="s">
        <v>132</v>
      </c>
      <c r="C61" s="115" t="s">
        <v>410</v>
      </c>
      <c r="D61" s="115"/>
      <c r="E61" s="25">
        <v>146</v>
      </c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</row>
    <row r="62" spans="1:16" ht="31.5" customHeight="1" x14ac:dyDescent="0.2">
      <c r="B62" s="32" t="s">
        <v>133</v>
      </c>
      <c r="C62" s="115" t="s">
        <v>411</v>
      </c>
      <c r="D62" s="115"/>
      <c r="E62" s="25">
        <v>147</v>
      </c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</row>
    <row r="63" spans="1:16" ht="39" customHeight="1" x14ac:dyDescent="0.2">
      <c r="B63" s="32" t="s">
        <v>134</v>
      </c>
      <c r="C63" s="115" t="s">
        <v>412</v>
      </c>
      <c r="D63" s="115"/>
      <c r="E63" s="25">
        <v>148</v>
      </c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</row>
    <row r="64" spans="1:16" ht="23.25" customHeight="1" x14ac:dyDescent="0.2">
      <c r="B64" s="32" t="s">
        <v>135</v>
      </c>
      <c r="C64" s="115" t="s">
        <v>406</v>
      </c>
      <c r="D64" s="115"/>
      <c r="E64" s="25">
        <v>149</v>
      </c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</row>
    <row r="65" spans="1:16" ht="32.25" customHeight="1" x14ac:dyDescent="0.2">
      <c r="B65" s="32" t="s">
        <v>136</v>
      </c>
      <c r="C65" s="115" t="s">
        <v>413</v>
      </c>
      <c r="D65" s="115"/>
      <c r="E65" s="25">
        <v>150</v>
      </c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6" spans="1:16" ht="24" customHeight="1" x14ac:dyDescent="0.2">
      <c r="B66" s="32" t="s">
        <v>137</v>
      </c>
      <c r="C66" s="115" t="s">
        <v>414</v>
      </c>
      <c r="D66" s="115"/>
      <c r="E66" s="23">
        <v>151</v>
      </c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</row>
    <row r="67" spans="1:16" ht="17.25" customHeight="1" x14ac:dyDescent="0.2">
      <c r="B67" s="32" t="s">
        <v>138</v>
      </c>
      <c r="C67" s="115" t="s">
        <v>415</v>
      </c>
      <c r="D67" s="115"/>
      <c r="E67" s="23">
        <v>152</v>
      </c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</row>
    <row r="68" spans="1:16" ht="24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</row>
    <row r="69" spans="1:16" ht="17.25" customHeight="1" x14ac:dyDescent="0.2">
      <c r="B69" s="32" t="s">
        <v>140</v>
      </c>
      <c r="C69" s="115" t="s">
        <v>417</v>
      </c>
      <c r="D69" s="115"/>
      <c r="E69" s="23">
        <v>154</v>
      </c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1:16" ht="29.25" customHeight="1" x14ac:dyDescent="0.2">
      <c r="B70" s="32" t="s">
        <v>141</v>
      </c>
      <c r="C70" s="111" t="s">
        <v>587</v>
      </c>
      <c r="D70" s="112"/>
      <c r="E70" s="23">
        <v>154.1</v>
      </c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1:16" ht="17.2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</row>
    <row r="72" spans="1:16" ht="27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</row>
    <row r="73" spans="1:16" ht="52.5" customHeight="1" x14ac:dyDescent="0.2">
      <c r="B73" s="32" t="s">
        <v>144</v>
      </c>
      <c r="C73" s="111" t="s">
        <v>512</v>
      </c>
      <c r="D73" s="112"/>
      <c r="E73" s="23">
        <v>154.4</v>
      </c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</row>
    <row r="74" spans="1:16" ht="21.75" customHeight="1" x14ac:dyDescent="0.2">
      <c r="B74" s="32" t="s">
        <v>145</v>
      </c>
      <c r="C74" s="111" t="s">
        <v>513</v>
      </c>
      <c r="D74" s="112"/>
      <c r="E74" s="23">
        <v>154.5</v>
      </c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</row>
    <row r="75" spans="1:16" ht="33" customHeight="1" x14ac:dyDescent="0.2">
      <c r="B75" s="32" t="s">
        <v>146</v>
      </c>
      <c r="C75" s="115" t="s">
        <v>418</v>
      </c>
      <c r="D75" s="115"/>
      <c r="E75" s="23">
        <v>155</v>
      </c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</row>
    <row r="76" spans="1:16" ht="28.5" customHeight="1" x14ac:dyDescent="0.2">
      <c r="B76" s="32" t="s">
        <v>147</v>
      </c>
      <c r="C76" s="115" t="s">
        <v>419</v>
      </c>
      <c r="D76" s="115"/>
      <c r="E76" s="23">
        <v>156</v>
      </c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</row>
    <row r="77" spans="1:16" ht="24.75" customHeight="1" x14ac:dyDescent="0.2">
      <c r="B77" s="32" t="s">
        <v>148</v>
      </c>
      <c r="C77" s="115" t="s">
        <v>420</v>
      </c>
      <c r="D77" s="115"/>
      <c r="E77" s="23">
        <v>157</v>
      </c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</row>
    <row r="78" spans="1:16" ht="27" customHeight="1" x14ac:dyDescent="0.2">
      <c r="B78" s="32" t="s">
        <v>149</v>
      </c>
      <c r="C78" s="115" t="s">
        <v>421</v>
      </c>
      <c r="D78" s="115"/>
      <c r="E78" s="23">
        <v>158</v>
      </c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</row>
    <row r="79" spans="1:16" ht="27.75" customHeight="1" x14ac:dyDescent="0.2">
      <c r="B79" s="32" t="s">
        <v>150</v>
      </c>
      <c r="C79" s="115" t="s">
        <v>422</v>
      </c>
      <c r="D79" s="115"/>
      <c r="E79" s="23">
        <v>159</v>
      </c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</row>
    <row r="80" spans="1:16" ht="48.75" customHeight="1" x14ac:dyDescent="0.2">
      <c r="B80" s="32" t="s">
        <v>514</v>
      </c>
      <c r="C80" s="115" t="s">
        <v>589</v>
      </c>
      <c r="D80" s="115"/>
      <c r="E80" s="23">
        <v>160</v>
      </c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</row>
    <row r="81" spans="1:16" ht="28.5" customHeight="1" x14ac:dyDescent="0.2">
      <c r="B81" s="32" t="s">
        <v>515</v>
      </c>
      <c r="C81" s="115" t="s">
        <v>423</v>
      </c>
      <c r="D81" s="115"/>
      <c r="E81" s="23">
        <v>161</v>
      </c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</row>
    <row r="82" spans="1:16" ht="32.25" customHeight="1" x14ac:dyDescent="0.2">
      <c r="B82" s="32" t="s">
        <v>516</v>
      </c>
      <c r="C82" s="115" t="s">
        <v>424</v>
      </c>
      <c r="D82" s="115"/>
      <c r="E82" s="23">
        <v>162</v>
      </c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</row>
    <row r="83" spans="1:16" ht="26.25" customHeight="1" x14ac:dyDescent="0.2">
      <c r="B83" s="32" t="s">
        <v>517</v>
      </c>
      <c r="C83" s="115" t="s">
        <v>425</v>
      </c>
      <c r="D83" s="115"/>
      <c r="E83" s="23">
        <v>163</v>
      </c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</row>
    <row r="84" spans="1:16" ht="19.5" customHeight="1" x14ac:dyDescent="0.2">
      <c r="B84" s="32" t="s">
        <v>590</v>
      </c>
      <c r="C84" s="115" t="s">
        <v>426</v>
      </c>
      <c r="D84" s="115"/>
      <c r="E84" s="23">
        <v>164</v>
      </c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</row>
    <row r="85" spans="1:16" ht="22.5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27" customHeight="1" x14ac:dyDescent="0.2">
      <c r="B86" s="77" t="s">
        <v>100</v>
      </c>
      <c r="C86" s="131" t="s">
        <v>486</v>
      </c>
      <c r="D86" s="131"/>
      <c r="E86" s="23"/>
      <c r="F86" s="62">
        <f>SUM(F87:F98)</f>
        <v>0</v>
      </c>
      <c r="G86" s="62">
        <f t="shared" ref="G86:P86" si="4">SUM(G87:G98)</f>
        <v>0</v>
      </c>
      <c r="H86" s="62">
        <f t="shared" si="4"/>
        <v>0</v>
      </c>
      <c r="I86" s="62">
        <f t="shared" si="4"/>
        <v>0</v>
      </c>
      <c r="J86" s="62">
        <f t="shared" si="4"/>
        <v>0</v>
      </c>
      <c r="K86" s="62">
        <f t="shared" si="4"/>
        <v>0</v>
      </c>
      <c r="L86" s="62">
        <f t="shared" si="4"/>
        <v>0</v>
      </c>
      <c r="M86" s="62">
        <f t="shared" si="4"/>
        <v>0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18" customHeight="1" x14ac:dyDescent="0.2">
      <c r="B87" s="34" t="s">
        <v>151</v>
      </c>
      <c r="C87" s="115" t="s">
        <v>427</v>
      </c>
      <c r="D87" s="115"/>
      <c r="E87" s="23">
        <v>165</v>
      </c>
      <c r="F87" s="89"/>
      <c r="G87" s="85"/>
      <c r="H87" s="85"/>
      <c r="I87" s="85"/>
      <c r="J87" s="85"/>
      <c r="K87" s="85"/>
      <c r="L87" s="85"/>
      <c r="M87" s="85"/>
      <c r="N87" s="85"/>
      <c r="O87" s="85"/>
      <c r="P87" s="85"/>
    </row>
    <row r="88" spans="1:16" ht="29.25" customHeight="1" x14ac:dyDescent="0.2">
      <c r="B88" s="34" t="s">
        <v>152</v>
      </c>
      <c r="C88" s="115" t="s">
        <v>428</v>
      </c>
      <c r="D88" s="115"/>
      <c r="E88" s="23">
        <v>166</v>
      </c>
      <c r="F88" s="89"/>
      <c r="G88" s="85"/>
      <c r="H88" s="85"/>
      <c r="I88" s="85"/>
      <c r="J88" s="85"/>
      <c r="K88" s="85"/>
      <c r="L88" s="85"/>
      <c r="M88" s="85"/>
      <c r="N88" s="85"/>
      <c r="O88" s="85"/>
      <c r="P88" s="85"/>
    </row>
    <row r="89" spans="1:16" ht="31.5" customHeight="1" x14ac:dyDescent="0.2">
      <c r="B89" s="34" t="s">
        <v>153</v>
      </c>
      <c r="C89" s="115" t="s">
        <v>429</v>
      </c>
      <c r="D89" s="115"/>
      <c r="E89" s="23">
        <v>167</v>
      </c>
      <c r="F89" s="89"/>
      <c r="G89" s="85"/>
      <c r="H89" s="85"/>
      <c r="I89" s="85"/>
      <c r="J89" s="85"/>
      <c r="K89" s="85"/>
      <c r="L89" s="85"/>
      <c r="M89" s="85"/>
      <c r="N89" s="85"/>
      <c r="O89" s="85"/>
      <c r="P89" s="85"/>
    </row>
    <row r="90" spans="1:16" ht="33" customHeight="1" x14ac:dyDescent="0.2">
      <c r="B90" s="34" t="s">
        <v>154</v>
      </c>
      <c r="C90" s="115" t="s">
        <v>430</v>
      </c>
      <c r="D90" s="115"/>
      <c r="E90" s="23">
        <v>168</v>
      </c>
      <c r="F90" s="89"/>
      <c r="G90" s="85"/>
      <c r="H90" s="85"/>
      <c r="I90" s="85"/>
      <c r="J90" s="85"/>
      <c r="K90" s="85"/>
      <c r="L90" s="85"/>
      <c r="M90" s="85"/>
      <c r="N90" s="85"/>
      <c r="O90" s="85"/>
      <c r="P90" s="85"/>
    </row>
    <row r="91" spans="1:16" ht="31.5" customHeight="1" x14ac:dyDescent="0.2">
      <c r="B91" s="34" t="s">
        <v>155</v>
      </c>
      <c r="C91" s="115" t="s">
        <v>432</v>
      </c>
      <c r="D91" s="115"/>
      <c r="E91" s="23">
        <v>169</v>
      </c>
      <c r="F91" s="89"/>
      <c r="G91" s="85"/>
      <c r="H91" s="85"/>
      <c r="I91" s="85"/>
      <c r="J91" s="85"/>
      <c r="K91" s="85"/>
      <c r="L91" s="85"/>
      <c r="M91" s="85"/>
      <c r="N91" s="85"/>
      <c r="O91" s="85"/>
      <c r="P91" s="85"/>
    </row>
    <row r="92" spans="1:16" ht="24.75" customHeight="1" x14ac:dyDescent="0.2">
      <c r="B92" s="34" t="s">
        <v>156</v>
      </c>
      <c r="C92" s="115" t="s">
        <v>431</v>
      </c>
      <c r="D92" s="115"/>
      <c r="E92" s="23">
        <v>169.1</v>
      </c>
      <c r="F92" s="89"/>
      <c r="G92" s="85"/>
      <c r="H92" s="85"/>
      <c r="I92" s="85"/>
      <c r="J92" s="85"/>
      <c r="K92" s="85"/>
      <c r="L92" s="85"/>
      <c r="M92" s="85"/>
      <c r="N92" s="85"/>
      <c r="O92" s="85"/>
      <c r="P92" s="85"/>
    </row>
    <row r="93" spans="1:16" ht="41.25" customHeight="1" x14ac:dyDescent="0.2">
      <c r="B93" s="34" t="s">
        <v>157</v>
      </c>
      <c r="C93" s="115" t="s">
        <v>433</v>
      </c>
      <c r="D93" s="115"/>
      <c r="E93" s="23">
        <v>170</v>
      </c>
      <c r="F93" s="89"/>
      <c r="G93" s="85"/>
      <c r="H93" s="85"/>
      <c r="I93" s="85"/>
      <c r="J93" s="85"/>
      <c r="K93" s="85"/>
      <c r="L93" s="85"/>
      <c r="M93" s="85"/>
      <c r="N93" s="85"/>
      <c r="O93" s="85"/>
      <c r="P93" s="85"/>
    </row>
    <row r="94" spans="1:16" ht="22.5" customHeight="1" x14ac:dyDescent="0.2">
      <c r="B94" s="34" t="s">
        <v>158</v>
      </c>
      <c r="C94" s="115" t="s">
        <v>434</v>
      </c>
      <c r="D94" s="115"/>
      <c r="E94" s="23">
        <v>171</v>
      </c>
      <c r="F94" s="89"/>
      <c r="G94" s="85"/>
      <c r="H94" s="85"/>
      <c r="I94" s="85"/>
      <c r="J94" s="85"/>
      <c r="K94" s="85"/>
      <c r="L94" s="85"/>
      <c r="M94" s="85"/>
      <c r="N94" s="85"/>
      <c r="O94" s="85"/>
      <c r="P94" s="85"/>
    </row>
    <row r="95" spans="1:16" ht="29.25" customHeight="1" x14ac:dyDescent="0.2">
      <c r="B95" s="34" t="s">
        <v>159</v>
      </c>
      <c r="C95" s="115" t="s">
        <v>519</v>
      </c>
      <c r="D95" s="115"/>
      <c r="E95" s="23">
        <v>172</v>
      </c>
      <c r="F95" s="89"/>
      <c r="G95" s="85"/>
      <c r="H95" s="85"/>
      <c r="I95" s="85"/>
      <c r="J95" s="85"/>
      <c r="K95" s="85"/>
      <c r="L95" s="85"/>
      <c r="M95" s="85"/>
      <c r="N95" s="85"/>
      <c r="O95" s="85"/>
      <c r="P95" s="85"/>
    </row>
    <row r="96" spans="1:16" ht="15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</row>
    <row r="97" spans="2:16" ht="16.5" customHeight="1" x14ac:dyDescent="0.2">
      <c r="B97" s="34" t="s">
        <v>161</v>
      </c>
      <c r="C97" s="115" t="s">
        <v>518</v>
      </c>
      <c r="D97" s="115"/>
      <c r="E97" s="23">
        <v>174</v>
      </c>
      <c r="F97" s="88"/>
      <c r="G97" s="85"/>
      <c r="H97" s="85"/>
      <c r="I97" s="85"/>
      <c r="J97" s="85"/>
      <c r="K97" s="85"/>
      <c r="L97" s="85"/>
      <c r="M97" s="85"/>
      <c r="N97" s="85"/>
      <c r="O97" s="85"/>
      <c r="P97" s="85"/>
    </row>
    <row r="98" spans="2:16" ht="18.75" customHeight="1" x14ac:dyDescent="0.2">
      <c r="B98" s="34" t="s">
        <v>592</v>
      </c>
      <c r="C98" s="111" t="s">
        <v>585</v>
      </c>
      <c r="D98" s="112"/>
      <c r="E98" s="23"/>
      <c r="F98" s="89"/>
      <c r="G98" s="85"/>
      <c r="H98" s="85"/>
      <c r="I98" s="85"/>
      <c r="J98" s="85"/>
      <c r="K98" s="85"/>
      <c r="L98" s="85"/>
      <c r="M98" s="85"/>
      <c r="N98" s="85"/>
      <c r="O98" s="85"/>
      <c r="P98" s="85"/>
    </row>
    <row r="99" spans="2:16" ht="21.75" customHeight="1" x14ac:dyDescent="0.2">
      <c r="B99" s="78" t="s">
        <v>101</v>
      </c>
      <c r="C99" s="131" t="s">
        <v>485</v>
      </c>
      <c r="D99" s="131"/>
      <c r="E99" s="23"/>
      <c r="F99" s="62">
        <f>SUM(F100:F112)</f>
        <v>26</v>
      </c>
      <c r="G99" s="62">
        <f t="shared" ref="G99:P99" si="5">SUM(G100:G112)</f>
        <v>47</v>
      </c>
      <c r="H99" s="62">
        <f t="shared" si="5"/>
        <v>34</v>
      </c>
      <c r="I99" s="62">
        <f t="shared" si="5"/>
        <v>3</v>
      </c>
      <c r="J99" s="62">
        <f t="shared" si="5"/>
        <v>0</v>
      </c>
      <c r="K99" s="62">
        <f t="shared" si="5"/>
        <v>37</v>
      </c>
      <c r="L99" s="62">
        <f t="shared" si="5"/>
        <v>17</v>
      </c>
      <c r="M99" s="62">
        <f t="shared" si="5"/>
        <v>59</v>
      </c>
      <c r="N99" s="62">
        <f t="shared" si="5"/>
        <v>2</v>
      </c>
      <c r="O99" s="62">
        <f t="shared" si="5"/>
        <v>34</v>
      </c>
      <c r="P99" s="62">
        <f t="shared" si="5"/>
        <v>6</v>
      </c>
    </row>
    <row r="100" spans="2:16" ht="23.25" customHeight="1" x14ac:dyDescent="0.2">
      <c r="B100" s="31">
        <v>6.1</v>
      </c>
      <c r="C100" s="111" t="s">
        <v>540</v>
      </c>
      <c r="D100" s="112"/>
      <c r="E100" s="23">
        <v>175</v>
      </c>
      <c r="F100" s="85">
        <v>3</v>
      </c>
      <c r="G100" s="85">
        <v>2</v>
      </c>
      <c r="H100" s="85">
        <v>3</v>
      </c>
      <c r="I100" s="85"/>
      <c r="J100" s="85"/>
      <c r="K100" s="85">
        <v>3</v>
      </c>
      <c r="L100" s="85"/>
      <c r="M100" s="85">
        <v>3</v>
      </c>
      <c r="N100" s="85"/>
      <c r="O100" s="85">
        <v>2</v>
      </c>
      <c r="P100" s="85"/>
    </row>
    <row r="101" spans="2:16" ht="21" customHeight="1" x14ac:dyDescent="0.2">
      <c r="B101" s="34" t="s">
        <v>162</v>
      </c>
      <c r="C101" s="115" t="s">
        <v>435</v>
      </c>
      <c r="D101" s="115"/>
      <c r="E101" s="23">
        <v>176</v>
      </c>
      <c r="F101" s="85">
        <v>2</v>
      </c>
      <c r="G101" s="85">
        <v>4</v>
      </c>
      <c r="H101" s="85">
        <v>3</v>
      </c>
      <c r="I101" s="85"/>
      <c r="J101" s="85"/>
      <c r="K101" s="85">
        <v>3</v>
      </c>
      <c r="L101" s="85">
        <v>2</v>
      </c>
      <c r="M101" s="85">
        <v>44</v>
      </c>
      <c r="N101" s="85"/>
      <c r="O101" s="85">
        <v>3</v>
      </c>
      <c r="P101" s="85">
        <v>2</v>
      </c>
    </row>
    <row r="102" spans="2:16" ht="24.75" customHeight="1" x14ac:dyDescent="0.2">
      <c r="B102" s="34" t="s">
        <v>163</v>
      </c>
      <c r="C102" s="115" t="s">
        <v>436</v>
      </c>
      <c r="D102" s="115"/>
      <c r="E102" s="23">
        <v>177</v>
      </c>
      <c r="F102" s="85">
        <v>8</v>
      </c>
      <c r="G102" s="85">
        <v>14</v>
      </c>
      <c r="H102" s="85">
        <v>13</v>
      </c>
      <c r="I102" s="85">
        <v>1</v>
      </c>
      <c r="J102" s="85"/>
      <c r="K102" s="85">
        <v>14</v>
      </c>
      <c r="L102" s="85">
        <v>8</v>
      </c>
      <c r="M102" s="85">
        <v>6</v>
      </c>
      <c r="N102" s="85"/>
      <c r="O102" s="85">
        <v>8</v>
      </c>
      <c r="P102" s="85">
        <v>2</v>
      </c>
    </row>
    <row r="103" spans="2:16" ht="19.5" customHeight="1" x14ac:dyDescent="0.2">
      <c r="B103" s="34" t="s">
        <v>164</v>
      </c>
      <c r="C103" s="115" t="s">
        <v>437</v>
      </c>
      <c r="D103" s="115"/>
      <c r="E103" s="23">
        <v>178</v>
      </c>
      <c r="F103" s="85">
        <v>12</v>
      </c>
      <c r="G103" s="85">
        <v>19</v>
      </c>
      <c r="H103" s="85">
        <v>13</v>
      </c>
      <c r="I103" s="85">
        <v>1</v>
      </c>
      <c r="J103" s="85"/>
      <c r="K103" s="85">
        <v>14</v>
      </c>
      <c r="L103" s="85">
        <v>7</v>
      </c>
      <c r="M103" s="85">
        <v>5</v>
      </c>
      <c r="N103" s="85">
        <v>2</v>
      </c>
      <c r="O103" s="85">
        <v>15</v>
      </c>
      <c r="P103" s="85">
        <v>1</v>
      </c>
    </row>
    <row r="104" spans="2:16" ht="27.75" customHeight="1" x14ac:dyDescent="0.2">
      <c r="B104" s="34" t="s">
        <v>165</v>
      </c>
      <c r="C104" s="115" t="s">
        <v>438</v>
      </c>
      <c r="D104" s="115"/>
      <c r="E104" s="23">
        <v>179</v>
      </c>
      <c r="F104" s="85">
        <v>1</v>
      </c>
      <c r="G104" s="85">
        <v>4</v>
      </c>
      <c r="H104" s="85"/>
      <c r="I104" s="85">
        <v>1</v>
      </c>
      <c r="J104" s="85"/>
      <c r="K104" s="85">
        <v>1</v>
      </c>
      <c r="L104" s="85"/>
      <c r="M104" s="85"/>
      <c r="N104" s="85"/>
      <c r="O104" s="85">
        <v>4</v>
      </c>
      <c r="P104" s="85">
        <v>1</v>
      </c>
    </row>
    <row r="105" spans="2:16" ht="22.5" customHeight="1" x14ac:dyDescent="0.2">
      <c r="B105" s="34" t="s">
        <v>166</v>
      </c>
      <c r="C105" s="115" t="s">
        <v>439</v>
      </c>
      <c r="D105" s="115"/>
      <c r="E105" s="23">
        <v>180</v>
      </c>
      <c r="F105" s="89"/>
      <c r="G105" s="85"/>
      <c r="H105" s="85"/>
      <c r="I105" s="85"/>
      <c r="J105" s="85"/>
      <c r="K105" s="85"/>
      <c r="L105" s="85"/>
      <c r="M105" s="85"/>
      <c r="N105" s="85"/>
      <c r="O105" s="85"/>
      <c r="P105" s="85"/>
    </row>
    <row r="106" spans="2:16" ht="23.25" customHeight="1" x14ac:dyDescent="0.2">
      <c r="B106" s="34" t="s">
        <v>167</v>
      </c>
      <c r="C106" s="115" t="s">
        <v>520</v>
      </c>
      <c r="D106" s="115"/>
      <c r="E106" s="23">
        <v>181</v>
      </c>
      <c r="F106" s="89"/>
      <c r="G106" s="85"/>
      <c r="H106" s="85"/>
      <c r="I106" s="85"/>
      <c r="J106" s="85"/>
      <c r="K106" s="85"/>
      <c r="L106" s="85"/>
      <c r="M106" s="85"/>
      <c r="N106" s="85"/>
      <c r="O106" s="85"/>
      <c r="P106" s="85"/>
    </row>
    <row r="107" spans="2:16" ht="21.75" customHeight="1" x14ac:dyDescent="0.2">
      <c r="B107" s="34" t="s">
        <v>168</v>
      </c>
      <c r="C107" s="115" t="s">
        <v>440</v>
      </c>
      <c r="D107" s="115"/>
      <c r="E107" s="23">
        <v>182</v>
      </c>
      <c r="F107" s="89"/>
      <c r="G107" s="85"/>
      <c r="H107" s="85"/>
      <c r="I107" s="85"/>
      <c r="J107" s="85"/>
      <c r="K107" s="85"/>
      <c r="L107" s="85"/>
      <c r="M107" s="85"/>
      <c r="N107" s="85"/>
      <c r="O107" s="85"/>
      <c r="P107" s="85"/>
    </row>
    <row r="108" spans="2:16" ht="23.25" customHeight="1" x14ac:dyDescent="0.2">
      <c r="B108" s="34" t="s">
        <v>169</v>
      </c>
      <c r="C108" s="115" t="s">
        <v>441</v>
      </c>
      <c r="D108" s="115"/>
      <c r="E108" s="23">
        <v>183</v>
      </c>
      <c r="F108" s="85"/>
      <c r="G108" s="85">
        <v>3</v>
      </c>
      <c r="H108" s="85">
        <v>1</v>
      </c>
      <c r="I108" s="85"/>
      <c r="J108" s="85"/>
      <c r="K108" s="85">
        <v>1</v>
      </c>
      <c r="L108" s="85"/>
      <c r="M108" s="85"/>
      <c r="N108" s="85"/>
      <c r="O108" s="85">
        <v>2</v>
      </c>
      <c r="P108" s="85"/>
    </row>
    <row r="109" spans="2:16" ht="19.5" customHeight="1" x14ac:dyDescent="0.2">
      <c r="B109" s="34" t="s">
        <v>170</v>
      </c>
      <c r="C109" s="115" t="s">
        <v>442</v>
      </c>
      <c r="D109" s="115"/>
      <c r="E109" s="23">
        <v>184</v>
      </c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</row>
    <row r="110" spans="2:16" ht="23.25" customHeight="1" x14ac:dyDescent="0.2">
      <c r="B110" s="34" t="s">
        <v>171</v>
      </c>
      <c r="C110" s="115" t="s">
        <v>443</v>
      </c>
      <c r="D110" s="115"/>
      <c r="E110" s="23">
        <v>185</v>
      </c>
      <c r="F110" s="89"/>
      <c r="G110" s="85">
        <v>1</v>
      </c>
      <c r="H110" s="85">
        <v>1</v>
      </c>
      <c r="I110" s="85"/>
      <c r="J110" s="85"/>
      <c r="K110" s="85">
        <v>1</v>
      </c>
      <c r="L110" s="85"/>
      <c r="M110" s="85">
        <v>1</v>
      </c>
      <c r="N110" s="85"/>
      <c r="O110" s="85"/>
      <c r="P110" s="85"/>
    </row>
    <row r="111" spans="2:16" ht="23.25" customHeight="1" x14ac:dyDescent="0.2">
      <c r="B111" s="34" t="s">
        <v>172</v>
      </c>
      <c r="C111" s="115" t="s">
        <v>444</v>
      </c>
      <c r="D111" s="115"/>
      <c r="E111" s="23">
        <v>186</v>
      </c>
      <c r="F111" s="89"/>
      <c r="G111" s="85"/>
      <c r="H111" s="85"/>
      <c r="I111" s="85"/>
      <c r="J111" s="85"/>
      <c r="K111" s="85"/>
      <c r="L111" s="85"/>
      <c r="M111" s="85"/>
      <c r="N111" s="85"/>
      <c r="O111" s="85"/>
      <c r="P111" s="85"/>
    </row>
    <row r="112" spans="2:16" ht="17.25" customHeight="1" x14ac:dyDescent="0.2">
      <c r="B112" s="34" t="s">
        <v>694</v>
      </c>
      <c r="C112" s="115" t="s">
        <v>695</v>
      </c>
      <c r="D112" s="115"/>
      <c r="E112" s="23">
        <v>186.1</v>
      </c>
      <c r="F112" s="89"/>
      <c r="G112" s="85"/>
      <c r="H112" s="85"/>
      <c r="I112" s="85"/>
      <c r="J112" s="85"/>
      <c r="K112" s="85"/>
      <c r="L112" s="85"/>
      <c r="M112" s="85"/>
      <c r="N112" s="85"/>
      <c r="O112" s="85"/>
      <c r="P112" s="85"/>
    </row>
    <row r="113" spans="2:16" ht="21.75" customHeight="1" x14ac:dyDescent="0.2">
      <c r="B113" s="77" t="s">
        <v>173</v>
      </c>
      <c r="C113" s="131" t="s">
        <v>484</v>
      </c>
      <c r="D113" s="131"/>
      <c r="E113" s="23"/>
      <c r="F113" s="62">
        <f>SUM(F114:F146)</f>
        <v>3</v>
      </c>
      <c r="G113" s="62">
        <f t="shared" ref="G113:P113" si="6">SUM(G114:G146)</f>
        <v>2</v>
      </c>
      <c r="H113" s="62">
        <f t="shared" si="6"/>
        <v>2</v>
      </c>
      <c r="I113" s="62">
        <f t="shared" si="6"/>
        <v>0</v>
      </c>
      <c r="J113" s="62">
        <f t="shared" si="6"/>
        <v>0</v>
      </c>
      <c r="K113" s="62">
        <f t="shared" si="6"/>
        <v>2</v>
      </c>
      <c r="L113" s="62">
        <f t="shared" si="6"/>
        <v>0</v>
      </c>
      <c r="M113" s="62">
        <f t="shared" si="6"/>
        <v>2</v>
      </c>
      <c r="N113" s="62">
        <f t="shared" si="6"/>
        <v>0</v>
      </c>
      <c r="O113" s="62">
        <f t="shared" si="6"/>
        <v>3</v>
      </c>
      <c r="P113" s="62">
        <f t="shared" si="6"/>
        <v>2</v>
      </c>
    </row>
    <row r="114" spans="2:16" ht="17.25" customHeight="1" x14ac:dyDescent="0.2">
      <c r="B114" s="32" t="s">
        <v>174</v>
      </c>
      <c r="C114" s="115" t="s">
        <v>445</v>
      </c>
      <c r="D114" s="115"/>
      <c r="E114" s="23">
        <v>187</v>
      </c>
      <c r="F114" s="89"/>
      <c r="G114" s="85"/>
      <c r="H114" s="85"/>
      <c r="I114" s="85"/>
      <c r="J114" s="85"/>
      <c r="K114" s="85"/>
      <c r="L114" s="85"/>
      <c r="M114" s="85"/>
      <c r="N114" s="85"/>
      <c r="O114" s="85"/>
      <c r="P114" s="85"/>
    </row>
    <row r="115" spans="2:16" ht="18.75" customHeight="1" x14ac:dyDescent="0.2">
      <c r="B115" s="32" t="s">
        <v>175</v>
      </c>
      <c r="C115" s="115" t="s">
        <v>446</v>
      </c>
      <c r="D115" s="115"/>
      <c r="E115" s="23">
        <v>188</v>
      </c>
      <c r="F115" s="89"/>
      <c r="G115" s="85"/>
      <c r="H115" s="85"/>
      <c r="I115" s="85"/>
      <c r="J115" s="85"/>
      <c r="K115" s="85"/>
      <c r="L115" s="85"/>
      <c r="M115" s="85"/>
      <c r="N115" s="85"/>
      <c r="O115" s="85"/>
      <c r="P115" s="85"/>
    </row>
    <row r="116" spans="2:16" ht="20.25" customHeight="1" x14ac:dyDescent="0.2">
      <c r="B116" s="32" t="s">
        <v>176</v>
      </c>
      <c r="C116" s="111" t="s">
        <v>523</v>
      </c>
      <c r="D116" s="112"/>
      <c r="E116" s="23">
        <v>188.1</v>
      </c>
      <c r="F116" s="89"/>
      <c r="G116" s="85"/>
      <c r="H116" s="85"/>
      <c r="I116" s="85"/>
      <c r="J116" s="85"/>
      <c r="K116" s="85"/>
      <c r="L116" s="85"/>
      <c r="M116" s="85"/>
      <c r="N116" s="85"/>
      <c r="O116" s="85"/>
      <c r="P116" s="85"/>
    </row>
    <row r="117" spans="2:16" ht="20.25" customHeight="1" x14ac:dyDescent="0.2">
      <c r="B117" s="32" t="s">
        <v>177</v>
      </c>
      <c r="C117" s="115" t="s">
        <v>447</v>
      </c>
      <c r="D117" s="115"/>
      <c r="E117" s="23">
        <v>189</v>
      </c>
      <c r="F117" s="85">
        <v>1</v>
      </c>
      <c r="G117" s="85"/>
      <c r="H117" s="85"/>
      <c r="I117" s="85"/>
      <c r="J117" s="85"/>
      <c r="K117" s="85"/>
      <c r="L117" s="85"/>
      <c r="M117" s="85"/>
      <c r="N117" s="85"/>
      <c r="O117" s="85">
        <v>1</v>
      </c>
      <c r="P117" s="85">
        <v>1</v>
      </c>
    </row>
    <row r="118" spans="2:16" ht="22.5" customHeight="1" x14ac:dyDescent="0.2">
      <c r="B118" s="32" t="s">
        <v>178</v>
      </c>
      <c r="C118" s="115" t="s">
        <v>593</v>
      </c>
      <c r="D118" s="115"/>
      <c r="E118" s="23">
        <v>190</v>
      </c>
      <c r="F118" s="89"/>
      <c r="G118" s="85"/>
      <c r="H118" s="85"/>
      <c r="I118" s="85"/>
      <c r="J118" s="85"/>
      <c r="K118" s="85"/>
      <c r="L118" s="85"/>
      <c r="M118" s="85"/>
      <c r="N118" s="85"/>
      <c r="O118" s="85"/>
      <c r="P118" s="85"/>
    </row>
    <row r="119" spans="2:16" ht="22.5" customHeight="1" x14ac:dyDescent="0.2">
      <c r="B119" s="32" t="s">
        <v>179</v>
      </c>
      <c r="C119" s="115" t="s">
        <v>448</v>
      </c>
      <c r="D119" s="115"/>
      <c r="E119" s="23">
        <v>191</v>
      </c>
      <c r="F119" s="89"/>
      <c r="G119" s="85"/>
      <c r="H119" s="85"/>
      <c r="I119" s="85"/>
      <c r="J119" s="85"/>
      <c r="K119" s="85"/>
      <c r="L119" s="85"/>
      <c r="M119" s="85"/>
      <c r="N119" s="85"/>
      <c r="O119" s="85"/>
      <c r="P119" s="85"/>
    </row>
    <row r="120" spans="2:16" ht="20.25" customHeight="1" x14ac:dyDescent="0.2">
      <c r="B120" s="32" t="s">
        <v>180</v>
      </c>
      <c r="C120" s="115" t="s">
        <v>449</v>
      </c>
      <c r="D120" s="115"/>
      <c r="E120" s="23">
        <v>192</v>
      </c>
      <c r="F120" s="89"/>
      <c r="G120" s="85"/>
      <c r="H120" s="85"/>
      <c r="I120" s="85"/>
      <c r="J120" s="85"/>
      <c r="K120" s="85"/>
      <c r="L120" s="85"/>
      <c r="M120" s="85"/>
      <c r="N120" s="85"/>
      <c r="O120" s="85"/>
      <c r="P120" s="85"/>
    </row>
    <row r="121" spans="2:16" ht="15.75" customHeight="1" x14ac:dyDescent="0.2">
      <c r="B121" s="32" t="s">
        <v>181</v>
      </c>
      <c r="C121" s="115" t="s">
        <v>450</v>
      </c>
      <c r="D121" s="115"/>
      <c r="E121" s="23">
        <v>193</v>
      </c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</row>
    <row r="122" spans="2:16" ht="30" customHeight="1" x14ac:dyDescent="0.2">
      <c r="B122" s="32" t="s">
        <v>182</v>
      </c>
      <c r="C122" s="115" t="s">
        <v>451</v>
      </c>
      <c r="D122" s="115"/>
      <c r="E122" s="23">
        <v>194</v>
      </c>
      <c r="F122" s="89"/>
      <c r="G122" s="85"/>
      <c r="H122" s="85"/>
      <c r="I122" s="85"/>
      <c r="J122" s="85"/>
      <c r="K122" s="85"/>
      <c r="L122" s="85"/>
      <c r="M122" s="85"/>
      <c r="N122" s="85"/>
      <c r="O122" s="85"/>
      <c r="P122" s="85"/>
    </row>
    <row r="123" spans="2:16" ht="18" customHeight="1" x14ac:dyDescent="0.2">
      <c r="B123" s="32" t="s">
        <v>183</v>
      </c>
      <c r="C123" s="115" t="s">
        <v>453</v>
      </c>
      <c r="D123" s="115"/>
      <c r="E123" s="23">
        <v>195</v>
      </c>
      <c r="F123" s="89"/>
      <c r="G123" s="85"/>
      <c r="H123" s="85"/>
      <c r="I123" s="85"/>
      <c r="J123" s="85"/>
      <c r="K123" s="85"/>
      <c r="L123" s="85"/>
      <c r="M123" s="85"/>
      <c r="N123" s="85"/>
      <c r="O123" s="85"/>
      <c r="P123" s="85"/>
    </row>
    <row r="124" spans="2:16" ht="27.75" customHeight="1" x14ac:dyDescent="0.2">
      <c r="B124" s="32" t="s">
        <v>184</v>
      </c>
      <c r="C124" s="115" t="s">
        <v>454</v>
      </c>
      <c r="D124" s="115"/>
      <c r="E124" s="23">
        <v>196</v>
      </c>
      <c r="F124" s="89"/>
      <c r="G124" s="85"/>
      <c r="H124" s="85"/>
      <c r="I124" s="85"/>
      <c r="J124" s="85"/>
      <c r="K124" s="85"/>
      <c r="L124" s="85"/>
      <c r="M124" s="85"/>
      <c r="N124" s="85"/>
      <c r="O124" s="85"/>
      <c r="P124" s="85"/>
    </row>
    <row r="125" spans="2:16" ht="16.5" customHeight="1" x14ac:dyDescent="0.2">
      <c r="B125" s="32" t="s">
        <v>185</v>
      </c>
      <c r="C125" s="115" t="s">
        <v>455</v>
      </c>
      <c r="D125" s="115"/>
      <c r="E125" s="23">
        <v>197</v>
      </c>
      <c r="F125" s="89"/>
      <c r="G125" s="85"/>
      <c r="H125" s="85"/>
      <c r="I125" s="85"/>
      <c r="J125" s="85"/>
      <c r="K125" s="85"/>
      <c r="L125" s="85"/>
      <c r="M125" s="85"/>
      <c r="N125" s="85"/>
      <c r="O125" s="85"/>
      <c r="P125" s="85"/>
    </row>
    <row r="126" spans="2:16" ht="18.75" customHeight="1" x14ac:dyDescent="0.2">
      <c r="B126" s="32" t="s">
        <v>186</v>
      </c>
      <c r="C126" s="115" t="s">
        <v>456</v>
      </c>
      <c r="D126" s="115"/>
      <c r="E126" s="23">
        <v>198</v>
      </c>
      <c r="F126" s="88"/>
      <c r="G126" s="85"/>
      <c r="H126" s="85"/>
      <c r="I126" s="85"/>
      <c r="J126" s="85"/>
      <c r="K126" s="85"/>
      <c r="L126" s="85"/>
      <c r="M126" s="85"/>
      <c r="N126" s="85"/>
      <c r="O126" s="85"/>
      <c r="P126" s="85"/>
    </row>
    <row r="127" spans="2:16" ht="19.5" customHeight="1" x14ac:dyDescent="0.2">
      <c r="B127" s="32" t="s">
        <v>187</v>
      </c>
      <c r="C127" s="115" t="s">
        <v>457</v>
      </c>
      <c r="D127" s="115"/>
      <c r="E127" s="23">
        <v>199</v>
      </c>
      <c r="F127" s="89"/>
      <c r="G127" s="85"/>
      <c r="H127" s="85"/>
      <c r="I127" s="85"/>
      <c r="J127" s="85"/>
      <c r="K127" s="85"/>
      <c r="L127" s="85"/>
      <c r="M127" s="85"/>
      <c r="N127" s="85"/>
      <c r="O127" s="85"/>
      <c r="P127" s="85"/>
    </row>
    <row r="128" spans="2:16" ht="31.5" customHeight="1" x14ac:dyDescent="0.2">
      <c r="B128" s="32" t="s">
        <v>676</v>
      </c>
      <c r="C128" s="134" t="s">
        <v>677</v>
      </c>
      <c r="D128" s="135"/>
      <c r="E128" s="23">
        <v>199.1</v>
      </c>
      <c r="F128" s="89"/>
      <c r="G128" s="85"/>
      <c r="H128" s="85"/>
      <c r="I128" s="85"/>
      <c r="J128" s="85"/>
      <c r="K128" s="85"/>
      <c r="L128" s="85"/>
      <c r="M128" s="85"/>
      <c r="N128" s="85"/>
      <c r="O128" s="85"/>
      <c r="P128" s="85"/>
    </row>
    <row r="129" spans="2:16" ht="21" customHeight="1" x14ac:dyDescent="0.2">
      <c r="B129" s="32" t="s">
        <v>188</v>
      </c>
      <c r="C129" s="115" t="s">
        <v>452</v>
      </c>
      <c r="D129" s="115"/>
      <c r="E129" s="23">
        <v>200</v>
      </c>
      <c r="F129" s="89"/>
      <c r="G129" s="85"/>
      <c r="H129" s="85"/>
      <c r="I129" s="85"/>
      <c r="J129" s="85"/>
      <c r="K129" s="85"/>
      <c r="L129" s="85"/>
      <c r="M129" s="85"/>
      <c r="N129" s="85"/>
      <c r="O129" s="85"/>
      <c r="P129" s="85"/>
    </row>
    <row r="130" spans="2:16" ht="18" customHeight="1" x14ac:dyDescent="0.2">
      <c r="B130" s="32" t="s">
        <v>189</v>
      </c>
      <c r="C130" s="115" t="s">
        <v>458</v>
      </c>
      <c r="D130" s="115"/>
      <c r="E130" s="23">
        <v>201</v>
      </c>
      <c r="F130" s="89"/>
      <c r="G130" s="85"/>
      <c r="H130" s="85"/>
      <c r="I130" s="85"/>
      <c r="J130" s="85"/>
      <c r="K130" s="85"/>
      <c r="L130" s="85"/>
      <c r="M130" s="85"/>
      <c r="N130" s="85"/>
      <c r="O130" s="85"/>
      <c r="P130" s="85"/>
    </row>
    <row r="131" spans="2:16" ht="20.25" customHeight="1" x14ac:dyDescent="0.2">
      <c r="B131" s="32" t="s">
        <v>190</v>
      </c>
      <c r="C131" s="115" t="s">
        <v>541</v>
      </c>
      <c r="D131" s="115"/>
      <c r="E131" s="23">
        <v>202</v>
      </c>
      <c r="F131" s="89"/>
      <c r="G131" s="85"/>
      <c r="H131" s="85"/>
      <c r="I131" s="85"/>
      <c r="J131" s="85"/>
      <c r="K131" s="85"/>
      <c r="L131" s="85"/>
      <c r="M131" s="85"/>
      <c r="N131" s="85"/>
      <c r="O131" s="85"/>
      <c r="P131" s="85"/>
    </row>
    <row r="132" spans="2:16" ht="29.25" customHeight="1" x14ac:dyDescent="0.2">
      <c r="B132" s="32" t="s">
        <v>191</v>
      </c>
      <c r="C132" s="115" t="s">
        <v>459</v>
      </c>
      <c r="D132" s="115"/>
      <c r="E132" s="23">
        <v>203</v>
      </c>
      <c r="F132" s="89"/>
      <c r="G132" s="85">
        <v>2</v>
      </c>
      <c r="H132" s="85">
        <v>1</v>
      </c>
      <c r="I132" s="85"/>
      <c r="J132" s="85"/>
      <c r="K132" s="85">
        <v>1</v>
      </c>
      <c r="L132" s="85"/>
      <c r="M132" s="85">
        <v>1</v>
      </c>
      <c r="N132" s="85"/>
      <c r="O132" s="85">
        <v>1</v>
      </c>
      <c r="P132" s="85"/>
    </row>
    <row r="133" spans="2:16" ht="28.5" customHeight="1" x14ac:dyDescent="0.2">
      <c r="B133" s="32" t="s">
        <v>192</v>
      </c>
      <c r="C133" s="115" t="s">
        <v>469</v>
      </c>
      <c r="D133" s="115"/>
      <c r="E133" s="23">
        <v>204</v>
      </c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</row>
    <row r="134" spans="2:16" ht="27.75" customHeight="1" x14ac:dyDescent="0.2">
      <c r="B134" s="32" t="s">
        <v>193</v>
      </c>
      <c r="C134" s="115" t="s">
        <v>76</v>
      </c>
      <c r="D134" s="115"/>
      <c r="E134" s="23">
        <v>205</v>
      </c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</row>
    <row r="135" spans="2:16" ht="16.5" customHeight="1" x14ac:dyDescent="0.2">
      <c r="B135" s="32" t="s">
        <v>194</v>
      </c>
      <c r="C135" s="115" t="s">
        <v>460</v>
      </c>
      <c r="D135" s="115"/>
      <c r="E135" s="23">
        <v>206</v>
      </c>
      <c r="F135" s="89"/>
      <c r="G135" s="85"/>
      <c r="H135" s="85"/>
      <c r="I135" s="85"/>
      <c r="J135" s="85"/>
      <c r="K135" s="85"/>
      <c r="L135" s="85"/>
      <c r="M135" s="85"/>
      <c r="N135" s="85"/>
      <c r="O135" s="85"/>
      <c r="P135" s="85"/>
    </row>
    <row r="136" spans="2:16" ht="20.25" customHeight="1" x14ac:dyDescent="0.2">
      <c r="B136" s="32" t="s">
        <v>195</v>
      </c>
      <c r="C136" s="115" t="s">
        <v>461</v>
      </c>
      <c r="D136" s="115"/>
      <c r="E136" s="23">
        <v>207</v>
      </c>
      <c r="F136" s="89"/>
      <c r="G136" s="85"/>
      <c r="H136" s="85"/>
      <c r="I136" s="85"/>
      <c r="J136" s="85"/>
      <c r="K136" s="85"/>
      <c r="L136" s="85"/>
      <c r="M136" s="85"/>
      <c r="N136" s="85"/>
      <c r="O136" s="85"/>
      <c r="P136" s="85"/>
    </row>
    <row r="137" spans="2:16" ht="29.25" customHeight="1" x14ac:dyDescent="0.2">
      <c r="B137" s="32" t="s">
        <v>196</v>
      </c>
      <c r="C137" s="115" t="s">
        <v>462</v>
      </c>
      <c r="D137" s="115"/>
      <c r="E137" s="23">
        <v>208</v>
      </c>
      <c r="F137" s="89"/>
      <c r="G137" s="85"/>
      <c r="H137" s="85"/>
      <c r="I137" s="85"/>
      <c r="J137" s="85"/>
      <c r="K137" s="85"/>
      <c r="L137" s="85"/>
      <c r="M137" s="85"/>
      <c r="N137" s="85"/>
      <c r="O137" s="85"/>
      <c r="P137" s="85"/>
    </row>
    <row r="138" spans="2:16" ht="40.5" customHeight="1" x14ac:dyDescent="0.2">
      <c r="B138" s="32" t="s">
        <v>197</v>
      </c>
      <c r="C138" s="115" t="s">
        <v>463</v>
      </c>
      <c r="D138" s="115"/>
      <c r="E138" s="23">
        <v>209</v>
      </c>
      <c r="F138" s="89"/>
      <c r="G138" s="85"/>
      <c r="H138" s="85"/>
      <c r="I138" s="85"/>
      <c r="J138" s="85"/>
      <c r="K138" s="85"/>
      <c r="L138" s="85"/>
      <c r="M138" s="85"/>
      <c r="N138" s="85"/>
      <c r="O138" s="85"/>
      <c r="P138" s="85"/>
    </row>
    <row r="139" spans="2:16" ht="20.25" customHeight="1" x14ac:dyDescent="0.2">
      <c r="B139" s="32" t="s">
        <v>198</v>
      </c>
      <c r="C139" s="115" t="s">
        <v>464</v>
      </c>
      <c r="D139" s="115"/>
      <c r="E139" s="23">
        <v>210</v>
      </c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</row>
    <row r="140" spans="2:16" ht="31.5" customHeight="1" x14ac:dyDescent="0.2">
      <c r="B140" s="32" t="s">
        <v>199</v>
      </c>
      <c r="C140" s="115" t="s">
        <v>470</v>
      </c>
      <c r="D140" s="115"/>
      <c r="E140" s="23">
        <v>211</v>
      </c>
      <c r="F140" s="85">
        <v>1</v>
      </c>
      <c r="G140" s="85"/>
      <c r="H140" s="85"/>
      <c r="I140" s="85"/>
      <c r="J140" s="85"/>
      <c r="K140" s="85"/>
      <c r="L140" s="85"/>
      <c r="M140" s="85"/>
      <c r="N140" s="85"/>
      <c r="O140" s="85">
        <v>1</v>
      </c>
      <c r="P140" s="85">
        <v>1</v>
      </c>
    </row>
    <row r="141" spans="2:16" ht="32.25" customHeight="1" x14ac:dyDescent="0.2">
      <c r="B141" s="32" t="s">
        <v>200</v>
      </c>
      <c r="C141" s="115" t="s">
        <v>465</v>
      </c>
      <c r="D141" s="115"/>
      <c r="E141" s="23">
        <v>212</v>
      </c>
      <c r="F141" s="89"/>
      <c r="G141" s="85"/>
      <c r="H141" s="85"/>
      <c r="I141" s="85"/>
      <c r="J141" s="85"/>
      <c r="K141" s="85"/>
      <c r="L141" s="85"/>
      <c r="M141" s="85"/>
      <c r="N141" s="85"/>
      <c r="O141" s="85"/>
      <c r="P141" s="85"/>
    </row>
    <row r="142" spans="2:16" ht="18.75" customHeight="1" x14ac:dyDescent="0.2">
      <c r="B142" s="32" t="s">
        <v>201</v>
      </c>
      <c r="C142" s="115" t="s">
        <v>466</v>
      </c>
      <c r="D142" s="115"/>
      <c r="E142" s="23">
        <v>213</v>
      </c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</row>
    <row r="143" spans="2:16" ht="17.25" customHeight="1" x14ac:dyDescent="0.2">
      <c r="B143" s="32" t="s">
        <v>594</v>
      </c>
      <c r="C143" s="115" t="s">
        <v>467</v>
      </c>
      <c r="D143" s="115"/>
      <c r="E143" s="23">
        <v>214</v>
      </c>
      <c r="F143" s="85">
        <v>1</v>
      </c>
      <c r="G143" s="85"/>
      <c r="H143" s="85">
        <v>1</v>
      </c>
      <c r="I143" s="85"/>
      <c r="J143" s="85"/>
      <c r="K143" s="85">
        <v>1</v>
      </c>
      <c r="L143" s="85"/>
      <c r="M143" s="85">
        <v>1</v>
      </c>
      <c r="N143" s="85"/>
      <c r="O143" s="85"/>
      <c r="P143" s="85"/>
    </row>
    <row r="144" spans="2:16" ht="27.75" customHeight="1" x14ac:dyDescent="0.2">
      <c r="B144" s="32" t="s">
        <v>595</v>
      </c>
      <c r="C144" s="115" t="s">
        <v>542</v>
      </c>
      <c r="D144" s="115"/>
      <c r="E144" s="23">
        <v>215</v>
      </c>
      <c r="F144" s="88"/>
      <c r="G144" s="85"/>
      <c r="H144" s="85"/>
      <c r="I144" s="85"/>
      <c r="J144" s="85"/>
      <c r="K144" s="85"/>
      <c r="L144" s="85"/>
      <c r="M144" s="85"/>
      <c r="N144" s="85"/>
      <c r="O144" s="85"/>
      <c r="P144" s="85"/>
    </row>
    <row r="145" spans="2:16" ht="32.25" customHeight="1" x14ac:dyDescent="0.2">
      <c r="B145" s="32" t="s">
        <v>596</v>
      </c>
      <c r="C145" s="111" t="s">
        <v>471</v>
      </c>
      <c r="D145" s="112"/>
      <c r="E145" s="23">
        <v>216</v>
      </c>
      <c r="F145" s="88"/>
      <c r="G145" s="85"/>
      <c r="H145" s="85"/>
      <c r="I145" s="85"/>
      <c r="J145" s="85"/>
      <c r="K145" s="85"/>
      <c r="L145" s="85"/>
      <c r="M145" s="85"/>
      <c r="N145" s="85"/>
      <c r="O145" s="85"/>
      <c r="P145" s="85"/>
    </row>
    <row r="146" spans="2:16" ht="27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27.75" customHeight="1" x14ac:dyDescent="0.2">
      <c r="B147" s="77" t="s">
        <v>202</v>
      </c>
      <c r="C147" s="119" t="s">
        <v>510</v>
      </c>
      <c r="D147" s="120"/>
      <c r="E147" s="23"/>
      <c r="F147" s="1">
        <f>SUM(F148:F187)</f>
        <v>0</v>
      </c>
      <c r="G147" s="1">
        <f t="shared" ref="G147:P147" si="7">SUM(G148:G187)</f>
        <v>2</v>
      </c>
      <c r="H147" s="1">
        <f t="shared" si="7"/>
        <v>1</v>
      </c>
      <c r="I147" s="1">
        <f t="shared" si="7"/>
        <v>0</v>
      </c>
      <c r="J147" s="1">
        <f t="shared" si="7"/>
        <v>0</v>
      </c>
      <c r="K147" s="1">
        <f t="shared" si="7"/>
        <v>1</v>
      </c>
      <c r="L147" s="1">
        <f t="shared" si="7"/>
        <v>1</v>
      </c>
      <c r="M147" s="1">
        <f t="shared" si="7"/>
        <v>0</v>
      </c>
      <c r="N147" s="1">
        <f t="shared" si="7"/>
        <v>0</v>
      </c>
      <c r="O147" s="1">
        <f t="shared" si="7"/>
        <v>1</v>
      </c>
      <c r="P147" s="1">
        <f t="shared" si="7"/>
        <v>0</v>
      </c>
    </row>
    <row r="148" spans="2:16" ht="27.75" customHeight="1" x14ac:dyDescent="0.2">
      <c r="B148" s="22">
        <v>8.1</v>
      </c>
      <c r="C148" s="115" t="s">
        <v>543</v>
      </c>
      <c r="D148" s="115"/>
      <c r="E148" s="23">
        <v>217</v>
      </c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</row>
    <row r="149" spans="2:16" ht="27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</row>
    <row r="150" spans="2:16" ht="18.75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</row>
    <row r="151" spans="2:16" ht="18.75" customHeight="1" x14ac:dyDescent="0.2">
      <c r="B151" s="22">
        <v>8.4</v>
      </c>
      <c r="C151" s="111" t="s">
        <v>524</v>
      </c>
      <c r="D151" s="112"/>
      <c r="E151" s="23">
        <v>219</v>
      </c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</row>
    <row r="152" spans="2:16" ht="19.5" customHeight="1" x14ac:dyDescent="0.2">
      <c r="B152" s="22">
        <v>8.5</v>
      </c>
      <c r="C152" s="111" t="s">
        <v>576</v>
      </c>
      <c r="D152" s="112"/>
      <c r="E152" s="23">
        <v>220</v>
      </c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</row>
    <row r="153" spans="2:16" ht="1.5" hidden="1" customHeight="1" x14ac:dyDescent="0.2">
      <c r="B153" s="22">
        <v>8.6</v>
      </c>
      <c r="C153" s="111" t="s">
        <v>577</v>
      </c>
      <c r="D153" s="112"/>
      <c r="E153" s="23">
        <v>221</v>
      </c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</row>
    <row r="154" spans="2:16" ht="0.75" hidden="1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</row>
    <row r="155" spans="2:16" ht="39.75" hidden="1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</row>
    <row r="156" spans="2:16" ht="39.75" customHeight="1" x14ac:dyDescent="0.2">
      <c r="B156" s="22">
        <v>8.6</v>
      </c>
      <c r="C156" s="38" t="s">
        <v>577</v>
      </c>
      <c r="D156" s="39"/>
      <c r="E156" s="23">
        <v>221</v>
      </c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</row>
    <row r="157" spans="2:16" ht="39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</row>
    <row r="158" spans="2:16" ht="39.7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</row>
    <row r="159" spans="2:16" ht="29.25" customHeight="1" x14ac:dyDescent="0.2">
      <c r="B159" s="32" t="s">
        <v>598</v>
      </c>
      <c r="C159" s="111" t="s">
        <v>0</v>
      </c>
      <c r="D159" s="112"/>
      <c r="E159" s="23">
        <v>224</v>
      </c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</row>
    <row r="160" spans="2:16" ht="34.5" customHeight="1" x14ac:dyDescent="0.2">
      <c r="B160" s="32" t="s">
        <v>205</v>
      </c>
      <c r="C160" s="111" t="s">
        <v>472</v>
      </c>
      <c r="D160" s="112"/>
      <c r="E160" s="23">
        <v>225</v>
      </c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</row>
    <row r="161" spans="2:16" ht="21" customHeight="1" x14ac:dyDescent="0.2">
      <c r="B161" s="32" t="s">
        <v>599</v>
      </c>
      <c r="C161" s="111" t="s">
        <v>521</v>
      </c>
      <c r="D161" s="112"/>
      <c r="E161" s="23">
        <v>225.1</v>
      </c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</row>
    <row r="162" spans="2:16" ht="21" customHeight="1" x14ac:dyDescent="0.2">
      <c r="B162" s="32" t="s">
        <v>600</v>
      </c>
      <c r="C162" s="111" t="s">
        <v>1</v>
      </c>
      <c r="D162" s="112"/>
      <c r="E162" s="23">
        <v>226</v>
      </c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</row>
    <row r="163" spans="2:16" ht="36" customHeight="1" x14ac:dyDescent="0.2">
      <c r="B163" s="32" t="s">
        <v>206</v>
      </c>
      <c r="C163" s="111" t="s">
        <v>546</v>
      </c>
      <c r="D163" s="112"/>
      <c r="E163" s="23">
        <v>227</v>
      </c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spans="2:16" ht="36" customHeight="1" x14ac:dyDescent="0.2">
      <c r="B164" s="32" t="s">
        <v>207</v>
      </c>
      <c r="C164" s="111" t="s">
        <v>547</v>
      </c>
      <c r="D164" s="112"/>
      <c r="E164" s="23">
        <v>228</v>
      </c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</row>
    <row r="165" spans="2:16" ht="32.25" customHeight="1" x14ac:dyDescent="0.2">
      <c r="B165" s="32" t="s">
        <v>208</v>
      </c>
      <c r="C165" s="111" t="s">
        <v>525</v>
      </c>
      <c r="D165" s="112"/>
      <c r="E165" s="23">
        <v>229</v>
      </c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</row>
    <row r="166" spans="2:16" ht="19.5" customHeight="1" x14ac:dyDescent="0.2">
      <c r="B166" s="32" t="s">
        <v>209</v>
      </c>
      <c r="C166" s="111" t="s">
        <v>526</v>
      </c>
      <c r="D166" s="112"/>
      <c r="E166" s="23">
        <v>230</v>
      </c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</row>
    <row r="167" spans="2:16" ht="19.5" customHeight="1" x14ac:dyDescent="0.2">
      <c r="B167" s="32" t="s">
        <v>210</v>
      </c>
      <c r="C167" s="111" t="s">
        <v>2</v>
      </c>
      <c r="D167" s="112"/>
      <c r="E167" s="23">
        <v>231</v>
      </c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</row>
    <row r="168" spans="2:16" ht="19.5" customHeight="1" x14ac:dyDescent="0.2">
      <c r="B168" s="32" t="s">
        <v>211</v>
      </c>
      <c r="C168" s="111" t="s">
        <v>3</v>
      </c>
      <c r="D168" s="112"/>
      <c r="E168" s="23">
        <v>232</v>
      </c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</row>
    <row r="169" spans="2:16" ht="31.5" customHeight="1" x14ac:dyDescent="0.2">
      <c r="B169" s="32" t="s">
        <v>212</v>
      </c>
      <c r="C169" s="111" t="s">
        <v>527</v>
      </c>
      <c r="D169" s="112"/>
      <c r="E169" s="23">
        <v>233</v>
      </c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</row>
    <row r="170" spans="2:16" ht="27.75" customHeight="1" x14ac:dyDescent="0.2">
      <c r="B170" s="32" t="s">
        <v>548</v>
      </c>
      <c r="C170" s="111" t="s">
        <v>528</v>
      </c>
      <c r="D170" s="112"/>
      <c r="E170" s="23">
        <v>234</v>
      </c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</row>
    <row r="171" spans="2:16" ht="27" customHeight="1" x14ac:dyDescent="0.2">
      <c r="B171" s="32" t="s">
        <v>549</v>
      </c>
      <c r="C171" s="111" t="s">
        <v>4</v>
      </c>
      <c r="D171" s="112"/>
      <c r="E171" s="23">
        <v>235</v>
      </c>
      <c r="F171" s="85"/>
      <c r="G171" s="85">
        <v>1</v>
      </c>
      <c r="H171" s="85">
        <v>1</v>
      </c>
      <c r="I171" s="85"/>
      <c r="J171" s="85"/>
      <c r="K171" s="85">
        <v>1</v>
      </c>
      <c r="L171" s="85">
        <v>1</v>
      </c>
      <c r="M171" s="85"/>
      <c r="N171" s="85"/>
      <c r="O171" s="85"/>
      <c r="P171" s="85"/>
    </row>
    <row r="172" spans="2:16" ht="30.75" customHeight="1" x14ac:dyDescent="0.2">
      <c r="B172" s="32" t="s">
        <v>601</v>
      </c>
      <c r="C172" s="111" t="s">
        <v>5</v>
      </c>
      <c r="D172" s="112"/>
      <c r="E172" s="23">
        <v>236</v>
      </c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</row>
    <row r="173" spans="2:16" ht="20.25" customHeight="1" x14ac:dyDescent="0.2">
      <c r="B173" s="32" t="s">
        <v>602</v>
      </c>
      <c r="C173" s="111" t="s">
        <v>6</v>
      </c>
      <c r="D173" s="112"/>
      <c r="E173" s="23">
        <v>237</v>
      </c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</row>
    <row r="174" spans="2:16" ht="31.5" customHeight="1" x14ac:dyDescent="0.2">
      <c r="B174" s="32" t="s">
        <v>603</v>
      </c>
      <c r="C174" s="115" t="s">
        <v>7</v>
      </c>
      <c r="D174" s="115"/>
      <c r="E174" s="23">
        <v>238</v>
      </c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</row>
    <row r="175" spans="2:16" ht="18.75" customHeight="1" x14ac:dyDescent="0.2">
      <c r="B175" s="32" t="s">
        <v>604</v>
      </c>
      <c r="C175" s="111" t="s">
        <v>8</v>
      </c>
      <c r="D175" s="112"/>
      <c r="E175" s="23">
        <v>239</v>
      </c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</row>
    <row r="176" spans="2:16" ht="27" customHeight="1" x14ac:dyDescent="0.2">
      <c r="B176" s="32" t="s">
        <v>605</v>
      </c>
      <c r="C176" s="111" t="s">
        <v>9</v>
      </c>
      <c r="D176" s="112"/>
      <c r="E176" s="23">
        <v>240</v>
      </c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</row>
    <row r="177" spans="2:16" ht="30.75" customHeight="1" x14ac:dyDescent="0.2">
      <c r="B177" s="32" t="s">
        <v>606</v>
      </c>
      <c r="C177" s="115" t="s">
        <v>10</v>
      </c>
      <c r="D177" s="115"/>
      <c r="E177" s="23">
        <v>241</v>
      </c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</row>
    <row r="178" spans="2:16" ht="24" customHeight="1" x14ac:dyDescent="0.2">
      <c r="B178" s="32" t="s">
        <v>607</v>
      </c>
      <c r="C178" s="111" t="s">
        <v>473</v>
      </c>
      <c r="D178" s="112"/>
      <c r="E178" s="23">
        <v>242</v>
      </c>
      <c r="F178" s="85"/>
      <c r="G178" s="85">
        <v>1</v>
      </c>
      <c r="H178" s="85"/>
      <c r="I178" s="85"/>
      <c r="J178" s="85"/>
      <c r="K178" s="85"/>
      <c r="L178" s="85"/>
      <c r="M178" s="85"/>
      <c r="N178" s="85"/>
      <c r="O178" s="85">
        <v>1</v>
      </c>
      <c r="P178" s="85"/>
    </row>
    <row r="179" spans="2:16" ht="24.75" customHeight="1" x14ac:dyDescent="0.2">
      <c r="B179" s="32" t="s">
        <v>608</v>
      </c>
      <c r="C179" s="111" t="s">
        <v>11</v>
      </c>
      <c r="D179" s="112"/>
      <c r="E179" s="23">
        <v>243</v>
      </c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</row>
    <row r="180" spans="2:16" ht="32.25" customHeight="1" x14ac:dyDescent="0.2">
      <c r="B180" s="32" t="s">
        <v>609</v>
      </c>
      <c r="C180" s="111" t="s">
        <v>474</v>
      </c>
      <c r="D180" s="112"/>
      <c r="E180" s="23">
        <v>244</v>
      </c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</row>
    <row r="181" spans="2:16" ht="29.25" customHeight="1" x14ac:dyDescent="0.2">
      <c r="B181" s="32" t="s">
        <v>610</v>
      </c>
      <c r="C181" s="111" t="s">
        <v>580</v>
      </c>
      <c r="D181" s="112"/>
      <c r="E181" s="23">
        <v>245</v>
      </c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</row>
    <row r="182" spans="2:16" ht="30" customHeight="1" x14ac:dyDescent="0.2">
      <c r="B182" s="32" t="s">
        <v>611</v>
      </c>
      <c r="C182" s="111" t="s">
        <v>12</v>
      </c>
      <c r="D182" s="112"/>
      <c r="E182" s="23">
        <v>246</v>
      </c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</row>
    <row r="183" spans="2:16" ht="35.25" customHeight="1" x14ac:dyDescent="0.2">
      <c r="B183" s="32" t="s">
        <v>612</v>
      </c>
      <c r="C183" s="113" t="s">
        <v>475</v>
      </c>
      <c r="D183" s="114"/>
      <c r="E183" s="23">
        <v>247</v>
      </c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</row>
    <row r="184" spans="2:16" ht="18" customHeight="1" x14ac:dyDescent="0.2">
      <c r="B184" s="32" t="s">
        <v>613</v>
      </c>
      <c r="C184" s="113" t="s">
        <v>14</v>
      </c>
      <c r="D184" s="114"/>
      <c r="E184" s="23">
        <v>248</v>
      </c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</row>
    <row r="185" spans="2:16" ht="33" customHeight="1" x14ac:dyDescent="0.2">
      <c r="B185" s="32" t="s">
        <v>614</v>
      </c>
      <c r="C185" s="113" t="s">
        <v>615</v>
      </c>
      <c r="D185" s="114"/>
      <c r="E185" s="23">
        <v>249</v>
      </c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</row>
    <row r="186" spans="2:16" ht="34.5" customHeight="1" x14ac:dyDescent="0.2">
      <c r="B186" s="32" t="s">
        <v>616</v>
      </c>
      <c r="C186" s="113" t="s">
        <v>550</v>
      </c>
      <c r="D186" s="114"/>
      <c r="E186" s="23">
        <v>250</v>
      </c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</row>
    <row r="187" spans="2:16" ht="34.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2.25" customHeight="1" x14ac:dyDescent="0.2">
      <c r="B188" s="77" t="s">
        <v>102</v>
      </c>
      <c r="C188" s="119" t="s">
        <v>476</v>
      </c>
      <c r="D188" s="120"/>
      <c r="E188" s="23"/>
      <c r="F188" s="62">
        <f>SUM(F189:F196)</f>
        <v>0</v>
      </c>
      <c r="G188" s="62">
        <f t="shared" ref="G188:P188" si="8">SUM(G189:G196)</f>
        <v>1</v>
      </c>
      <c r="H188" s="62">
        <f t="shared" si="8"/>
        <v>1</v>
      </c>
      <c r="I188" s="62">
        <f t="shared" si="8"/>
        <v>0</v>
      </c>
      <c r="J188" s="62">
        <f t="shared" si="8"/>
        <v>0</v>
      </c>
      <c r="K188" s="62">
        <f t="shared" si="8"/>
        <v>1</v>
      </c>
      <c r="L188" s="62">
        <f t="shared" si="8"/>
        <v>0</v>
      </c>
      <c r="M188" s="62">
        <f t="shared" si="8"/>
        <v>1</v>
      </c>
      <c r="N188" s="62">
        <f t="shared" si="8"/>
        <v>0</v>
      </c>
      <c r="O188" s="62">
        <f t="shared" si="8"/>
        <v>0</v>
      </c>
      <c r="P188" s="62">
        <f t="shared" si="8"/>
        <v>0</v>
      </c>
    </row>
    <row r="189" spans="2:16" ht="32.25" customHeight="1" x14ac:dyDescent="0.2">
      <c r="B189" s="32" t="s">
        <v>213</v>
      </c>
      <c r="C189" s="111" t="s">
        <v>478</v>
      </c>
      <c r="D189" s="112"/>
      <c r="E189" s="23">
        <v>251</v>
      </c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</row>
    <row r="190" spans="2:16" ht="32.25" customHeight="1" x14ac:dyDescent="0.2">
      <c r="B190" s="32" t="s">
        <v>214</v>
      </c>
      <c r="C190" s="111" t="s">
        <v>479</v>
      </c>
      <c r="D190" s="112"/>
      <c r="E190" s="23">
        <v>252</v>
      </c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</row>
    <row r="191" spans="2:16" ht="31.5" customHeight="1" x14ac:dyDescent="0.2">
      <c r="B191" s="32" t="s">
        <v>215</v>
      </c>
      <c r="C191" s="111" t="s">
        <v>23</v>
      </c>
      <c r="D191" s="112"/>
      <c r="E191" s="23">
        <v>253</v>
      </c>
      <c r="F191" s="89"/>
      <c r="G191" s="85">
        <v>1</v>
      </c>
      <c r="H191" s="85">
        <v>1</v>
      </c>
      <c r="I191" s="85"/>
      <c r="J191" s="85"/>
      <c r="K191" s="85">
        <v>1</v>
      </c>
      <c r="L191" s="85"/>
      <c r="M191" s="85">
        <v>1</v>
      </c>
      <c r="N191" s="85"/>
      <c r="O191" s="85"/>
      <c r="P191" s="85"/>
    </row>
    <row r="192" spans="2:16" ht="27.75" customHeight="1" x14ac:dyDescent="0.2">
      <c r="B192" s="32" t="s">
        <v>216</v>
      </c>
      <c r="C192" s="113" t="s">
        <v>480</v>
      </c>
      <c r="D192" s="114"/>
      <c r="E192" s="23">
        <v>254</v>
      </c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</row>
    <row r="193" spans="2:16" ht="30.75" customHeight="1" x14ac:dyDescent="0.2">
      <c r="B193" s="32" t="s">
        <v>217</v>
      </c>
      <c r="C193" s="113" t="s">
        <v>24</v>
      </c>
      <c r="D193" s="114"/>
      <c r="E193" s="23">
        <v>255</v>
      </c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</row>
    <row r="194" spans="2:16" ht="29.25" customHeight="1" x14ac:dyDescent="0.2">
      <c r="B194" s="32" t="s">
        <v>218</v>
      </c>
      <c r="C194" s="113" t="s">
        <v>25</v>
      </c>
      <c r="D194" s="114"/>
      <c r="E194" s="23">
        <v>256</v>
      </c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</row>
    <row r="195" spans="2:16" ht="39" customHeight="1" x14ac:dyDescent="0.2">
      <c r="B195" s="32" t="s">
        <v>219</v>
      </c>
      <c r="C195" s="113" t="s">
        <v>26</v>
      </c>
      <c r="D195" s="114"/>
      <c r="E195" s="23">
        <v>257</v>
      </c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</row>
    <row r="196" spans="2:16" ht="30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28.5" customHeight="1" x14ac:dyDescent="0.2">
      <c r="B197" s="77" t="s">
        <v>220</v>
      </c>
      <c r="C197" s="119" t="s">
        <v>477</v>
      </c>
      <c r="D197" s="120"/>
      <c r="E197" s="23"/>
      <c r="F197" s="62">
        <f>SUM(F198:F206)</f>
        <v>4</v>
      </c>
      <c r="G197" s="62">
        <f t="shared" ref="G197:P197" si="9">SUM(G198:G206)</f>
        <v>6</v>
      </c>
      <c r="H197" s="62">
        <f t="shared" si="9"/>
        <v>5</v>
      </c>
      <c r="I197" s="62">
        <f t="shared" si="9"/>
        <v>0</v>
      </c>
      <c r="J197" s="62">
        <f t="shared" si="9"/>
        <v>0</v>
      </c>
      <c r="K197" s="62">
        <f t="shared" si="9"/>
        <v>5</v>
      </c>
      <c r="L197" s="62">
        <f t="shared" si="9"/>
        <v>4</v>
      </c>
      <c r="M197" s="62">
        <f t="shared" si="9"/>
        <v>0</v>
      </c>
      <c r="N197" s="62">
        <f t="shared" si="9"/>
        <v>0</v>
      </c>
      <c r="O197" s="62">
        <f t="shared" si="9"/>
        <v>5</v>
      </c>
      <c r="P197" s="62">
        <f t="shared" si="9"/>
        <v>1</v>
      </c>
    </row>
    <row r="198" spans="2:16" ht="23.25" customHeight="1" x14ac:dyDescent="0.2">
      <c r="B198" s="32" t="s">
        <v>221</v>
      </c>
      <c r="C198" s="111" t="s">
        <v>27</v>
      </c>
      <c r="D198" s="112"/>
      <c r="E198" s="23">
        <v>258</v>
      </c>
      <c r="F198" s="85">
        <v>3</v>
      </c>
      <c r="G198" s="85">
        <v>6</v>
      </c>
      <c r="H198" s="85">
        <v>4</v>
      </c>
      <c r="I198" s="85"/>
      <c r="J198" s="85"/>
      <c r="K198" s="85">
        <v>4</v>
      </c>
      <c r="L198" s="85">
        <v>3</v>
      </c>
      <c r="M198" s="85"/>
      <c r="N198" s="85"/>
      <c r="O198" s="85">
        <v>5</v>
      </c>
      <c r="P198" s="85">
        <v>1</v>
      </c>
    </row>
    <row r="199" spans="2:16" ht="18" customHeight="1" x14ac:dyDescent="0.2">
      <c r="B199" s="32" t="s">
        <v>222</v>
      </c>
      <c r="C199" s="111" t="s">
        <v>29</v>
      </c>
      <c r="D199" s="112"/>
      <c r="E199" s="23">
        <v>259</v>
      </c>
      <c r="F199" s="89"/>
      <c r="G199" s="85"/>
      <c r="H199" s="85"/>
      <c r="I199" s="85"/>
      <c r="J199" s="85"/>
      <c r="K199" s="85"/>
      <c r="L199" s="85"/>
      <c r="M199" s="85"/>
      <c r="N199" s="85"/>
      <c r="O199" s="85"/>
      <c r="P199" s="85"/>
    </row>
    <row r="200" spans="2:16" ht="25.5" customHeight="1" x14ac:dyDescent="0.2">
      <c r="B200" s="32" t="s">
        <v>223</v>
      </c>
      <c r="C200" s="111" t="s">
        <v>28</v>
      </c>
      <c r="D200" s="112"/>
      <c r="E200" s="23">
        <v>260</v>
      </c>
      <c r="F200" s="89"/>
      <c r="G200" s="85"/>
      <c r="H200" s="85"/>
      <c r="I200" s="85"/>
      <c r="J200" s="85"/>
      <c r="K200" s="85"/>
      <c r="L200" s="85"/>
      <c r="M200" s="85"/>
      <c r="N200" s="85"/>
      <c r="O200" s="85"/>
      <c r="P200" s="85"/>
    </row>
    <row r="201" spans="2:16" ht="19.5" customHeight="1" x14ac:dyDescent="0.2">
      <c r="B201" s="32" t="s">
        <v>224</v>
      </c>
      <c r="C201" s="111" t="s">
        <v>618</v>
      </c>
      <c r="D201" s="112"/>
      <c r="E201" s="23">
        <v>261</v>
      </c>
      <c r="F201" s="89"/>
      <c r="G201" s="85"/>
      <c r="H201" s="85"/>
      <c r="I201" s="85"/>
      <c r="J201" s="85"/>
      <c r="K201" s="85"/>
      <c r="L201" s="85"/>
      <c r="M201" s="85"/>
      <c r="N201" s="85"/>
      <c r="O201" s="85"/>
      <c r="P201" s="85"/>
    </row>
    <row r="202" spans="2:16" ht="21" customHeight="1" x14ac:dyDescent="0.2">
      <c r="B202" s="32" t="s">
        <v>225</v>
      </c>
      <c r="C202" s="111" t="s">
        <v>482</v>
      </c>
      <c r="D202" s="112"/>
      <c r="E202" s="23">
        <v>262</v>
      </c>
      <c r="F202" s="89"/>
      <c r="G202" s="85"/>
      <c r="H202" s="85"/>
      <c r="I202" s="85"/>
      <c r="J202" s="85"/>
      <c r="K202" s="85"/>
      <c r="L202" s="85"/>
      <c r="M202" s="85"/>
      <c r="N202" s="85"/>
      <c r="O202" s="85"/>
      <c r="P202" s="85"/>
    </row>
    <row r="203" spans="2:16" ht="21.75" customHeight="1" x14ac:dyDescent="0.2">
      <c r="B203" s="32" t="s">
        <v>226</v>
      </c>
      <c r="C203" s="111" t="s">
        <v>30</v>
      </c>
      <c r="D203" s="112"/>
      <c r="E203" s="23">
        <v>263</v>
      </c>
      <c r="F203" s="85">
        <v>1</v>
      </c>
      <c r="G203" s="85"/>
      <c r="H203" s="85">
        <v>1</v>
      </c>
      <c r="I203" s="85"/>
      <c r="J203" s="85"/>
      <c r="K203" s="85">
        <v>1</v>
      </c>
      <c r="L203" s="85">
        <v>1</v>
      </c>
      <c r="M203" s="85"/>
      <c r="N203" s="85"/>
      <c r="O203" s="85"/>
      <c r="P203" s="85"/>
    </row>
    <row r="204" spans="2:16" ht="26.25" customHeight="1" x14ac:dyDescent="0.2">
      <c r="B204" s="32" t="s">
        <v>227</v>
      </c>
      <c r="C204" s="111" t="s">
        <v>31</v>
      </c>
      <c r="D204" s="112"/>
      <c r="E204" s="23">
        <v>264</v>
      </c>
      <c r="F204" s="88"/>
      <c r="G204" s="85"/>
      <c r="H204" s="85"/>
      <c r="I204" s="85"/>
      <c r="J204" s="85"/>
      <c r="K204" s="85"/>
      <c r="L204" s="85"/>
      <c r="M204" s="85"/>
      <c r="N204" s="85"/>
      <c r="O204" s="85"/>
      <c r="P204" s="85"/>
    </row>
    <row r="205" spans="2:16" ht="27.75" customHeight="1" x14ac:dyDescent="0.2">
      <c r="B205" s="32" t="s">
        <v>228</v>
      </c>
      <c r="C205" s="111" t="s">
        <v>32</v>
      </c>
      <c r="D205" s="112"/>
      <c r="E205" s="23">
        <v>265</v>
      </c>
      <c r="F205" s="88"/>
      <c r="G205" s="85"/>
      <c r="H205" s="85"/>
      <c r="I205" s="85"/>
      <c r="J205" s="85"/>
      <c r="K205" s="85"/>
      <c r="L205" s="85"/>
      <c r="M205" s="85"/>
      <c r="N205" s="85"/>
      <c r="O205" s="85"/>
      <c r="P205" s="85"/>
    </row>
    <row r="206" spans="2:16" ht="36.75" customHeight="1" x14ac:dyDescent="0.2">
      <c r="B206" s="32" t="s">
        <v>619</v>
      </c>
      <c r="C206" s="111" t="s">
        <v>585</v>
      </c>
      <c r="D206" s="112"/>
      <c r="E206" s="23"/>
      <c r="F206" s="88"/>
      <c r="G206" s="85"/>
      <c r="H206" s="85"/>
      <c r="I206" s="85"/>
      <c r="J206" s="85"/>
      <c r="K206" s="85"/>
      <c r="L206" s="85"/>
      <c r="M206" s="85"/>
      <c r="N206" s="85"/>
      <c r="O206" s="85"/>
      <c r="P206" s="85"/>
    </row>
    <row r="207" spans="2:16" ht="66" customHeight="1" x14ac:dyDescent="0.2">
      <c r="B207" s="77" t="s">
        <v>229</v>
      </c>
      <c r="C207" s="119" t="s">
        <v>481</v>
      </c>
      <c r="D207" s="120"/>
      <c r="E207" s="23"/>
      <c r="F207" s="1">
        <f>SUM(F208:F223)</f>
        <v>4</v>
      </c>
      <c r="G207" s="1">
        <f t="shared" ref="G207:P207" si="10">SUM(G208:G223)</f>
        <v>6</v>
      </c>
      <c r="H207" s="1">
        <f t="shared" si="10"/>
        <v>4</v>
      </c>
      <c r="I207" s="1">
        <f t="shared" si="10"/>
        <v>0</v>
      </c>
      <c r="J207" s="1">
        <f t="shared" si="10"/>
        <v>0</v>
      </c>
      <c r="K207" s="1">
        <f t="shared" si="10"/>
        <v>4</v>
      </c>
      <c r="L207" s="1">
        <f t="shared" si="10"/>
        <v>0</v>
      </c>
      <c r="M207" s="1">
        <f t="shared" si="10"/>
        <v>4</v>
      </c>
      <c r="N207" s="1">
        <f t="shared" si="10"/>
        <v>0</v>
      </c>
      <c r="O207" s="1">
        <f t="shared" si="10"/>
        <v>6</v>
      </c>
      <c r="P207" s="1">
        <f t="shared" si="10"/>
        <v>0</v>
      </c>
    </row>
    <row r="208" spans="2:16" ht="36" customHeight="1" x14ac:dyDescent="0.2">
      <c r="B208" s="32" t="s">
        <v>230</v>
      </c>
      <c r="C208" s="111" t="s">
        <v>620</v>
      </c>
      <c r="D208" s="112"/>
      <c r="E208" s="23">
        <v>266</v>
      </c>
      <c r="F208" s="85">
        <v>4</v>
      </c>
      <c r="G208" s="85">
        <v>2</v>
      </c>
      <c r="H208" s="85">
        <v>3</v>
      </c>
      <c r="I208" s="85"/>
      <c r="J208" s="85"/>
      <c r="K208" s="85">
        <v>3</v>
      </c>
      <c r="L208" s="85">
        <v>0</v>
      </c>
      <c r="M208" s="85">
        <v>3</v>
      </c>
      <c r="N208" s="85"/>
      <c r="O208" s="85">
        <v>3</v>
      </c>
      <c r="P208" s="85"/>
    </row>
    <row r="209" spans="2:16" ht="32.25" customHeight="1" x14ac:dyDescent="0.2">
      <c r="B209" s="32" t="s">
        <v>231</v>
      </c>
      <c r="C209" s="111" t="s">
        <v>621</v>
      </c>
      <c r="D209" s="112"/>
      <c r="E209" s="23">
        <v>267</v>
      </c>
      <c r="F209" s="88"/>
      <c r="G209" s="85"/>
      <c r="H209" s="85"/>
      <c r="I209" s="85"/>
      <c r="J209" s="85"/>
      <c r="K209" s="85"/>
      <c r="L209" s="85"/>
      <c r="M209" s="85"/>
      <c r="N209" s="85"/>
      <c r="O209" s="85"/>
      <c r="P209" s="85"/>
    </row>
    <row r="210" spans="2:16" ht="37.5" customHeight="1" x14ac:dyDescent="0.2">
      <c r="B210" s="32" t="s">
        <v>232</v>
      </c>
      <c r="C210" s="111" t="s">
        <v>622</v>
      </c>
      <c r="D210" s="112"/>
      <c r="E210" s="23">
        <v>268</v>
      </c>
      <c r="F210" s="85"/>
      <c r="G210" s="85">
        <v>3</v>
      </c>
      <c r="H210" s="85">
        <v>1</v>
      </c>
      <c r="I210" s="85"/>
      <c r="J210" s="85"/>
      <c r="K210" s="85">
        <v>1</v>
      </c>
      <c r="L210" s="85"/>
      <c r="M210" s="85">
        <v>1</v>
      </c>
      <c r="N210" s="85"/>
      <c r="O210" s="85">
        <v>2</v>
      </c>
      <c r="P210" s="85"/>
    </row>
    <row r="211" spans="2:16" ht="48" customHeight="1" x14ac:dyDescent="0.2">
      <c r="B211" s="32" t="s">
        <v>233</v>
      </c>
      <c r="C211" s="115" t="s">
        <v>623</v>
      </c>
      <c r="D211" s="115"/>
      <c r="E211" s="23">
        <v>269</v>
      </c>
      <c r="F211" s="88"/>
      <c r="G211" s="85"/>
      <c r="H211" s="85"/>
      <c r="I211" s="85"/>
      <c r="J211" s="85"/>
      <c r="K211" s="85"/>
      <c r="L211" s="85"/>
      <c r="M211" s="85"/>
      <c r="N211" s="85"/>
      <c r="O211" s="85"/>
      <c r="P211" s="85"/>
    </row>
    <row r="212" spans="2:16" ht="30.75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88"/>
      <c r="G212" s="85"/>
      <c r="H212" s="85"/>
      <c r="I212" s="85"/>
      <c r="J212" s="85"/>
      <c r="K212" s="85"/>
      <c r="L212" s="85"/>
      <c r="M212" s="85"/>
      <c r="N212" s="85"/>
      <c r="O212" s="85"/>
      <c r="P212" s="85"/>
    </row>
    <row r="213" spans="2:16" ht="32.25" customHeight="1" x14ac:dyDescent="0.2">
      <c r="B213" s="32" t="s">
        <v>235</v>
      </c>
      <c r="C213" s="111" t="s">
        <v>625</v>
      </c>
      <c r="D213" s="112"/>
      <c r="E213" s="23">
        <v>270</v>
      </c>
      <c r="F213" s="88"/>
      <c r="G213" s="85"/>
      <c r="H213" s="85"/>
      <c r="I213" s="85"/>
      <c r="J213" s="85"/>
      <c r="K213" s="85"/>
      <c r="L213" s="85"/>
      <c r="M213" s="85"/>
      <c r="N213" s="85"/>
      <c r="O213" s="85"/>
      <c r="P213" s="85"/>
    </row>
    <row r="214" spans="2:16" ht="32.25" customHeight="1" x14ac:dyDescent="0.2">
      <c r="B214" s="32" t="s">
        <v>236</v>
      </c>
      <c r="C214" s="111" t="s">
        <v>626</v>
      </c>
      <c r="D214" s="112"/>
      <c r="E214" s="23">
        <v>272</v>
      </c>
      <c r="F214" s="88"/>
      <c r="G214" s="85"/>
      <c r="H214" s="85"/>
      <c r="I214" s="85"/>
      <c r="J214" s="85"/>
      <c r="K214" s="85"/>
      <c r="L214" s="85"/>
      <c r="M214" s="85"/>
      <c r="N214" s="85"/>
      <c r="O214" s="85"/>
      <c r="P214" s="85"/>
    </row>
    <row r="215" spans="2:16" ht="28.5" customHeight="1" x14ac:dyDescent="0.2">
      <c r="B215" s="32" t="s">
        <v>237</v>
      </c>
      <c r="C215" s="111" t="s">
        <v>627</v>
      </c>
      <c r="D215" s="112"/>
      <c r="E215" s="23">
        <v>273</v>
      </c>
      <c r="F215" s="85"/>
      <c r="G215" s="85">
        <v>1</v>
      </c>
      <c r="H215" s="85"/>
      <c r="I215" s="85"/>
      <c r="J215" s="85"/>
      <c r="K215" s="85"/>
      <c r="L215" s="85"/>
      <c r="M215" s="85"/>
      <c r="N215" s="85"/>
      <c r="O215" s="85">
        <v>1</v>
      </c>
      <c r="P215" s="85"/>
    </row>
    <row r="216" spans="2:16" ht="35.25" customHeight="1" x14ac:dyDescent="0.2">
      <c r="B216" s="32" t="s">
        <v>628</v>
      </c>
      <c r="C216" s="111" t="s">
        <v>629</v>
      </c>
      <c r="D216" s="112"/>
      <c r="E216" s="23">
        <v>274</v>
      </c>
      <c r="F216" s="88"/>
      <c r="G216" s="85"/>
      <c r="H216" s="85"/>
      <c r="I216" s="85"/>
      <c r="J216" s="85"/>
      <c r="K216" s="85"/>
      <c r="L216" s="85"/>
      <c r="M216" s="85"/>
      <c r="N216" s="85"/>
      <c r="O216" s="85"/>
      <c r="P216" s="85"/>
    </row>
    <row r="217" spans="2:16" ht="26.25" customHeight="1" x14ac:dyDescent="0.2">
      <c r="B217" s="32" t="s">
        <v>238</v>
      </c>
      <c r="C217" s="111" t="s">
        <v>33</v>
      </c>
      <c r="D217" s="112"/>
      <c r="E217" s="23">
        <v>275</v>
      </c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</row>
    <row r="218" spans="2:16" ht="31.5" customHeight="1" x14ac:dyDescent="0.2">
      <c r="B218" s="32" t="s">
        <v>239</v>
      </c>
      <c r="C218" s="111" t="s">
        <v>35</v>
      </c>
      <c r="D218" s="112"/>
      <c r="E218" s="23">
        <v>276</v>
      </c>
      <c r="F218" s="88"/>
      <c r="G218" s="85"/>
      <c r="H218" s="85"/>
      <c r="I218" s="85"/>
      <c r="J218" s="85"/>
      <c r="K218" s="85"/>
      <c r="L218" s="85"/>
      <c r="M218" s="85"/>
      <c r="N218" s="85"/>
      <c r="O218" s="85"/>
      <c r="P218" s="85"/>
    </row>
    <row r="219" spans="2:16" ht="30.75" customHeight="1" x14ac:dyDescent="0.2">
      <c r="B219" s="32" t="s">
        <v>240</v>
      </c>
      <c r="C219" s="111" t="s">
        <v>36</v>
      </c>
      <c r="D219" s="112"/>
      <c r="E219" s="23">
        <v>277</v>
      </c>
      <c r="F219" s="88"/>
      <c r="G219" s="85"/>
      <c r="H219" s="85"/>
      <c r="I219" s="85"/>
      <c r="J219" s="85"/>
      <c r="K219" s="85"/>
      <c r="L219" s="85"/>
      <c r="M219" s="85"/>
      <c r="N219" s="85"/>
      <c r="O219" s="85"/>
      <c r="P219" s="85"/>
    </row>
    <row r="220" spans="2:16" ht="28.5" customHeight="1" x14ac:dyDescent="0.2">
      <c r="B220" s="32" t="s">
        <v>241</v>
      </c>
      <c r="C220" s="111" t="s">
        <v>37</v>
      </c>
      <c r="D220" s="112"/>
      <c r="E220" s="23">
        <v>278</v>
      </c>
      <c r="F220" s="88"/>
      <c r="G220" s="85"/>
      <c r="H220" s="85"/>
      <c r="I220" s="85"/>
      <c r="J220" s="85"/>
      <c r="K220" s="85"/>
      <c r="L220" s="85"/>
      <c r="M220" s="85"/>
      <c r="N220" s="85"/>
      <c r="O220" s="85"/>
      <c r="P220" s="85"/>
    </row>
    <row r="221" spans="2:16" ht="33" customHeight="1" x14ac:dyDescent="0.2">
      <c r="B221" s="32" t="s">
        <v>242</v>
      </c>
      <c r="C221" s="111" t="s">
        <v>491</v>
      </c>
      <c r="D221" s="112"/>
      <c r="E221" s="23">
        <v>279</v>
      </c>
      <c r="F221" s="88"/>
      <c r="G221" s="85"/>
      <c r="H221" s="85"/>
      <c r="I221" s="85"/>
      <c r="J221" s="85"/>
      <c r="K221" s="85"/>
      <c r="L221" s="85"/>
      <c r="M221" s="85"/>
      <c r="N221" s="85"/>
      <c r="O221" s="85"/>
      <c r="P221" s="85"/>
    </row>
    <row r="222" spans="2:16" ht="32.25" customHeight="1" x14ac:dyDescent="0.2">
      <c r="B222" s="32" t="s">
        <v>243</v>
      </c>
      <c r="C222" s="111" t="s">
        <v>38</v>
      </c>
      <c r="D222" s="112"/>
      <c r="E222" s="23">
        <v>280</v>
      </c>
      <c r="F222" s="88"/>
      <c r="G222" s="85"/>
      <c r="H222" s="85"/>
      <c r="I222" s="85"/>
      <c r="J222" s="85"/>
      <c r="K222" s="85"/>
      <c r="L222" s="85"/>
      <c r="M222" s="85"/>
      <c r="N222" s="85"/>
      <c r="O222" s="85"/>
      <c r="P222" s="85"/>
    </row>
    <row r="223" spans="2:16" ht="32.25" customHeight="1" x14ac:dyDescent="0.2">
      <c r="B223" s="32" t="s">
        <v>630</v>
      </c>
      <c r="C223" s="111" t="s">
        <v>585</v>
      </c>
      <c r="D223" s="112"/>
      <c r="E223" s="23"/>
      <c r="F223" s="88"/>
      <c r="G223" s="85"/>
      <c r="H223" s="85"/>
      <c r="I223" s="85"/>
      <c r="J223" s="85"/>
      <c r="K223" s="85"/>
      <c r="L223" s="85"/>
      <c r="M223" s="85"/>
      <c r="N223" s="85"/>
      <c r="O223" s="85"/>
      <c r="P223" s="85"/>
    </row>
    <row r="224" spans="2:16" ht="33.75" customHeight="1" x14ac:dyDescent="0.2">
      <c r="B224" s="76" t="s">
        <v>244</v>
      </c>
      <c r="C224" s="119" t="s">
        <v>483</v>
      </c>
      <c r="D224" s="120"/>
      <c r="E224" s="23"/>
      <c r="F224" s="1">
        <f>SUM(F225:F243)</f>
        <v>0</v>
      </c>
      <c r="G224" s="1">
        <f t="shared" ref="G224:P224" si="11">SUM(G225:G243)</f>
        <v>0</v>
      </c>
      <c r="H224" s="1">
        <f t="shared" si="11"/>
        <v>0</v>
      </c>
      <c r="I224" s="1">
        <f t="shared" si="11"/>
        <v>0</v>
      </c>
      <c r="J224" s="1">
        <f t="shared" si="11"/>
        <v>0</v>
      </c>
      <c r="K224" s="1">
        <f t="shared" si="11"/>
        <v>0</v>
      </c>
      <c r="L224" s="1">
        <f t="shared" si="11"/>
        <v>0</v>
      </c>
      <c r="M224" s="1">
        <f t="shared" si="11"/>
        <v>0</v>
      </c>
      <c r="N224" s="1">
        <f t="shared" si="11"/>
        <v>0</v>
      </c>
      <c r="O224" s="1">
        <f t="shared" si="11"/>
        <v>0</v>
      </c>
      <c r="P224" s="1">
        <f t="shared" si="11"/>
        <v>0</v>
      </c>
    </row>
    <row r="225" spans="2:16" ht="36" customHeight="1" x14ac:dyDescent="0.2">
      <c r="B225" s="32" t="s">
        <v>245</v>
      </c>
      <c r="C225" s="113" t="s">
        <v>39</v>
      </c>
      <c r="D225" s="114"/>
      <c r="E225" s="23">
        <v>281</v>
      </c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</row>
    <row r="226" spans="2:16" ht="30.75" customHeight="1" x14ac:dyDescent="0.2">
      <c r="B226" s="32" t="s">
        <v>246</v>
      </c>
      <c r="C226" s="113" t="s">
        <v>40</v>
      </c>
      <c r="D226" s="114"/>
      <c r="E226" s="25">
        <v>282</v>
      </c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</row>
    <row r="227" spans="2:16" ht="30" customHeight="1" x14ac:dyDescent="0.2">
      <c r="B227" s="32" t="s">
        <v>247</v>
      </c>
      <c r="C227" s="130" t="s">
        <v>551</v>
      </c>
      <c r="D227" s="130"/>
      <c r="E227" s="23">
        <v>283</v>
      </c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</row>
    <row r="228" spans="2:16" ht="36" customHeight="1" x14ac:dyDescent="0.2">
      <c r="B228" s="32" t="s">
        <v>248</v>
      </c>
      <c r="C228" s="113" t="s">
        <v>41</v>
      </c>
      <c r="D228" s="114"/>
      <c r="E228" s="23">
        <v>284</v>
      </c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</row>
    <row r="229" spans="2:16" ht="30.75" customHeight="1" x14ac:dyDescent="0.2">
      <c r="B229" s="32" t="s">
        <v>249</v>
      </c>
      <c r="C229" s="113" t="s">
        <v>529</v>
      </c>
      <c r="D229" s="114"/>
      <c r="E229" s="23">
        <v>285</v>
      </c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</row>
    <row r="230" spans="2:16" ht="30.75" customHeight="1" x14ac:dyDescent="0.2">
      <c r="B230" s="32" t="s">
        <v>250</v>
      </c>
      <c r="C230" s="113" t="s">
        <v>16</v>
      </c>
      <c r="D230" s="114"/>
      <c r="E230" s="23">
        <v>286</v>
      </c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</row>
    <row r="231" spans="2:16" ht="31.5" customHeight="1" x14ac:dyDescent="0.2">
      <c r="B231" s="32" t="s">
        <v>251</v>
      </c>
      <c r="C231" s="113" t="s">
        <v>42</v>
      </c>
      <c r="D231" s="114"/>
      <c r="E231" s="23">
        <v>287</v>
      </c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</row>
    <row r="232" spans="2:16" ht="20.25" customHeight="1" x14ac:dyDescent="0.2">
      <c r="B232" s="32" t="s">
        <v>252</v>
      </c>
      <c r="C232" s="113" t="s">
        <v>552</v>
      </c>
      <c r="D232" s="114"/>
      <c r="E232" s="23">
        <v>288</v>
      </c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</row>
    <row r="233" spans="2:16" ht="20.25" customHeight="1" x14ac:dyDescent="0.2">
      <c r="B233" s="32" t="s">
        <v>253</v>
      </c>
      <c r="C233" s="113" t="s">
        <v>17</v>
      </c>
      <c r="D233" s="114"/>
      <c r="E233" s="23">
        <v>289</v>
      </c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</row>
    <row r="234" spans="2:16" ht="24" customHeight="1" x14ac:dyDescent="0.2">
      <c r="B234" s="32" t="s">
        <v>254</v>
      </c>
      <c r="C234" s="113" t="s">
        <v>43</v>
      </c>
      <c r="D234" s="114"/>
      <c r="E234" s="23">
        <v>290</v>
      </c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</row>
    <row r="235" spans="2:16" ht="28.5" customHeight="1" x14ac:dyDescent="0.2">
      <c r="B235" s="32" t="s">
        <v>255</v>
      </c>
      <c r="C235" s="113" t="s">
        <v>530</v>
      </c>
      <c r="D235" s="114"/>
      <c r="E235" s="23">
        <v>291</v>
      </c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</row>
    <row r="236" spans="2:16" ht="22.5" customHeight="1" x14ac:dyDescent="0.2">
      <c r="B236" s="32" t="s">
        <v>256</v>
      </c>
      <c r="C236" s="113" t="s">
        <v>44</v>
      </c>
      <c r="D236" s="114"/>
      <c r="E236" s="23">
        <v>292</v>
      </c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</row>
    <row r="237" spans="2:16" ht="29.25" customHeight="1" x14ac:dyDescent="0.2">
      <c r="B237" s="32" t="s">
        <v>257</v>
      </c>
      <c r="C237" s="113" t="s">
        <v>45</v>
      </c>
      <c r="D237" s="114"/>
      <c r="E237" s="23">
        <v>293</v>
      </c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</row>
    <row r="238" spans="2:16" ht="35.25" customHeight="1" x14ac:dyDescent="0.2">
      <c r="B238" s="32" t="s">
        <v>258</v>
      </c>
      <c r="C238" s="113" t="s">
        <v>46</v>
      </c>
      <c r="D238" s="114"/>
      <c r="E238" s="23">
        <v>294</v>
      </c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</row>
    <row r="239" spans="2:16" ht="24" customHeight="1" x14ac:dyDescent="0.2">
      <c r="B239" s="32" t="s">
        <v>631</v>
      </c>
      <c r="C239" s="113" t="s">
        <v>492</v>
      </c>
      <c r="D239" s="114"/>
      <c r="E239" s="23">
        <v>295</v>
      </c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</row>
    <row r="240" spans="2:16" ht="18" customHeight="1" x14ac:dyDescent="0.2">
      <c r="B240" s="32" t="s">
        <v>632</v>
      </c>
      <c r="C240" s="113" t="s">
        <v>47</v>
      </c>
      <c r="D240" s="114"/>
      <c r="E240" s="23">
        <v>296</v>
      </c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</row>
    <row r="241" spans="2:16" ht="16.5" customHeight="1" x14ac:dyDescent="0.2">
      <c r="B241" s="32" t="s">
        <v>633</v>
      </c>
      <c r="C241" s="113" t="s">
        <v>48</v>
      </c>
      <c r="D241" s="114"/>
      <c r="E241" s="25">
        <v>297</v>
      </c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</row>
    <row r="242" spans="2:16" ht="18" customHeight="1" x14ac:dyDescent="0.2">
      <c r="B242" s="32" t="s">
        <v>634</v>
      </c>
      <c r="C242" s="113" t="s">
        <v>49</v>
      </c>
      <c r="D242" s="114"/>
      <c r="E242" s="23">
        <v>298</v>
      </c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</row>
    <row r="243" spans="2:16" ht="2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9.75" customHeight="1" x14ac:dyDescent="0.2">
      <c r="B244" s="32" t="s">
        <v>259</v>
      </c>
      <c r="C244" s="119" t="s">
        <v>493</v>
      </c>
      <c r="D244" s="120"/>
      <c r="E244" s="23"/>
      <c r="F244" s="1">
        <f>SUM(F245:F257)</f>
        <v>0</v>
      </c>
      <c r="G244" s="1">
        <f t="shared" ref="G244:P244" si="12">SUM(G245:G257)</f>
        <v>0</v>
      </c>
      <c r="H244" s="1">
        <f t="shared" si="12"/>
        <v>0</v>
      </c>
      <c r="I244" s="1">
        <f t="shared" si="12"/>
        <v>0</v>
      </c>
      <c r="J244" s="1">
        <f t="shared" si="12"/>
        <v>0</v>
      </c>
      <c r="K244" s="1">
        <f t="shared" si="12"/>
        <v>0</v>
      </c>
      <c r="L244" s="1">
        <f t="shared" si="12"/>
        <v>0</v>
      </c>
      <c r="M244" s="1">
        <f t="shared" si="12"/>
        <v>0</v>
      </c>
      <c r="N244" s="1">
        <f t="shared" si="12"/>
        <v>0</v>
      </c>
      <c r="O244" s="1">
        <f t="shared" si="12"/>
        <v>0</v>
      </c>
      <c r="P244" s="1">
        <f t="shared" si="12"/>
        <v>0</v>
      </c>
    </row>
    <row r="245" spans="2:16" ht="29.25" customHeight="1" x14ac:dyDescent="0.2">
      <c r="B245" s="32" t="s">
        <v>260</v>
      </c>
      <c r="C245" s="115" t="s">
        <v>553</v>
      </c>
      <c r="D245" s="115"/>
      <c r="E245" s="23">
        <v>299</v>
      </c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</row>
    <row r="246" spans="2:16" ht="22.5" customHeight="1" x14ac:dyDescent="0.2">
      <c r="B246" s="32" t="s">
        <v>261</v>
      </c>
      <c r="C246" s="115" t="s">
        <v>678</v>
      </c>
      <c r="D246" s="115"/>
      <c r="E246" s="23">
        <v>300</v>
      </c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</row>
    <row r="247" spans="2:16" ht="27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</row>
    <row r="248" spans="2:16" ht="20.25" customHeight="1" x14ac:dyDescent="0.2">
      <c r="B248" s="32" t="s">
        <v>681</v>
      </c>
      <c r="C248" s="111" t="s">
        <v>682</v>
      </c>
      <c r="D248" s="112"/>
      <c r="E248" s="23">
        <v>300.2</v>
      </c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</row>
    <row r="249" spans="2:16" ht="22.5" customHeight="1" x14ac:dyDescent="0.2">
      <c r="B249" s="32" t="s">
        <v>262</v>
      </c>
      <c r="C249" s="111" t="s">
        <v>50</v>
      </c>
      <c r="D249" s="112"/>
      <c r="E249" s="23">
        <v>301</v>
      </c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</row>
    <row r="250" spans="2:16" ht="33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</row>
    <row r="251" spans="2:16" ht="23.25" customHeight="1" x14ac:dyDescent="0.2">
      <c r="B251" s="32" t="s">
        <v>636</v>
      </c>
      <c r="C251" s="115" t="s">
        <v>554</v>
      </c>
      <c r="D251" s="115"/>
      <c r="E251" s="23">
        <v>302</v>
      </c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</row>
    <row r="252" spans="2:16" ht="39.75" customHeight="1" x14ac:dyDescent="0.2">
      <c r="B252" s="32" t="s">
        <v>637</v>
      </c>
      <c r="C252" s="115" t="s">
        <v>555</v>
      </c>
      <c r="D252" s="115"/>
      <c r="E252" s="23">
        <v>303</v>
      </c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</row>
    <row r="253" spans="2:16" ht="19.5" customHeight="1" x14ac:dyDescent="0.2">
      <c r="B253" s="32" t="s">
        <v>638</v>
      </c>
      <c r="C253" s="115" t="s">
        <v>556</v>
      </c>
      <c r="D253" s="115"/>
      <c r="E253" s="23">
        <v>304</v>
      </c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</row>
    <row r="254" spans="2:16" ht="17.25" customHeight="1" x14ac:dyDescent="0.2">
      <c r="B254" s="32" t="s">
        <v>639</v>
      </c>
      <c r="C254" s="115" t="s">
        <v>557</v>
      </c>
      <c r="D254" s="115"/>
      <c r="E254" s="23">
        <v>305</v>
      </c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</row>
    <row r="255" spans="2:16" ht="21.75" customHeight="1" x14ac:dyDescent="0.2">
      <c r="B255" s="32" t="s">
        <v>640</v>
      </c>
      <c r="C255" s="111" t="s">
        <v>642</v>
      </c>
      <c r="D255" s="112"/>
      <c r="E255" s="23">
        <v>306</v>
      </c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</row>
    <row r="256" spans="2:16" ht="17.25" customHeight="1" x14ac:dyDescent="0.2">
      <c r="B256" s="32" t="s">
        <v>641</v>
      </c>
      <c r="C256" s="111" t="s">
        <v>51</v>
      </c>
      <c r="D256" s="112"/>
      <c r="E256" s="23">
        <v>307</v>
      </c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</row>
    <row r="257" spans="2:16" ht="18.75" customHeight="1" x14ac:dyDescent="0.2">
      <c r="B257" s="32" t="s">
        <v>643</v>
      </c>
      <c r="C257" s="113" t="s">
        <v>585</v>
      </c>
      <c r="D257" s="114"/>
      <c r="E257" s="23"/>
      <c r="F257" s="62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2:16" ht="18.75" customHeight="1" x14ac:dyDescent="0.2">
      <c r="B258" s="76" t="s">
        <v>263</v>
      </c>
      <c r="C258" s="119" t="s">
        <v>494</v>
      </c>
      <c r="D258" s="120"/>
      <c r="E258" s="23"/>
      <c r="F258" s="1">
        <f>SUM(F259:F273)</f>
        <v>1</v>
      </c>
      <c r="G258" s="1">
        <f t="shared" ref="G258:P258" si="13">SUM(G259:G273)</f>
        <v>0</v>
      </c>
      <c r="H258" s="1">
        <f t="shared" si="13"/>
        <v>1</v>
      </c>
      <c r="I258" s="1">
        <f t="shared" si="13"/>
        <v>0</v>
      </c>
      <c r="J258" s="1">
        <f t="shared" si="13"/>
        <v>0</v>
      </c>
      <c r="K258" s="1">
        <f t="shared" si="13"/>
        <v>1</v>
      </c>
      <c r="L258" s="1">
        <f t="shared" si="13"/>
        <v>1</v>
      </c>
      <c r="M258" s="1">
        <f t="shared" si="13"/>
        <v>0</v>
      </c>
      <c r="N258" s="1">
        <f t="shared" si="13"/>
        <v>0</v>
      </c>
      <c r="O258" s="1">
        <f t="shared" si="13"/>
        <v>0</v>
      </c>
      <c r="P258" s="1">
        <f t="shared" si="13"/>
        <v>0</v>
      </c>
    </row>
    <row r="259" spans="2:16" ht="21.75" customHeight="1" x14ac:dyDescent="0.2">
      <c r="B259" s="32" t="s">
        <v>264</v>
      </c>
      <c r="C259" s="111" t="s">
        <v>52</v>
      </c>
      <c r="D259" s="112"/>
      <c r="E259" s="23">
        <v>308</v>
      </c>
      <c r="F259" s="89">
        <v>1</v>
      </c>
      <c r="G259" s="85"/>
      <c r="H259" s="85">
        <v>1</v>
      </c>
      <c r="I259" s="85"/>
      <c r="J259" s="85"/>
      <c r="K259" s="85">
        <v>1</v>
      </c>
      <c r="L259" s="85">
        <v>1</v>
      </c>
      <c r="M259" s="85"/>
      <c r="N259" s="85"/>
      <c r="O259" s="85"/>
      <c r="P259" s="85"/>
    </row>
    <row r="260" spans="2:16" ht="19.5" customHeight="1" x14ac:dyDescent="0.2">
      <c r="B260" s="32" t="s">
        <v>265</v>
      </c>
      <c r="C260" s="111" t="s">
        <v>495</v>
      </c>
      <c r="D260" s="112"/>
      <c r="E260" s="25">
        <v>309</v>
      </c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</row>
    <row r="261" spans="2:16" ht="21.75" customHeight="1" x14ac:dyDescent="0.2">
      <c r="B261" s="32" t="s">
        <v>266</v>
      </c>
      <c r="C261" s="128" t="s">
        <v>53</v>
      </c>
      <c r="D261" s="129"/>
      <c r="E261" s="23">
        <v>310</v>
      </c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</row>
    <row r="262" spans="2:16" ht="35.25" customHeight="1" x14ac:dyDescent="0.2">
      <c r="B262" s="32" t="s">
        <v>267</v>
      </c>
      <c r="C262" s="111" t="s">
        <v>54</v>
      </c>
      <c r="D262" s="112"/>
      <c r="E262" s="23">
        <v>311</v>
      </c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</row>
    <row r="263" spans="2:16" ht="29.2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</row>
    <row r="264" spans="2:16" ht="30" customHeight="1" x14ac:dyDescent="0.2">
      <c r="B264" s="32" t="s">
        <v>687</v>
      </c>
      <c r="C264" s="111" t="s">
        <v>688</v>
      </c>
      <c r="D264" s="112"/>
      <c r="E264" s="23">
        <v>311.2</v>
      </c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</row>
    <row r="265" spans="2:16" ht="48" customHeight="1" x14ac:dyDescent="0.2">
      <c r="B265" s="32" t="s">
        <v>268</v>
      </c>
      <c r="C265" s="111" t="s">
        <v>55</v>
      </c>
      <c r="D265" s="112"/>
      <c r="E265" s="25">
        <v>312</v>
      </c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</row>
    <row r="266" spans="2:16" ht="18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</row>
    <row r="267" spans="2:16" ht="21" customHeight="1" x14ac:dyDescent="0.2">
      <c r="B267" s="32" t="s">
        <v>269</v>
      </c>
      <c r="C267" s="111" t="s">
        <v>56</v>
      </c>
      <c r="D267" s="112"/>
      <c r="E267" s="23">
        <v>313</v>
      </c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</row>
    <row r="268" spans="2:16" ht="29.25" customHeight="1" x14ac:dyDescent="0.2">
      <c r="B268" s="32" t="s">
        <v>270</v>
      </c>
      <c r="C268" s="111" t="s">
        <v>57</v>
      </c>
      <c r="D268" s="112"/>
      <c r="E268" s="23">
        <v>314</v>
      </c>
      <c r="F268" s="88"/>
      <c r="G268" s="85"/>
      <c r="H268" s="85"/>
      <c r="I268" s="85"/>
      <c r="J268" s="85"/>
      <c r="K268" s="85"/>
      <c r="L268" s="85"/>
      <c r="M268" s="85"/>
      <c r="N268" s="85"/>
      <c r="O268" s="85"/>
      <c r="P268" s="13"/>
    </row>
    <row r="269" spans="2:16" ht="18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</row>
    <row r="270" spans="2:16" ht="21.75" customHeight="1" x14ac:dyDescent="0.2">
      <c r="B270" s="32" t="s">
        <v>644</v>
      </c>
      <c r="C270" s="111" t="s">
        <v>496</v>
      </c>
      <c r="D270" s="112"/>
      <c r="E270" s="23">
        <v>315</v>
      </c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</row>
    <row r="271" spans="2:16" ht="42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</row>
    <row r="272" spans="2:16" ht="42.75" customHeight="1" x14ac:dyDescent="0.2">
      <c r="B272" s="32" t="s">
        <v>646</v>
      </c>
      <c r="C272" s="111" t="s">
        <v>533</v>
      </c>
      <c r="D272" s="112"/>
      <c r="E272" s="23">
        <v>315.2</v>
      </c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</row>
    <row r="273" spans="2:16" ht="27.75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29.25" customHeight="1" x14ac:dyDescent="0.2">
      <c r="B274" s="79" t="s">
        <v>272</v>
      </c>
      <c r="C274" s="119" t="s">
        <v>497</v>
      </c>
      <c r="D274" s="120"/>
      <c r="E274" s="23"/>
      <c r="F274" s="1">
        <f>SUM(F275:F296)</f>
        <v>0</v>
      </c>
      <c r="G274" s="1">
        <f t="shared" ref="G274:P274" si="14">SUM(G275:G296)</f>
        <v>4</v>
      </c>
      <c r="H274" s="1">
        <f t="shared" si="14"/>
        <v>0</v>
      </c>
      <c r="I274" s="1">
        <f t="shared" si="14"/>
        <v>0</v>
      </c>
      <c r="J274" s="1">
        <f t="shared" si="14"/>
        <v>0</v>
      </c>
      <c r="K274" s="1">
        <f t="shared" si="14"/>
        <v>0</v>
      </c>
      <c r="L274" s="1">
        <f t="shared" si="14"/>
        <v>0</v>
      </c>
      <c r="M274" s="1">
        <f t="shared" si="14"/>
        <v>0</v>
      </c>
      <c r="N274" s="1">
        <f t="shared" si="14"/>
        <v>0</v>
      </c>
      <c r="O274" s="1">
        <f t="shared" si="14"/>
        <v>4</v>
      </c>
      <c r="P274" s="1">
        <f t="shared" si="14"/>
        <v>0</v>
      </c>
    </row>
    <row r="275" spans="2:16" ht="33" customHeight="1" x14ac:dyDescent="0.2">
      <c r="B275" s="32" t="s">
        <v>273</v>
      </c>
      <c r="C275" s="111" t="s">
        <v>58</v>
      </c>
      <c r="D275" s="112"/>
      <c r="E275" s="23">
        <v>316</v>
      </c>
      <c r="F275" s="88"/>
      <c r="G275" s="85">
        <v>3</v>
      </c>
      <c r="H275" s="85"/>
      <c r="I275" s="85"/>
      <c r="J275" s="85"/>
      <c r="K275" s="85"/>
      <c r="L275" s="85"/>
      <c r="M275" s="85"/>
      <c r="N275" s="85"/>
      <c r="O275" s="85">
        <v>3</v>
      </c>
      <c r="P275" s="85"/>
    </row>
    <row r="276" spans="2:16" s="43" customFormat="1" ht="30.75" customHeight="1" x14ac:dyDescent="0.2">
      <c r="B276" s="32" t="s">
        <v>274</v>
      </c>
      <c r="C276" s="111" t="s">
        <v>59</v>
      </c>
      <c r="D276" s="112"/>
      <c r="E276" s="23">
        <v>317</v>
      </c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</row>
    <row r="277" spans="2:16" ht="33" customHeight="1" x14ac:dyDescent="0.2">
      <c r="B277" s="32" t="s">
        <v>275</v>
      </c>
      <c r="C277" s="111" t="s">
        <v>60</v>
      </c>
      <c r="D277" s="112"/>
      <c r="E277" s="23">
        <v>318</v>
      </c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</row>
    <row r="278" spans="2:16" ht="18.75" customHeight="1" x14ac:dyDescent="0.2">
      <c r="B278" s="32" t="s">
        <v>276</v>
      </c>
      <c r="C278" s="111" t="s">
        <v>498</v>
      </c>
      <c r="D278" s="112"/>
      <c r="E278" s="23">
        <v>319</v>
      </c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</row>
    <row r="279" spans="2:16" ht="22.5" customHeight="1" x14ac:dyDescent="0.2">
      <c r="B279" s="32" t="s">
        <v>277</v>
      </c>
      <c r="C279" s="111" t="s">
        <v>18</v>
      </c>
      <c r="D279" s="112"/>
      <c r="E279" s="23">
        <v>320</v>
      </c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</row>
    <row r="280" spans="2:16" ht="18" customHeight="1" x14ac:dyDescent="0.2">
      <c r="B280" s="32" t="s">
        <v>278</v>
      </c>
      <c r="C280" s="111" t="s">
        <v>61</v>
      </c>
      <c r="D280" s="112"/>
      <c r="E280" s="23">
        <v>321</v>
      </c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</row>
    <row r="281" spans="2:16" ht="19.5" customHeight="1" x14ac:dyDescent="0.2">
      <c r="B281" s="32" t="s">
        <v>279</v>
      </c>
      <c r="C281" s="111" t="s">
        <v>62</v>
      </c>
      <c r="D281" s="112"/>
      <c r="E281" s="23">
        <v>322</v>
      </c>
      <c r="F281" s="88"/>
      <c r="G281" s="85">
        <v>1</v>
      </c>
      <c r="H281" s="85"/>
      <c r="I281" s="85"/>
      <c r="J281" s="85"/>
      <c r="K281" s="85"/>
      <c r="L281" s="85"/>
      <c r="M281" s="85"/>
      <c r="N281" s="85"/>
      <c r="O281" s="85">
        <v>1</v>
      </c>
      <c r="P281" s="85"/>
    </row>
    <row r="282" spans="2:16" ht="28.5" customHeight="1" x14ac:dyDescent="0.2">
      <c r="B282" s="32" t="s">
        <v>280</v>
      </c>
      <c r="C282" s="111" t="s">
        <v>64</v>
      </c>
      <c r="D282" s="112"/>
      <c r="E282" s="23">
        <v>323</v>
      </c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</row>
    <row r="283" spans="2:16" ht="30.75" customHeight="1" x14ac:dyDescent="0.2">
      <c r="B283" s="32" t="s">
        <v>648</v>
      </c>
      <c r="C283" s="111" t="s">
        <v>63</v>
      </c>
      <c r="D283" s="112"/>
      <c r="E283" s="23">
        <v>324</v>
      </c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</row>
    <row r="284" spans="2:16" ht="32.25" customHeight="1" x14ac:dyDescent="0.2">
      <c r="B284" s="32" t="s">
        <v>281</v>
      </c>
      <c r="C284" s="111" t="s">
        <v>500</v>
      </c>
      <c r="D284" s="112"/>
      <c r="E284" s="23">
        <v>325</v>
      </c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</row>
    <row r="285" spans="2:16" ht="31.5" customHeight="1" x14ac:dyDescent="0.2">
      <c r="B285" s="32" t="s">
        <v>649</v>
      </c>
      <c r="C285" s="111" t="s">
        <v>65</v>
      </c>
      <c r="D285" s="112"/>
      <c r="E285" s="23">
        <v>326</v>
      </c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</row>
    <row r="286" spans="2:16" ht="33" customHeight="1" x14ac:dyDescent="0.2">
      <c r="B286" s="32" t="s">
        <v>650</v>
      </c>
      <c r="C286" s="111" t="s">
        <v>581</v>
      </c>
      <c r="D286" s="112"/>
      <c r="E286" s="23">
        <v>327</v>
      </c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</row>
    <row r="287" spans="2:16" ht="33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</row>
    <row r="288" spans="2:16" ht="33" customHeight="1" x14ac:dyDescent="0.2">
      <c r="B288" s="32" t="s">
        <v>282</v>
      </c>
      <c r="C288" s="111" t="s">
        <v>652</v>
      </c>
      <c r="D288" s="112"/>
      <c r="E288" s="23">
        <v>327.2</v>
      </c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</row>
    <row r="289" spans="2:16" ht="33" customHeight="1" x14ac:dyDescent="0.2">
      <c r="B289" s="32" t="s">
        <v>283</v>
      </c>
      <c r="C289" s="111" t="s">
        <v>653</v>
      </c>
      <c r="D289" s="112"/>
      <c r="E289" s="23">
        <v>327.3</v>
      </c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</row>
    <row r="290" spans="2:16" ht="33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</row>
    <row r="291" spans="2:16" ht="33" customHeight="1" x14ac:dyDescent="0.2">
      <c r="B291" s="32" t="s">
        <v>285</v>
      </c>
      <c r="C291" s="111" t="s">
        <v>534</v>
      </c>
      <c r="D291" s="112"/>
      <c r="E291" s="23">
        <v>327.5</v>
      </c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</row>
    <row r="292" spans="2:16" ht="24" customHeight="1" x14ac:dyDescent="0.2">
      <c r="B292" s="32" t="s">
        <v>286</v>
      </c>
      <c r="C292" s="111" t="s">
        <v>66</v>
      </c>
      <c r="D292" s="112"/>
      <c r="E292" s="23">
        <v>328</v>
      </c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</row>
    <row r="293" spans="2:16" ht="42.75" customHeight="1" x14ac:dyDescent="0.2">
      <c r="B293" s="32" t="s">
        <v>287</v>
      </c>
      <c r="C293" s="111" t="s">
        <v>67</v>
      </c>
      <c r="D293" s="112"/>
      <c r="E293" s="23">
        <v>329</v>
      </c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</row>
    <row r="294" spans="2:16" ht="35.25" customHeight="1" x14ac:dyDescent="0.2">
      <c r="B294" s="32" t="s">
        <v>288</v>
      </c>
      <c r="C294" s="111" t="s">
        <v>68</v>
      </c>
      <c r="D294" s="112"/>
      <c r="E294" s="23">
        <v>330</v>
      </c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</row>
    <row r="295" spans="2:16" ht="35.25" customHeight="1" x14ac:dyDescent="0.2">
      <c r="B295" s="32" t="s">
        <v>655</v>
      </c>
      <c r="C295" s="111" t="s">
        <v>501</v>
      </c>
      <c r="D295" s="112"/>
      <c r="E295" s="23">
        <v>331</v>
      </c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</row>
    <row r="296" spans="2:16" ht="18.75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18" customHeight="1" x14ac:dyDescent="0.2">
      <c r="B297" s="76" t="s">
        <v>289</v>
      </c>
      <c r="C297" s="119" t="s">
        <v>499</v>
      </c>
      <c r="D297" s="120"/>
      <c r="E297" s="23"/>
      <c r="F297" s="1">
        <f>SUM(F298:F326)</f>
        <v>0</v>
      </c>
      <c r="G297" s="1">
        <f t="shared" ref="G297:P297" si="15">SUM(G298:G326)</f>
        <v>3</v>
      </c>
      <c r="H297" s="1">
        <f t="shared" si="15"/>
        <v>1</v>
      </c>
      <c r="I297" s="1">
        <f t="shared" si="15"/>
        <v>0</v>
      </c>
      <c r="J297" s="1">
        <f t="shared" si="15"/>
        <v>0</v>
      </c>
      <c r="K297" s="1">
        <f t="shared" si="15"/>
        <v>1</v>
      </c>
      <c r="L297" s="1">
        <f t="shared" si="15"/>
        <v>1</v>
      </c>
      <c r="M297" s="1">
        <f t="shared" si="15"/>
        <v>0</v>
      </c>
      <c r="N297" s="1">
        <f t="shared" si="15"/>
        <v>0</v>
      </c>
      <c r="O297" s="1">
        <f t="shared" si="15"/>
        <v>2</v>
      </c>
      <c r="P297" s="1">
        <f t="shared" si="15"/>
        <v>0</v>
      </c>
    </row>
    <row r="298" spans="2:16" ht="25.5" customHeight="1" x14ac:dyDescent="0.2">
      <c r="B298" s="32" t="s">
        <v>290</v>
      </c>
      <c r="C298" s="111" t="s">
        <v>70</v>
      </c>
      <c r="D298" s="112"/>
      <c r="E298" s="23">
        <v>332</v>
      </c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</row>
    <row r="299" spans="2:16" ht="18" customHeight="1" x14ac:dyDescent="0.2">
      <c r="B299" s="32" t="s">
        <v>291</v>
      </c>
      <c r="C299" s="111" t="s">
        <v>71</v>
      </c>
      <c r="D299" s="112"/>
      <c r="E299" s="23">
        <v>332.1</v>
      </c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</row>
    <row r="300" spans="2:16" ht="21.75" customHeight="1" x14ac:dyDescent="0.2">
      <c r="B300" s="32" t="s">
        <v>292</v>
      </c>
      <c r="C300" s="111" t="s">
        <v>72</v>
      </c>
      <c r="D300" s="112"/>
      <c r="E300" s="25">
        <v>332.2</v>
      </c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</row>
    <row r="301" spans="2:16" ht="18.75" customHeight="1" x14ac:dyDescent="0.2">
      <c r="B301" s="32" t="s">
        <v>293</v>
      </c>
      <c r="C301" s="111" t="s">
        <v>73</v>
      </c>
      <c r="D301" s="112"/>
      <c r="E301" s="25">
        <v>333</v>
      </c>
      <c r="F301" s="85"/>
      <c r="G301" s="85">
        <v>3</v>
      </c>
      <c r="H301" s="85">
        <v>1</v>
      </c>
      <c r="I301" s="85"/>
      <c r="J301" s="85"/>
      <c r="K301" s="85">
        <v>1</v>
      </c>
      <c r="L301" s="85">
        <v>1</v>
      </c>
      <c r="M301" s="85"/>
      <c r="N301" s="85"/>
      <c r="O301" s="85">
        <v>2</v>
      </c>
      <c r="P301" s="85"/>
    </row>
    <row r="302" spans="2:16" ht="18" customHeight="1" x14ac:dyDescent="0.2">
      <c r="B302" s="32" t="s">
        <v>294</v>
      </c>
      <c r="C302" s="111" t="s">
        <v>69</v>
      </c>
      <c r="D302" s="112"/>
      <c r="E302" s="25">
        <v>334</v>
      </c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</row>
    <row r="303" spans="2:16" ht="28.5" customHeight="1" x14ac:dyDescent="0.2">
      <c r="B303" s="32" t="s">
        <v>295</v>
      </c>
      <c r="C303" s="111" t="s">
        <v>78</v>
      </c>
      <c r="D303" s="112"/>
      <c r="E303" s="25">
        <v>334.1</v>
      </c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</row>
    <row r="304" spans="2:16" ht="21" customHeight="1" x14ac:dyDescent="0.2">
      <c r="B304" s="32" t="s">
        <v>296</v>
      </c>
      <c r="C304" s="111" t="s">
        <v>79</v>
      </c>
      <c r="D304" s="112"/>
      <c r="E304" s="23">
        <v>335</v>
      </c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</row>
    <row r="305" spans="2:16" ht="18.75" customHeight="1" x14ac:dyDescent="0.2">
      <c r="B305" s="32" t="s">
        <v>297</v>
      </c>
      <c r="C305" s="111" t="s">
        <v>75</v>
      </c>
      <c r="D305" s="112"/>
      <c r="E305" s="23">
        <v>336</v>
      </c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</row>
    <row r="306" spans="2:16" ht="29.25" customHeight="1" x14ac:dyDescent="0.2">
      <c r="B306" s="32" t="s">
        <v>298</v>
      </c>
      <c r="C306" s="111" t="s">
        <v>80</v>
      </c>
      <c r="D306" s="112"/>
      <c r="E306" s="23">
        <v>337</v>
      </c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</row>
    <row r="307" spans="2:16" ht="33" customHeight="1" x14ac:dyDescent="0.2">
      <c r="B307" s="32" t="s">
        <v>299</v>
      </c>
      <c r="C307" s="111" t="s">
        <v>657</v>
      </c>
      <c r="D307" s="112"/>
      <c r="E307" s="23">
        <v>338</v>
      </c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</row>
    <row r="308" spans="2:16" ht="17.25" customHeight="1" x14ac:dyDescent="0.2">
      <c r="B308" s="32" t="s">
        <v>300</v>
      </c>
      <c r="C308" s="111" t="s">
        <v>81</v>
      </c>
      <c r="D308" s="112"/>
      <c r="E308" s="23">
        <v>339</v>
      </c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</row>
    <row r="309" spans="2:16" ht="21" customHeight="1" x14ac:dyDescent="0.2">
      <c r="B309" s="32" t="s">
        <v>301</v>
      </c>
      <c r="C309" s="111" t="s">
        <v>82</v>
      </c>
      <c r="D309" s="112"/>
      <c r="E309" s="23">
        <v>340</v>
      </c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</row>
    <row r="310" spans="2:16" ht="31.5" customHeight="1" x14ac:dyDescent="0.2">
      <c r="B310" s="32" t="s">
        <v>302</v>
      </c>
      <c r="C310" s="111" t="s">
        <v>83</v>
      </c>
      <c r="D310" s="112"/>
      <c r="E310" s="23">
        <v>341</v>
      </c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</row>
    <row r="311" spans="2:16" ht="18" customHeight="1" x14ac:dyDescent="0.2">
      <c r="B311" s="32" t="s">
        <v>303</v>
      </c>
      <c r="C311" s="111" t="s">
        <v>84</v>
      </c>
      <c r="D311" s="112"/>
      <c r="E311" s="23">
        <v>342</v>
      </c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</row>
    <row r="312" spans="2:16" ht="30" customHeight="1" x14ac:dyDescent="0.2">
      <c r="B312" s="32" t="s">
        <v>304</v>
      </c>
      <c r="C312" s="111" t="s">
        <v>85</v>
      </c>
      <c r="D312" s="112"/>
      <c r="E312" s="23">
        <v>343</v>
      </c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</row>
    <row r="313" spans="2:16" ht="28.5" customHeight="1" x14ac:dyDescent="0.2">
      <c r="B313" s="32" t="s">
        <v>305</v>
      </c>
      <c r="C313" s="111" t="s">
        <v>86</v>
      </c>
      <c r="D313" s="112"/>
      <c r="E313" s="23">
        <v>344</v>
      </c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</row>
    <row r="314" spans="2:16" ht="25.5" customHeight="1" x14ac:dyDescent="0.2">
      <c r="B314" s="32" t="s">
        <v>306</v>
      </c>
      <c r="C314" s="111" t="s">
        <v>87</v>
      </c>
      <c r="D314" s="112"/>
      <c r="E314" s="23">
        <v>345</v>
      </c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</row>
    <row r="315" spans="2:16" ht="17.25" customHeight="1" x14ac:dyDescent="0.2">
      <c r="B315" s="32" t="s">
        <v>307</v>
      </c>
      <c r="C315" s="111" t="s">
        <v>88</v>
      </c>
      <c r="D315" s="112"/>
      <c r="E315" s="23">
        <v>345.1</v>
      </c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</row>
    <row r="316" spans="2:16" ht="29.25" customHeight="1" x14ac:dyDescent="0.2">
      <c r="B316" s="32" t="s">
        <v>308</v>
      </c>
      <c r="C316" s="111" t="s">
        <v>502</v>
      </c>
      <c r="D316" s="112"/>
      <c r="E316" s="23">
        <v>346</v>
      </c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</row>
    <row r="317" spans="2:16" ht="30" customHeight="1" x14ac:dyDescent="0.2">
      <c r="B317" s="32" t="s">
        <v>309</v>
      </c>
      <c r="C317" s="111" t="s">
        <v>503</v>
      </c>
      <c r="D317" s="112"/>
      <c r="E317" s="23">
        <v>347</v>
      </c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</row>
    <row r="318" spans="2:16" ht="44.25" customHeight="1" x14ac:dyDescent="0.2">
      <c r="B318" s="32" t="s">
        <v>310</v>
      </c>
      <c r="C318" s="111" t="s">
        <v>89</v>
      </c>
      <c r="D318" s="112"/>
      <c r="E318" s="23">
        <v>348</v>
      </c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</row>
    <row r="319" spans="2:16" ht="30" customHeight="1" x14ac:dyDescent="0.2">
      <c r="B319" s="32" t="s">
        <v>311</v>
      </c>
      <c r="C319" s="111" t="s">
        <v>90</v>
      </c>
      <c r="D319" s="112"/>
      <c r="E319" s="23">
        <v>349</v>
      </c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</row>
    <row r="320" spans="2:16" ht="33.75" customHeight="1" x14ac:dyDescent="0.2">
      <c r="B320" s="32" t="s">
        <v>312</v>
      </c>
      <c r="C320" s="111" t="s">
        <v>91</v>
      </c>
      <c r="D320" s="112"/>
      <c r="E320" s="23">
        <v>350</v>
      </c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</row>
    <row r="321" spans="2:16" ht="20.25" customHeight="1" x14ac:dyDescent="0.2">
      <c r="B321" s="32" t="s">
        <v>313</v>
      </c>
      <c r="C321" s="115" t="s">
        <v>558</v>
      </c>
      <c r="D321" s="115"/>
      <c r="E321" s="23">
        <v>351</v>
      </c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</row>
    <row r="322" spans="2:16" ht="33.75" customHeight="1" x14ac:dyDescent="0.2">
      <c r="B322" s="32" t="s">
        <v>314</v>
      </c>
      <c r="C322" s="111" t="s">
        <v>341</v>
      </c>
      <c r="D322" s="112"/>
      <c r="E322" s="23">
        <v>352</v>
      </c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</row>
    <row r="323" spans="2:16" ht="21.75" customHeight="1" x14ac:dyDescent="0.2">
      <c r="B323" s="32" t="s">
        <v>315</v>
      </c>
      <c r="C323" s="111" t="s">
        <v>342</v>
      </c>
      <c r="D323" s="112"/>
      <c r="E323" s="23">
        <v>353</v>
      </c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</row>
    <row r="324" spans="2:16" ht="18.75" customHeight="1" x14ac:dyDescent="0.2">
      <c r="B324" s="32" t="s">
        <v>316</v>
      </c>
      <c r="C324" s="111" t="s">
        <v>343</v>
      </c>
      <c r="D324" s="112"/>
      <c r="E324" s="23">
        <v>354</v>
      </c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</row>
    <row r="325" spans="2:16" ht="21.75" customHeight="1" x14ac:dyDescent="0.2">
      <c r="B325" s="32" t="s">
        <v>658</v>
      </c>
      <c r="C325" s="111" t="s">
        <v>74</v>
      </c>
      <c r="D325" s="112"/>
      <c r="E325" s="23">
        <v>355</v>
      </c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</row>
    <row r="326" spans="2:16" ht="18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30.75" customHeight="1" x14ac:dyDescent="0.2">
      <c r="B327" s="76" t="s">
        <v>317</v>
      </c>
      <c r="C327" s="119" t="s">
        <v>504</v>
      </c>
      <c r="D327" s="120"/>
      <c r="E327" s="23"/>
      <c r="F327" s="1">
        <f>SUM(F328:F356)</f>
        <v>0</v>
      </c>
      <c r="G327" s="1">
        <f t="shared" ref="G327:P327" si="16">SUM(G328:G356)</f>
        <v>10</v>
      </c>
      <c r="H327" s="1">
        <f t="shared" si="16"/>
        <v>9</v>
      </c>
      <c r="I327" s="1">
        <f t="shared" si="16"/>
        <v>0</v>
      </c>
      <c r="J327" s="1">
        <f t="shared" si="16"/>
        <v>0</v>
      </c>
      <c r="K327" s="1">
        <f t="shared" si="16"/>
        <v>9</v>
      </c>
      <c r="L327" s="1">
        <f t="shared" si="16"/>
        <v>4</v>
      </c>
      <c r="M327" s="1">
        <f t="shared" si="16"/>
        <v>2</v>
      </c>
      <c r="N327" s="1">
        <f t="shared" si="16"/>
        <v>0</v>
      </c>
      <c r="O327" s="1">
        <f t="shared" si="16"/>
        <v>1</v>
      </c>
      <c r="P327" s="1">
        <f t="shared" si="16"/>
        <v>0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</row>
    <row r="329" spans="2:16" ht="34.5" customHeight="1" x14ac:dyDescent="0.2">
      <c r="B329" s="32" t="s">
        <v>319</v>
      </c>
      <c r="C329" s="111" t="s">
        <v>346</v>
      </c>
      <c r="D329" s="112"/>
      <c r="E329" s="25">
        <v>357</v>
      </c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</row>
    <row r="330" spans="2:16" ht="18.75" customHeight="1" x14ac:dyDescent="0.2">
      <c r="B330" s="32" t="s">
        <v>320</v>
      </c>
      <c r="C330" s="111" t="s">
        <v>505</v>
      </c>
      <c r="D330" s="112"/>
      <c r="E330" s="25">
        <v>358</v>
      </c>
      <c r="F330" s="85"/>
      <c r="G330" s="85">
        <v>1</v>
      </c>
      <c r="H330" s="85">
        <v>1</v>
      </c>
      <c r="I330" s="85"/>
      <c r="J330" s="85"/>
      <c r="K330" s="85">
        <v>1</v>
      </c>
      <c r="L330" s="85"/>
      <c r="M330" s="85">
        <v>1</v>
      </c>
      <c r="N330" s="85"/>
      <c r="O330" s="85"/>
      <c r="P330" s="85"/>
    </row>
    <row r="331" spans="2:16" ht="30.75" customHeight="1" x14ac:dyDescent="0.2">
      <c r="B331" s="32" t="s">
        <v>321</v>
      </c>
      <c r="C331" s="111" t="s">
        <v>344</v>
      </c>
      <c r="D331" s="112"/>
      <c r="E331" s="25">
        <v>359</v>
      </c>
      <c r="F331" s="85"/>
      <c r="G331" s="85">
        <v>5</v>
      </c>
      <c r="H331" s="85">
        <v>5</v>
      </c>
      <c r="I331" s="85"/>
      <c r="J331" s="85"/>
      <c r="K331" s="85">
        <v>5</v>
      </c>
      <c r="L331" s="85">
        <v>3</v>
      </c>
      <c r="M331" s="85"/>
      <c r="N331" s="85"/>
      <c r="O331" s="85"/>
      <c r="P331" s="85"/>
    </row>
    <row r="332" spans="2:16" ht="24.75" customHeight="1" x14ac:dyDescent="0.2">
      <c r="B332" s="32" t="s">
        <v>322</v>
      </c>
      <c r="C332" s="111" t="s">
        <v>506</v>
      </c>
      <c r="D332" s="112"/>
      <c r="E332" s="25">
        <v>360</v>
      </c>
      <c r="F332" s="88"/>
      <c r="G332" s="85"/>
      <c r="H332" s="85"/>
      <c r="I332" s="85"/>
      <c r="J332" s="85"/>
      <c r="K332" s="85"/>
      <c r="L332" s="85"/>
      <c r="M332" s="85"/>
      <c r="N332" s="85"/>
      <c r="O332" s="85"/>
      <c r="P332" s="85"/>
    </row>
    <row r="333" spans="2:16" ht="30.75" customHeight="1" x14ac:dyDescent="0.2">
      <c r="B333" s="32" t="s">
        <v>323</v>
      </c>
      <c r="C333" s="111" t="s">
        <v>347</v>
      </c>
      <c r="D333" s="112"/>
      <c r="E333" s="23">
        <v>361</v>
      </c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</row>
    <row r="334" spans="2:16" ht="20.25" customHeight="1" x14ac:dyDescent="0.2">
      <c r="B334" s="32" t="s">
        <v>324</v>
      </c>
      <c r="C334" s="111" t="s">
        <v>348</v>
      </c>
      <c r="D334" s="112"/>
      <c r="E334" s="23">
        <v>362</v>
      </c>
      <c r="F334" s="88"/>
      <c r="G334" s="85"/>
      <c r="H334" s="85"/>
      <c r="I334" s="85"/>
      <c r="J334" s="85"/>
      <c r="K334" s="85"/>
      <c r="L334" s="85"/>
      <c r="M334" s="85"/>
      <c r="N334" s="85"/>
      <c r="O334" s="85"/>
      <c r="P334" s="85"/>
    </row>
    <row r="335" spans="2:16" ht="27.75" customHeight="1" x14ac:dyDescent="0.2">
      <c r="B335" s="32" t="s">
        <v>325</v>
      </c>
      <c r="C335" s="111" t="s">
        <v>349</v>
      </c>
      <c r="D335" s="112"/>
      <c r="E335" s="23">
        <v>363</v>
      </c>
      <c r="F335" s="88"/>
      <c r="G335" s="85">
        <v>3</v>
      </c>
      <c r="H335" s="85">
        <v>3</v>
      </c>
      <c r="I335" s="85"/>
      <c r="J335" s="85"/>
      <c r="K335" s="85">
        <v>3</v>
      </c>
      <c r="L335" s="85">
        <v>1</v>
      </c>
      <c r="M335" s="85">
        <v>1</v>
      </c>
      <c r="N335" s="85"/>
      <c r="O335" s="85"/>
      <c r="P335" s="85"/>
    </row>
    <row r="336" spans="2:16" ht="15.75" customHeight="1" x14ac:dyDescent="0.2">
      <c r="B336" s="32" t="s">
        <v>326</v>
      </c>
      <c r="C336" s="111" t="s">
        <v>350</v>
      </c>
      <c r="D336" s="112"/>
      <c r="E336" s="23">
        <v>364</v>
      </c>
      <c r="F336" s="85"/>
      <c r="G336" s="85">
        <v>1</v>
      </c>
      <c r="H336" s="85"/>
      <c r="I336" s="85"/>
      <c r="J336" s="85"/>
      <c r="K336" s="85"/>
      <c r="L336" s="85"/>
      <c r="M336" s="85"/>
      <c r="N336" s="85"/>
      <c r="O336" s="85">
        <v>1</v>
      </c>
      <c r="P336" s="85"/>
    </row>
    <row r="337" spans="2:16" ht="33.75" customHeight="1" x14ac:dyDescent="0.2">
      <c r="B337" s="32" t="s">
        <v>327</v>
      </c>
      <c r="C337" s="111" t="s">
        <v>351</v>
      </c>
      <c r="D337" s="112"/>
      <c r="E337" s="23">
        <v>365</v>
      </c>
      <c r="F337" s="88"/>
      <c r="G337" s="85"/>
      <c r="H337" s="85"/>
      <c r="I337" s="85"/>
      <c r="J337" s="85"/>
      <c r="K337" s="85"/>
      <c r="L337" s="85"/>
      <c r="M337" s="85"/>
      <c r="N337" s="85"/>
      <c r="O337" s="85"/>
      <c r="P337" s="85"/>
    </row>
    <row r="338" spans="2:16" ht="33.75" customHeight="1" x14ac:dyDescent="0.2">
      <c r="B338" s="32" t="s">
        <v>328</v>
      </c>
      <c r="C338" s="111" t="s">
        <v>352</v>
      </c>
      <c r="D338" s="112"/>
      <c r="E338" s="23">
        <v>366</v>
      </c>
      <c r="F338" s="88"/>
      <c r="G338" s="85"/>
      <c r="H338" s="85"/>
      <c r="I338" s="85"/>
      <c r="J338" s="85"/>
      <c r="K338" s="85"/>
      <c r="L338" s="85"/>
      <c r="M338" s="85"/>
      <c r="N338" s="85"/>
      <c r="O338" s="85"/>
      <c r="P338" s="85"/>
    </row>
    <row r="339" spans="2:16" ht="19.5" customHeight="1" x14ac:dyDescent="0.2">
      <c r="B339" s="32" t="s">
        <v>329</v>
      </c>
      <c r="C339" s="111" t="s">
        <v>507</v>
      </c>
      <c r="D339" s="112"/>
      <c r="E339" s="23">
        <v>367</v>
      </c>
      <c r="F339" s="88"/>
      <c r="G339" s="85"/>
      <c r="H339" s="85"/>
      <c r="I339" s="85"/>
      <c r="J339" s="85"/>
      <c r="K339" s="85"/>
      <c r="L339" s="85"/>
      <c r="M339" s="85"/>
      <c r="N339" s="85"/>
      <c r="O339" s="85"/>
      <c r="P339" s="85"/>
    </row>
    <row r="340" spans="2:16" ht="33.75" customHeight="1" x14ac:dyDescent="0.2">
      <c r="B340" s="32" t="s">
        <v>330</v>
      </c>
      <c r="C340" s="111" t="s">
        <v>508</v>
      </c>
      <c r="D340" s="112"/>
      <c r="E340" s="23">
        <v>368</v>
      </c>
      <c r="F340" s="88"/>
      <c r="G340" s="85"/>
      <c r="H340" s="85"/>
      <c r="I340" s="85"/>
      <c r="J340" s="85"/>
      <c r="K340" s="85"/>
      <c r="L340" s="85"/>
      <c r="M340" s="85"/>
      <c r="N340" s="85"/>
      <c r="O340" s="85"/>
      <c r="P340" s="85"/>
    </row>
    <row r="341" spans="2:16" ht="33.75" customHeight="1" x14ac:dyDescent="0.2">
      <c r="B341" s="32" t="s">
        <v>331</v>
      </c>
      <c r="C341" s="111" t="s">
        <v>353</v>
      </c>
      <c r="D341" s="112"/>
      <c r="E341" s="23">
        <v>369</v>
      </c>
      <c r="F341" s="88"/>
      <c r="G341" s="85"/>
      <c r="H341" s="85"/>
      <c r="I341" s="85"/>
      <c r="J341" s="85"/>
      <c r="K341" s="85"/>
      <c r="L341" s="85"/>
      <c r="M341" s="85"/>
      <c r="N341" s="85"/>
      <c r="O341" s="85"/>
      <c r="P341" s="85"/>
    </row>
    <row r="342" spans="2:16" ht="22.5" customHeight="1" x14ac:dyDescent="0.2">
      <c r="B342" s="32" t="s">
        <v>332</v>
      </c>
      <c r="C342" s="111" t="s">
        <v>354</v>
      </c>
      <c r="D342" s="112"/>
      <c r="E342" s="23">
        <v>370</v>
      </c>
      <c r="F342" s="88"/>
      <c r="G342" s="85"/>
      <c r="H342" s="85"/>
      <c r="I342" s="85"/>
      <c r="J342" s="85"/>
      <c r="K342" s="85"/>
      <c r="L342" s="85"/>
      <c r="M342" s="85"/>
      <c r="N342" s="85"/>
      <c r="O342" s="85"/>
      <c r="P342" s="85"/>
    </row>
    <row r="343" spans="2:16" ht="18.75" customHeight="1" x14ac:dyDescent="0.2">
      <c r="B343" s="32" t="s">
        <v>333</v>
      </c>
      <c r="C343" s="111" t="s">
        <v>355</v>
      </c>
      <c r="D343" s="112"/>
      <c r="E343" s="23">
        <v>371</v>
      </c>
      <c r="F343" s="88"/>
      <c r="G343" s="85"/>
      <c r="H343" s="85"/>
      <c r="I343" s="85"/>
      <c r="J343" s="85"/>
      <c r="K343" s="85"/>
      <c r="L343" s="85"/>
      <c r="M343" s="85"/>
      <c r="N343" s="85"/>
      <c r="O343" s="85"/>
      <c r="P343" s="85"/>
    </row>
    <row r="344" spans="2:16" ht="22.5" customHeight="1" x14ac:dyDescent="0.2">
      <c r="B344" s="32" t="s">
        <v>334</v>
      </c>
      <c r="C344" s="111" t="s">
        <v>356</v>
      </c>
      <c r="D344" s="112"/>
      <c r="E344" s="23">
        <v>372</v>
      </c>
      <c r="F344" s="88"/>
      <c r="G344" s="85"/>
      <c r="H344" s="85"/>
      <c r="I344" s="85"/>
      <c r="J344" s="85"/>
      <c r="K344" s="85"/>
      <c r="L344" s="85"/>
      <c r="M344" s="85"/>
      <c r="N344" s="85"/>
      <c r="O344" s="85"/>
      <c r="P344" s="85"/>
    </row>
    <row r="345" spans="2:16" ht="34.5" customHeight="1" x14ac:dyDescent="0.2">
      <c r="B345" s="32" t="s">
        <v>335</v>
      </c>
      <c r="C345" s="111" t="s">
        <v>357</v>
      </c>
      <c r="D345" s="112"/>
      <c r="E345" s="23">
        <v>373</v>
      </c>
      <c r="F345" s="88"/>
      <c r="G345" s="85"/>
      <c r="H345" s="85"/>
      <c r="I345" s="85"/>
      <c r="J345" s="85"/>
      <c r="K345" s="85"/>
      <c r="L345" s="85"/>
      <c r="M345" s="85"/>
      <c r="N345" s="85"/>
      <c r="O345" s="85"/>
      <c r="P345" s="85"/>
    </row>
    <row r="346" spans="2:16" ht="23.25" customHeight="1" x14ac:dyDescent="0.2">
      <c r="B346" s="32" t="s">
        <v>336</v>
      </c>
      <c r="C346" s="111" t="s">
        <v>358</v>
      </c>
      <c r="D346" s="112"/>
      <c r="E346" s="23">
        <v>374</v>
      </c>
      <c r="F346" s="88"/>
      <c r="G346" s="85"/>
      <c r="H346" s="85"/>
      <c r="I346" s="85"/>
      <c r="J346" s="85"/>
      <c r="K346" s="85"/>
      <c r="L346" s="85"/>
      <c r="M346" s="85"/>
      <c r="N346" s="85"/>
      <c r="O346" s="85"/>
      <c r="P346" s="85"/>
    </row>
    <row r="347" spans="2:16" ht="32.25" customHeight="1" x14ac:dyDescent="0.2">
      <c r="B347" s="32" t="s">
        <v>337</v>
      </c>
      <c r="C347" s="111" t="s">
        <v>359</v>
      </c>
      <c r="D347" s="112"/>
      <c r="E347" s="23">
        <v>375</v>
      </c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</row>
    <row r="348" spans="2:16" ht="33" customHeight="1" x14ac:dyDescent="0.2">
      <c r="B348" s="32" t="s">
        <v>338</v>
      </c>
      <c r="C348" s="111" t="s">
        <v>360</v>
      </c>
      <c r="D348" s="112"/>
      <c r="E348" s="23">
        <v>376</v>
      </c>
      <c r="F348" s="88"/>
      <c r="G348" s="85"/>
      <c r="H348" s="85"/>
      <c r="I348" s="85"/>
      <c r="J348" s="85"/>
      <c r="K348" s="85"/>
      <c r="L348" s="85"/>
      <c r="M348" s="85"/>
      <c r="N348" s="85"/>
      <c r="O348" s="85"/>
      <c r="P348" s="85"/>
    </row>
    <row r="349" spans="2:16" ht="16.5" customHeight="1" x14ac:dyDescent="0.2">
      <c r="B349" s="32" t="s">
        <v>339</v>
      </c>
      <c r="C349" s="111" t="s">
        <v>361</v>
      </c>
      <c r="D349" s="112"/>
      <c r="E349" s="23">
        <v>377</v>
      </c>
      <c r="F349" s="88"/>
      <c r="G349" s="85"/>
      <c r="H349" s="85"/>
      <c r="I349" s="85"/>
      <c r="J349" s="85"/>
      <c r="K349" s="85"/>
      <c r="L349" s="85"/>
      <c r="M349" s="85"/>
      <c r="N349" s="85"/>
      <c r="O349" s="85"/>
      <c r="P349" s="85"/>
    </row>
    <row r="350" spans="2:16" ht="20.25" customHeight="1" x14ac:dyDescent="0.2">
      <c r="B350" s="32" t="s">
        <v>340</v>
      </c>
      <c r="C350" s="111" t="s">
        <v>522</v>
      </c>
      <c r="D350" s="112"/>
      <c r="E350" s="23">
        <v>378</v>
      </c>
      <c r="F350" s="88"/>
      <c r="G350" s="85"/>
      <c r="H350" s="85"/>
      <c r="I350" s="85"/>
      <c r="J350" s="85"/>
      <c r="K350" s="85"/>
      <c r="L350" s="85"/>
      <c r="M350" s="85"/>
      <c r="N350" s="85"/>
      <c r="O350" s="85"/>
      <c r="P350" s="85"/>
    </row>
    <row r="351" spans="2:16" ht="34.5" customHeight="1" x14ac:dyDescent="0.2">
      <c r="B351" s="32" t="s">
        <v>660</v>
      </c>
      <c r="C351" s="115" t="s">
        <v>559</v>
      </c>
      <c r="D351" s="115"/>
      <c r="E351" s="23">
        <v>379</v>
      </c>
      <c r="F351" s="88"/>
      <c r="G351" s="85"/>
      <c r="H351" s="85"/>
      <c r="I351" s="85"/>
      <c r="J351" s="85"/>
      <c r="K351" s="85"/>
      <c r="L351" s="85"/>
      <c r="M351" s="85"/>
      <c r="N351" s="85"/>
      <c r="O351" s="85"/>
      <c r="P351" s="85"/>
    </row>
    <row r="352" spans="2:16" ht="34.5" customHeight="1" x14ac:dyDescent="0.2">
      <c r="B352" s="32" t="s">
        <v>661</v>
      </c>
      <c r="C352" s="115" t="s">
        <v>560</v>
      </c>
      <c r="D352" s="115"/>
      <c r="E352" s="23">
        <v>380</v>
      </c>
      <c r="F352" s="88"/>
      <c r="G352" s="85"/>
      <c r="H352" s="85"/>
      <c r="I352" s="85"/>
      <c r="J352" s="85"/>
      <c r="K352" s="85"/>
      <c r="L352" s="85"/>
      <c r="M352" s="85"/>
      <c r="N352" s="85"/>
      <c r="O352" s="85"/>
      <c r="P352" s="85"/>
    </row>
    <row r="353" spans="2:16" ht="34.5" customHeight="1" x14ac:dyDescent="0.2">
      <c r="B353" s="32" t="s">
        <v>662</v>
      </c>
      <c r="C353" s="115" t="s">
        <v>561</v>
      </c>
      <c r="D353" s="115"/>
      <c r="E353" s="23">
        <v>381</v>
      </c>
      <c r="F353" s="88"/>
      <c r="G353" s="85"/>
      <c r="H353" s="85"/>
      <c r="I353" s="85"/>
      <c r="J353" s="85"/>
      <c r="K353" s="85"/>
      <c r="L353" s="85"/>
      <c r="M353" s="85"/>
      <c r="N353" s="85"/>
      <c r="O353" s="85"/>
      <c r="P353" s="85"/>
    </row>
    <row r="354" spans="2:16" ht="34.5" customHeight="1" x14ac:dyDescent="0.2">
      <c r="B354" s="32" t="s">
        <v>663</v>
      </c>
      <c r="C354" s="111" t="s">
        <v>362</v>
      </c>
      <c r="D354" s="112"/>
      <c r="E354" s="44">
        <v>382</v>
      </c>
      <c r="F354" s="88"/>
      <c r="G354" s="85"/>
      <c r="H354" s="85"/>
      <c r="I354" s="85"/>
      <c r="J354" s="85"/>
      <c r="K354" s="85"/>
      <c r="L354" s="85"/>
      <c r="M354" s="85"/>
      <c r="N354" s="85"/>
      <c r="O354" s="85"/>
      <c r="P354" s="85"/>
    </row>
    <row r="355" spans="2:16" ht="34.5" customHeight="1" x14ac:dyDescent="0.2">
      <c r="B355" s="32" t="s">
        <v>664</v>
      </c>
      <c r="C355" s="115" t="s">
        <v>562</v>
      </c>
      <c r="D355" s="115"/>
      <c r="E355" s="44">
        <v>383</v>
      </c>
      <c r="F355" s="88"/>
      <c r="G355" s="85"/>
      <c r="H355" s="85"/>
      <c r="I355" s="85"/>
      <c r="J355" s="85"/>
      <c r="K355" s="85"/>
      <c r="L355" s="85"/>
      <c r="M355" s="85"/>
      <c r="N355" s="85"/>
      <c r="O355" s="85"/>
      <c r="P355" s="85"/>
    </row>
    <row r="356" spans="2:16" ht="34.5" customHeight="1" x14ac:dyDescent="0.2">
      <c r="B356" s="32" t="s">
        <v>665</v>
      </c>
      <c r="C356" s="113" t="s">
        <v>585</v>
      </c>
      <c r="D356" s="114"/>
      <c r="E356" s="23"/>
      <c r="F356" s="1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2:16" ht="34.5" customHeight="1" x14ac:dyDescent="0.2">
      <c r="B357" s="80" t="s">
        <v>203</v>
      </c>
      <c r="C357" s="119" t="s">
        <v>509</v>
      </c>
      <c r="D357" s="120"/>
      <c r="E357" s="23"/>
      <c r="F357" s="1">
        <f>SUM(F358:F372)</f>
        <v>0</v>
      </c>
      <c r="G357" s="1">
        <f t="shared" ref="G357:P357" si="17">SUM(G358:G372)</f>
        <v>0</v>
      </c>
      <c r="H357" s="1">
        <f t="shared" si="17"/>
        <v>0</v>
      </c>
      <c r="I357" s="1">
        <f t="shared" si="17"/>
        <v>0</v>
      </c>
      <c r="J357" s="1">
        <f t="shared" si="17"/>
        <v>0</v>
      </c>
      <c r="K357" s="1">
        <f t="shared" si="17"/>
        <v>0</v>
      </c>
      <c r="L357" s="1">
        <f t="shared" si="17"/>
        <v>0</v>
      </c>
      <c r="M357" s="1">
        <f t="shared" si="17"/>
        <v>0</v>
      </c>
      <c r="N357" s="1">
        <f t="shared" si="17"/>
        <v>0</v>
      </c>
      <c r="O357" s="1">
        <f t="shared" si="17"/>
        <v>0</v>
      </c>
      <c r="P357" s="1">
        <f t="shared" si="17"/>
        <v>0</v>
      </c>
    </row>
    <row r="358" spans="2:16" ht="34.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</row>
    <row r="359" spans="2:16" ht="34.5" customHeight="1" x14ac:dyDescent="0.2">
      <c r="B359" s="32" t="s">
        <v>204</v>
      </c>
      <c r="C359" s="111" t="s">
        <v>666</v>
      </c>
      <c r="D359" s="112"/>
      <c r="E359" s="23">
        <v>385</v>
      </c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</row>
    <row r="360" spans="2:16" ht="32.25" customHeight="1" x14ac:dyDescent="0.2">
      <c r="B360" s="22">
        <v>18.3</v>
      </c>
      <c r="C360" s="111" t="s">
        <v>564</v>
      </c>
      <c r="D360" s="112"/>
      <c r="E360" s="23">
        <v>386</v>
      </c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</row>
    <row r="361" spans="2:16" ht="29.2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</row>
    <row r="362" spans="2:16" ht="29.25" customHeight="1" x14ac:dyDescent="0.2">
      <c r="B362" s="22">
        <v>18.5</v>
      </c>
      <c r="C362" s="111" t="s">
        <v>566</v>
      </c>
      <c r="D362" s="112"/>
      <c r="E362" s="23">
        <v>388</v>
      </c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</row>
    <row r="363" spans="2:16" ht="30.75" customHeight="1" x14ac:dyDescent="0.2">
      <c r="B363" s="32" t="s">
        <v>667</v>
      </c>
      <c r="C363" s="115" t="s">
        <v>567</v>
      </c>
      <c r="D363" s="115"/>
      <c r="E363" s="23">
        <v>389</v>
      </c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</row>
    <row r="364" spans="2:16" ht="22.5" customHeight="1" x14ac:dyDescent="0.2">
      <c r="B364" s="22">
        <v>18.7</v>
      </c>
      <c r="C364" s="111" t="s">
        <v>363</v>
      </c>
      <c r="D364" s="112"/>
      <c r="E364" s="25">
        <v>390</v>
      </c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</row>
    <row r="365" spans="2:16" ht="41.25" customHeight="1" x14ac:dyDescent="0.2">
      <c r="B365" s="32" t="s">
        <v>668</v>
      </c>
      <c r="C365" s="111" t="s">
        <v>364</v>
      </c>
      <c r="D365" s="112"/>
      <c r="E365" s="25">
        <v>391</v>
      </c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</row>
    <row r="366" spans="2:16" ht="41.2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</row>
    <row r="367" spans="2:16" ht="41.25" customHeight="1" x14ac:dyDescent="0.2">
      <c r="B367" s="32" t="s">
        <v>669</v>
      </c>
      <c r="C367" s="115" t="s">
        <v>569</v>
      </c>
      <c r="D367" s="115"/>
      <c r="E367" s="23">
        <v>393</v>
      </c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</row>
    <row r="368" spans="2:16" ht="41.25" customHeight="1" x14ac:dyDescent="0.2">
      <c r="B368" s="22">
        <v>18.11</v>
      </c>
      <c r="C368" s="115" t="s">
        <v>570</v>
      </c>
      <c r="D368" s="115"/>
      <c r="E368" s="23">
        <v>394</v>
      </c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</row>
    <row r="369" spans="2:16" ht="41.25" customHeight="1" x14ac:dyDescent="0.2">
      <c r="B369" s="32" t="s">
        <v>670</v>
      </c>
      <c r="C369" s="115" t="s">
        <v>571</v>
      </c>
      <c r="D369" s="115"/>
      <c r="E369" s="23">
        <v>395</v>
      </c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</row>
    <row r="370" spans="2:16" ht="41.25" customHeight="1" x14ac:dyDescent="0.2">
      <c r="B370" s="22">
        <v>18.13</v>
      </c>
      <c r="C370" s="115" t="s">
        <v>572</v>
      </c>
      <c r="D370" s="115"/>
      <c r="E370" s="23">
        <v>396</v>
      </c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</row>
    <row r="371" spans="2:16" ht="41.25" customHeight="1" x14ac:dyDescent="0.2">
      <c r="B371" s="32" t="s">
        <v>671</v>
      </c>
      <c r="C371" s="115" t="s">
        <v>573</v>
      </c>
      <c r="D371" s="115"/>
      <c r="E371" s="23">
        <v>397</v>
      </c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</row>
    <row r="372" spans="2:16" ht="55.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</row>
    <row r="373" spans="2:16" ht="41.25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44</v>
      </c>
      <c r="G373" s="1">
        <f t="shared" ref="G373:P373" si="18">G11+G40+G50+G57+G86+G99+G113+G147+G188+G197+G207+G224+G244+G258+G274+G297+G327+G357</f>
        <v>103</v>
      </c>
      <c r="H373" s="1">
        <f t="shared" si="18"/>
        <v>67</v>
      </c>
      <c r="I373" s="1">
        <f t="shared" si="18"/>
        <v>7</v>
      </c>
      <c r="J373" s="1">
        <f t="shared" si="18"/>
        <v>0</v>
      </c>
      <c r="K373" s="1">
        <f t="shared" si="18"/>
        <v>74</v>
      </c>
      <c r="L373" s="1">
        <f t="shared" si="18"/>
        <v>35</v>
      </c>
      <c r="M373" s="1">
        <f t="shared" si="18"/>
        <v>71</v>
      </c>
      <c r="N373" s="1">
        <f t="shared" si="18"/>
        <v>2</v>
      </c>
      <c r="O373" s="1">
        <f t="shared" si="18"/>
        <v>71</v>
      </c>
      <c r="P373" s="1">
        <f t="shared" si="18"/>
        <v>9</v>
      </c>
    </row>
    <row r="374" spans="2:16" x14ac:dyDescent="0.2">
      <c r="B374" s="49"/>
      <c r="C374" s="9"/>
      <c r="D374" s="50"/>
      <c r="E374" s="51"/>
    </row>
    <row r="375" spans="2:16" x14ac:dyDescent="0.2">
      <c r="B375" s="49"/>
      <c r="C375" s="9"/>
      <c r="D375" s="50"/>
      <c r="E375" s="51"/>
    </row>
    <row r="376" spans="2:16" x14ac:dyDescent="0.2">
      <c r="B376" s="49"/>
      <c r="C376" s="9"/>
      <c r="D376" s="50"/>
      <c r="E376" s="51"/>
    </row>
    <row r="377" spans="2:16" x14ac:dyDescent="0.2">
      <c r="B377" s="49"/>
      <c r="C377" s="9"/>
      <c r="D377" s="50"/>
      <c r="E377" s="51"/>
    </row>
    <row r="378" spans="2:16" x14ac:dyDescent="0.2">
      <c r="B378" s="49"/>
      <c r="C378" s="9"/>
      <c r="D378" s="50"/>
      <c r="E378" s="51"/>
    </row>
    <row r="379" spans="2:16" x14ac:dyDescent="0.2">
      <c r="B379" s="49"/>
      <c r="C379" s="9"/>
      <c r="D379" s="50"/>
      <c r="E379" s="51"/>
    </row>
  </sheetData>
  <mergeCells count="380">
    <mergeCell ref="C373:D373"/>
    <mergeCell ref="C365:D365"/>
    <mergeCell ref="C366:D366"/>
    <mergeCell ref="C367:D367"/>
    <mergeCell ref="C368:D368"/>
    <mergeCell ref="C369:D369"/>
    <mergeCell ref="C370:D370"/>
    <mergeCell ref="C361:D361"/>
    <mergeCell ref="C362:D362"/>
    <mergeCell ref="C363:D363"/>
    <mergeCell ref="C364:D364"/>
    <mergeCell ref="C371:D371"/>
    <mergeCell ref="C372:D372"/>
    <mergeCell ref="C355:D355"/>
    <mergeCell ref="C356:D356"/>
    <mergeCell ref="C357:D357"/>
    <mergeCell ref="C358:D358"/>
    <mergeCell ref="C359:D359"/>
    <mergeCell ref="C360:D360"/>
    <mergeCell ref="C349:D349"/>
    <mergeCell ref="C350:D350"/>
    <mergeCell ref="C351:D351"/>
    <mergeCell ref="C352:D352"/>
    <mergeCell ref="C353:D353"/>
    <mergeCell ref="C354:D354"/>
    <mergeCell ref="C343:D343"/>
    <mergeCell ref="C344:D344"/>
    <mergeCell ref="C345:D345"/>
    <mergeCell ref="C346:D346"/>
    <mergeCell ref="C347:D347"/>
    <mergeCell ref="C348:D348"/>
    <mergeCell ref="C337:D337"/>
    <mergeCell ref="C338:D338"/>
    <mergeCell ref="C339:D339"/>
    <mergeCell ref="C340:D340"/>
    <mergeCell ref="C341:D341"/>
    <mergeCell ref="C342:D342"/>
    <mergeCell ref="C331:D331"/>
    <mergeCell ref="C332:D332"/>
    <mergeCell ref="C333:D333"/>
    <mergeCell ref="C334:D334"/>
    <mergeCell ref="C335:D335"/>
    <mergeCell ref="C336:D336"/>
    <mergeCell ref="C325:D325"/>
    <mergeCell ref="C326:D326"/>
    <mergeCell ref="C327:D327"/>
    <mergeCell ref="C328:D328"/>
    <mergeCell ref="C329:D329"/>
    <mergeCell ref="C330:D330"/>
    <mergeCell ref="C319:D319"/>
    <mergeCell ref="C320:D320"/>
    <mergeCell ref="C321:D321"/>
    <mergeCell ref="C322:D322"/>
    <mergeCell ref="C323:D323"/>
    <mergeCell ref="C324:D324"/>
    <mergeCell ref="C313:D313"/>
    <mergeCell ref="C314:D314"/>
    <mergeCell ref="C315:D315"/>
    <mergeCell ref="C316:D316"/>
    <mergeCell ref="C317:D317"/>
    <mergeCell ref="C318:D318"/>
    <mergeCell ref="C307:D307"/>
    <mergeCell ref="C308:D308"/>
    <mergeCell ref="C309:D309"/>
    <mergeCell ref="C310:D310"/>
    <mergeCell ref="C311:D311"/>
    <mergeCell ref="C312:D312"/>
    <mergeCell ref="C301:D301"/>
    <mergeCell ref="C302:D302"/>
    <mergeCell ref="C303:D303"/>
    <mergeCell ref="C304:D304"/>
    <mergeCell ref="C305:D305"/>
    <mergeCell ref="C306:D306"/>
    <mergeCell ref="C295:D295"/>
    <mergeCell ref="C296:D296"/>
    <mergeCell ref="C297:D297"/>
    <mergeCell ref="C298:D298"/>
    <mergeCell ref="C299:D299"/>
    <mergeCell ref="C300:D300"/>
    <mergeCell ref="C289:D289"/>
    <mergeCell ref="C290:D290"/>
    <mergeCell ref="C291:D291"/>
    <mergeCell ref="C292:D292"/>
    <mergeCell ref="C293:D293"/>
    <mergeCell ref="C294:D294"/>
    <mergeCell ref="C283:D283"/>
    <mergeCell ref="C284:D284"/>
    <mergeCell ref="C285:D285"/>
    <mergeCell ref="C286:D286"/>
    <mergeCell ref="C287:D287"/>
    <mergeCell ref="C288:D288"/>
    <mergeCell ref="C277:D277"/>
    <mergeCell ref="C278:D278"/>
    <mergeCell ref="C279:D279"/>
    <mergeCell ref="C280:D280"/>
    <mergeCell ref="C281:D281"/>
    <mergeCell ref="C282:D282"/>
    <mergeCell ref="C271:D271"/>
    <mergeCell ref="C272:D272"/>
    <mergeCell ref="C273:D273"/>
    <mergeCell ref="C274:D274"/>
    <mergeCell ref="C275:D275"/>
    <mergeCell ref="C276:D276"/>
    <mergeCell ref="C265:D265"/>
    <mergeCell ref="C266:D266"/>
    <mergeCell ref="C267:D267"/>
    <mergeCell ref="C268:D268"/>
    <mergeCell ref="C269:D269"/>
    <mergeCell ref="C270:D270"/>
    <mergeCell ref="C259:D259"/>
    <mergeCell ref="C260:D260"/>
    <mergeCell ref="C261:D261"/>
    <mergeCell ref="C262:D262"/>
    <mergeCell ref="C263:D263"/>
    <mergeCell ref="C264:D264"/>
    <mergeCell ref="C253:D253"/>
    <mergeCell ref="C254:D254"/>
    <mergeCell ref="C255:D255"/>
    <mergeCell ref="C256:D256"/>
    <mergeCell ref="C257:D257"/>
    <mergeCell ref="C258:D258"/>
    <mergeCell ref="C247:D247"/>
    <mergeCell ref="C248:D248"/>
    <mergeCell ref="C249:D249"/>
    <mergeCell ref="C250:D250"/>
    <mergeCell ref="C251:D251"/>
    <mergeCell ref="C252:D252"/>
    <mergeCell ref="C241:D241"/>
    <mergeCell ref="C242:D242"/>
    <mergeCell ref="C243:D243"/>
    <mergeCell ref="C244:D244"/>
    <mergeCell ref="C245:D245"/>
    <mergeCell ref="C246:D246"/>
    <mergeCell ref="C235:D235"/>
    <mergeCell ref="C236:D236"/>
    <mergeCell ref="C237:D237"/>
    <mergeCell ref="C238:D238"/>
    <mergeCell ref="C239:D239"/>
    <mergeCell ref="C240:D240"/>
    <mergeCell ref="C229:D229"/>
    <mergeCell ref="C230:D230"/>
    <mergeCell ref="C231:D231"/>
    <mergeCell ref="C232:D232"/>
    <mergeCell ref="C233:D233"/>
    <mergeCell ref="C234:D234"/>
    <mergeCell ref="C223:D223"/>
    <mergeCell ref="C224:D224"/>
    <mergeCell ref="C225:D225"/>
    <mergeCell ref="C226:D226"/>
    <mergeCell ref="C227:D227"/>
    <mergeCell ref="C228:D228"/>
    <mergeCell ref="C217:D217"/>
    <mergeCell ref="C218:D218"/>
    <mergeCell ref="C219:D219"/>
    <mergeCell ref="C220:D220"/>
    <mergeCell ref="C221:D221"/>
    <mergeCell ref="C222:D222"/>
    <mergeCell ref="C211:D211"/>
    <mergeCell ref="C212:D212"/>
    <mergeCell ref="C213:D213"/>
    <mergeCell ref="C214:D214"/>
    <mergeCell ref="C215:D215"/>
    <mergeCell ref="C216:D216"/>
    <mergeCell ref="C205:D205"/>
    <mergeCell ref="C206:D206"/>
    <mergeCell ref="C207:D207"/>
    <mergeCell ref="C208:D208"/>
    <mergeCell ref="C209:D209"/>
    <mergeCell ref="C210:D210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87:D187"/>
    <mergeCell ref="C188:D188"/>
    <mergeCell ref="C189:D189"/>
    <mergeCell ref="C190:D190"/>
    <mergeCell ref="C191:D191"/>
    <mergeCell ref="C192:D192"/>
    <mergeCell ref="C181:D181"/>
    <mergeCell ref="C182:D182"/>
    <mergeCell ref="C183:D183"/>
    <mergeCell ref="C184:D184"/>
    <mergeCell ref="C185:D185"/>
    <mergeCell ref="C186:D186"/>
    <mergeCell ref="C175:D175"/>
    <mergeCell ref="C176:D176"/>
    <mergeCell ref="C177:D177"/>
    <mergeCell ref="C178:D178"/>
    <mergeCell ref="C179:D179"/>
    <mergeCell ref="C180:D180"/>
    <mergeCell ref="C169:D169"/>
    <mergeCell ref="C170:D170"/>
    <mergeCell ref="C171:D171"/>
    <mergeCell ref="C172:D172"/>
    <mergeCell ref="C173:D173"/>
    <mergeCell ref="C174:D174"/>
    <mergeCell ref="C163:D163"/>
    <mergeCell ref="C164:D164"/>
    <mergeCell ref="C165:D165"/>
    <mergeCell ref="C166:D166"/>
    <mergeCell ref="C167:D167"/>
    <mergeCell ref="C168:D168"/>
    <mergeCell ref="C154:D154"/>
    <mergeCell ref="C155:D155"/>
    <mergeCell ref="C159:D159"/>
    <mergeCell ref="C160:D160"/>
    <mergeCell ref="C161:D161"/>
    <mergeCell ref="C162:D162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40:D40"/>
    <mergeCell ref="C41:D41"/>
    <mergeCell ref="C42:D42"/>
    <mergeCell ref="C43:D43"/>
    <mergeCell ref="C44:D44"/>
    <mergeCell ref="C45:D45"/>
    <mergeCell ref="C34:D34"/>
    <mergeCell ref="C35:D35"/>
    <mergeCell ref="C36:D36"/>
    <mergeCell ref="C37:D37"/>
    <mergeCell ref="C38:D38"/>
    <mergeCell ref="C39:D39"/>
    <mergeCell ref="C28:D28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C16:D16"/>
    <mergeCell ref="C17:D17"/>
    <mergeCell ref="C18:D18"/>
    <mergeCell ref="C19:D19"/>
    <mergeCell ref="C20:D20"/>
    <mergeCell ref="C21:D21"/>
    <mergeCell ref="C10:D10"/>
    <mergeCell ref="C11:D11"/>
    <mergeCell ref="C12:D12"/>
    <mergeCell ref="C13:D13"/>
    <mergeCell ref="C14:D14"/>
    <mergeCell ref="C15:D15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81"/>
  <sheetViews>
    <sheetView topLeftCell="B366" workbookViewId="0">
      <selection activeCell="U2" sqref="U2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42.75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18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08">
        <f>SUM(F12:F39)</f>
        <v>10</v>
      </c>
      <c r="G11" s="108">
        <f t="shared" ref="G11:P11" si="0">SUM(G12:G39)</f>
        <v>5</v>
      </c>
      <c r="H11" s="108">
        <f t="shared" si="0"/>
        <v>9</v>
      </c>
      <c r="I11" s="108">
        <f t="shared" si="0"/>
        <v>0</v>
      </c>
      <c r="J11" s="108">
        <f t="shared" si="0"/>
        <v>1</v>
      </c>
      <c r="K11" s="108">
        <f t="shared" si="0"/>
        <v>10</v>
      </c>
      <c r="L11" s="108">
        <f t="shared" si="0"/>
        <v>4</v>
      </c>
      <c r="M11" s="108">
        <f t="shared" si="0"/>
        <v>5</v>
      </c>
      <c r="N11" s="108">
        <f t="shared" si="0"/>
        <v>0</v>
      </c>
      <c r="O11" s="108">
        <f t="shared" si="0"/>
        <v>5</v>
      </c>
      <c r="P11" s="108">
        <f t="shared" si="0"/>
        <v>0</v>
      </c>
    </row>
    <row r="12" spans="1:108" ht="19.5" customHeight="1" x14ac:dyDescent="0.25">
      <c r="A12" s="7">
        <v>0</v>
      </c>
      <c r="B12" s="22">
        <v>1.1000000000000001</v>
      </c>
      <c r="C12" s="115" t="s">
        <v>535</v>
      </c>
      <c r="D12" s="115"/>
      <c r="E12" s="106">
        <v>104</v>
      </c>
      <c r="F12" s="83">
        <v>2</v>
      </c>
      <c r="G12" s="84">
        <v>2</v>
      </c>
      <c r="H12" s="84">
        <v>2</v>
      </c>
      <c r="I12" s="85"/>
      <c r="J12" s="85"/>
      <c r="K12" s="85">
        <v>2</v>
      </c>
      <c r="L12" s="85"/>
      <c r="M12" s="85">
        <v>2</v>
      </c>
      <c r="N12" s="85"/>
      <c r="O12" s="85">
        <v>2</v>
      </c>
      <c r="P12" s="85"/>
    </row>
    <row r="13" spans="1:108" ht="21" customHeight="1" x14ac:dyDescent="0.2">
      <c r="A13" s="7">
        <v>0</v>
      </c>
      <c r="B13" s="24" t="s">
        <v>103</v>
      </c>
      <c r="C13" s="115" t="s">
        <v>374</v>
      </c>
      <c r="D13" s="115"/>
      <c r="E13" s="106">
        <v>105</v>
      </c>
      <c r="F13" s="102"/>
      <c r="G13" s="103"/>
      <c r="H13" s="103"/>
      <c r="I13" s="103"/>
      <c r="J13" s="103"/>
      <c r="K13" s="103"/>
      <c r="L13" s="103"/>
      <c r="M13" s="103"/>
      <c r="N13" s="103"/>
      <c r="O13" s="103"/>
      <c r="P13" s="103"/>
    </row>
    <row r="14" spans="1:108" ht="20.25" customHeight="1" x14ac:dyDescent="0.2">
      <c r="A14" s="7">
        <v>0</v>
      </c>
      <c r="B14" s="24" t="s">
        <v>104</v>
      </c>
      <c r="C14" s="115" t="s">
        <v>375</v>
      </c>
      <c r="D14" s="115"/>
      <c r="E14" s="106">
        <v>106</v>
      </c>
      <c r="F14" s="86"/>
      <c r="G14" s="87"/>
      <c r="H14" s="87"/>
      <c r="I14" s="87"/>
      <c r="J14" s="87"/>
      <c r="K14" s="87"/>
      <c r="L14" s="87"/>
      <c r="M14" s="87"/>
      <c r="N14" s="87"/>
      <c r="O14" s="87"/>
      <c r="P14" s="87"/>
    </row>
    <row r="15" spans="1:108" ht="30" customHeight="1" x14ac:dyDescent="0.2">
      <c r="A15" s="7">
        <v>0</v>
      </c>
      <c r="B15" s="24" t="s">
        <v>105</v>
      </c>
      <c r="C15" s="115" t="s">
        <v>376</v>
      </c>
      <c r="D15" s="115"/>
      <c r="E15" s="106">
        <v>107</v>
      </c>
      <c r="F15" s="86"/>
      <c r="G15" s="87"/>
      <c r="H15" s="87"/>
      <c r="I15" s="87"/>
      <c r="J15" s="87"/>
      <c r="K15" s="87"/>
      <c r="L15" s="87"/>
      <c r="M15" s="87"/>
      <c r="N15" s="87"/>
      <c r="O15" s="87"/>
      <c r="P15" s="87"/>
    </row>
    <row r="16" spans="1:108" ht="18.75" customHeight="1" x14ac:dyDescent="0.2">
      <c r="A16" s="7">
        <v>0</v>
      </c>
      <c r="B16" s="24" t="s">
        <v>106</v>
      </c>
      <c r="C16" s="115" t="s">
        <v>377</v>
      </c>
      <c r="D16" s="115"/>
      <c r="E16" s="106">
        <v>108</v>
      </c>
      <c r="F16" s="86"/>
      <c r="G16" s="87"/>
      <c r="H16" s="87"/>
      <c r="I16" s="87"/>
      <c r="J16" s="87"/>
      <c r="K16" s="87"/>
      <c r="L16" s="87"/>
      <c r="M16" s="87"/>
      <c r="N16" s="87"/>
      <c r="O16" s="87"/>
      <c r="P16" s="87"/>
    </row>
    <row r="17" spans="1:16" ht="19.5" customHeight="1" x14ac:dyDescent="0.2">
      <c r="A17" s="7">
        <v>0</v>
      </c>
      <c r="B17" s="24" t="s">
        <v>107</v>
      </c>
      <c r="C17" s="115" t="s">
        <v>378</v>
      </c>
      <c r="D17" s="115"/>
      <c r="E17" s="106">
        <v>109</v>
      </c>
      <c r="F17" s="88"/>
      <c r="G17" s="85"/>
      <c r="H17" s="85"/>
      <c r="I17" s="85"/>
      <c r="J17" s="85"/>
      <c r="K17" s="85"/>
      <c r="L17" s="85"/>
      <c r="M17" s="85"/>
      <c r="N17" s="85"/>
      <c r="O17" s="85"/>
      <c r="P17" s="85"/>
    </row>
    <row r="18" spans="1:16" ht="18.75" customHeight="1" x14ac:dyDescent="0.2">
      <c r="A18" s="7">
        <v>0</v>
      </c>
      <c r="B18" s="24" t="s">
        <v>108</v>
      </c>
      <c r="C18" s="115" t="s">
        <v>379</v>
      </c>
      <c r="D18" s="115"/>
      <c r="E18" s="106">
        <v>110</v>
      </c>
      <c r="F18" s="104"/>
      <c r="G18" s="105"/>
      <c r="H18" s="105"/>
      <c r="I18" s="105"/>
      <c r="J18" s="105"/>
      <c r="K18" s="105"/>
      <c r="L18" s="105"/>
      <c r="M18" s="105"/>
      <c r="N18" s="105"/>
      <c r="O18" s="105"/>
      <c r="P18" s="105"/>
    </row>
    <row r="19" spans="1:16" ht="22.5" customHeight="1" x14ac:dyDescent="0.2">
      <c r="A19" s="7">
        <v>0</v>
      </c>
      <c r="B19" s="24" t="s">
        <v>109</v>
      </c>
      <c r="C19" s="115" t="s">
        <v>380</v>
      </c>
      <c r="D19" s="115"/>
      <c r="E19" s="106">
        <v>111</v>
      </c>
      <c r="F19" s="104"/>
      <c r="G19" s="105"/>
      <c r="H19" s="105"/>
      <c r="I19" s="105"/>
      <c r="J19" s="105"/>
      <c r="K19" s="105"/>
      <c r="L19" s="105"/>
      <c r="M19" s="105"/>
      <c r="N19" s="105"/>
      <c r="O19" s="105"/>
      <c r="P19" s="105"/>
    </row>
    <row r="20" spans="1:16" ht="18" customHeight="1" x14ac:dyDescent="0.2">
      <c r="A20" s="7">
        <v>0</v>
      </c>
      <c r="B20" s="22">
        <v>1.9</v>
      </c>
      <c r="C20" s="115" t="s">
        <v>536</v>
      </c>
      <c r="D20" s="115"/>
      <c r="E20" s="106">
        <v>112</v>
      </c>
      <c r="F20" s="86">
        <v>3</v>
      </c>
      <c r="G20" s="87"/>
      <c r="H20" s="87">
        <v>3</v>
      </c>
      <c r="I20" s="87"/>
      <c r="J20" s="87"/>
      <c r="K20" s="87">
        <v>3</v>
      </c>
      <c r="L20" s="87">
        <v>1</v>
      </c>
      <c r="M20" s="87">
        <v>2</v>
      </c>
      <c r="N20" s="87"/>
      <c r="O20" s="87"/>
      <c r="P20" s="87"/>
    </row>
    <row r="21" spans="1:16" ht="21" customHeight="1" x14ac:dyDescent="0.2">
      <c r="A21" s="7">
        <v>0</v>
      </c>
      <c r="B21" s="24" t="s">
        <v>110</v>
      </c>
      <c r="C21" s="115" t="s">
        <v>372</v>
      </c>
      <c r="D21" s="115"/>
      <c r="E21" s="106">
        <v>113</v>
      </c>
      <c r="F21" s="104"/>
      <c r="G21" s="105"/>
      <c r="H21" s="105"/>
      <c r="I21" s="105"/>
      <c r="J21" s="105"/>
      <c r="K21" s="105"/>
      <c r="L21" s="105"/>
      <c r="M21" s="105"/>
      <c r="N21" s="105"/>
      <c r="O21" s="105"/>
      <c r="P21" s="105"/>
    </row>
    <row r="22" spans="1:16" ht="34.5" customHeight="1" x14ac:dyDescent="0.2">
      <c r="A22" s="7">
        <v>0</v>
      </c>
      <c r="B22" s="24" t="s">
        <v>111</v>
      </c>
      <c r="C22" s="115" t="s">
        <v>381</v>
      </c>
      <c r="D22" s="115"/>
      <c r="E22" s="106">
        <v>114</v>
      </c>
      <c r="F22" s="104"/>
      <c r="G22" s="105"/>
      <c r="H22" s="105"/>
      <c r="I22" s="105"/>
      <c r="J22" s="105"/>
      <c r="K22" s="105"/>
      <c r="L22" s="105"/>
      <c r="M22" s="105"/>
      <c r="N22" s="105"/>
      <c r="O22" s="105"/>
      <c r="P22" s="105"/>
    </row>
    <row r="23" spans="1:16" ht="33.75" customHeight="1" x14ac:dyDescent="0.2">
      <c r="A23" s="7">
        <v>0</v>
      </c>
      <c r="B23" s="24" t="s">
        <v>112</v>
      </c>
      <c r="C23" s="115" t="s">
        <v>382</v>
      </c>
      <c r="D23" s="115"/>
      <c r="E23" s="106">
        <v>115</v>
      </c>
      <c r="F23" s="104"/>
      <c r="G23" s="105"/>
      <c r="H23" s="105"/>
      <c r="I23" s="105"/>
      <c r="J23" s="105"/>
      <c r="K23" s="105"/>
      <c r="L23" s="105"/>
      <c r="M23" s="105"/>
      <c r="N23" s="105"/>
      <c r="O23" s="105"/>
      <c r="P23" s="105"/>
    </row>
    <row r="24" spans="1:16" ht="31.5" customHeight="1" x14ac:dyDescent="0.2">
      <c r="A24" s="7">
        <v>0</v>
      </c>
      <c r="B24" s="24" t="s">
        <v>113</v>
      </c>
      <c r="C24" s="115" t="s">
        <v>383</v>
      </c>
      <c r="D24" s="115"/>
      <c r="E24" s="106">
        <v>116</v>
      </c>
      <c r="F24" s="104"/>
      <c r="G24" s="105"/>
      <c r="H24" s="105"/>
      <c r="I24" s="105"/>
      <c r="J24" s="105"/>
      <c r="K24" s="105"/>
      <c r="L24" s="105"/>
      <c r="M24" s="105"/>
      <c r="N24" s="105"/>
      <c r="O24" s="105"/>
      <c r="P24" s="105"/>
    </row>
    <row r="25" spans="1:16" ht="27" customHeight="1" x14ac:dyDescent="0.2">
      <c r="A25" s="7">
        <v>0</v>
      </c>
      <c r="B25" s="24" t="s">
        <v>114</v>
      </c>
      <c r="C25" s="115" t="s">
        <v>384</v>
      </c>
      <c r="D25" s="115"/>
      <c r="E25" s="106">
        <v>117</v>
      </c>
      <c r="F25" s="88">
        <v>1</v>
      </c>
      <c r="G25" s="85">
        <v>1</v>
      </c>
      <c r="H25" s="85">
        <v>1</v>
      </c>
      <c r="I25" s="85"/>
      <c r="J25" s="85"/>
      <c r="K25" s="85">
        <v>1</v>
      </c>
      <c r="L25" s="85"/>
      <c r="M25" s="85"/>
      <c r="N25" s="85"/>
      <c r="O25" s="85">
        <v>1</v>
      </c>
      <c r="P25" s="85"/>
    </row>
    <row r="26" spans="1:16" ht="23.25" customHeight="1" x14ac:dyDescent="0.2">
      <c r="A26" s="7">
        <v>0</v>
      </c>
      <c r="B26" s="24" t="s">
        <v>115</v>
      </c>
      <c r="C26" s="115" t="s">
        <v>385</v>
      </c>
      <c r="D26" s="115"/>
      <c r="E26" s="106">
        <v>118</v>
      </c>
      <c r="F26" s="88">
        <v>2</v>
      </c>
      <c r="G26" s="85">
        <v>2</v>
      </c>
      <c r="H26" s="85">
        <v>2</v>
      </c>
      <c r="I26" s="85"/>
      <c r="J26" s="85">
        <v>1</v>
      </c>
      <c r="K26" s="85">
        <v>3</v>
      </c>
      <c r="L26" s="85">
        <v>3</v>
      </c>
      <c r="M26" s="85"/>
      <c r="N26" s="85"/>
      <c r="O26" s="85">
        <v>1</v>
      </c>
      <c r="P26" s="85"/>
    </row>
    <row r="27" spans="1:16" ht="17.25" customHeight="1" x14ac:dyDescent="0.2">
      <c r="A27" s="7">
        <v>0</v>
      </c>
      <c r="B27" s="24" t="s">
        <v>116</v>
      </c>
      <c r="C27" s="115" t="s">
        <v>386</v>
      </c>
      <c r="D27" s="115"/>
      <c r="E27" s="106">
        <v>119</v>
      </c>
      <c r="F27" s="88">
        <v>1</v>
      </c>
      <c r="G27" s="85"/>
      <c r="H27" s="85"/>
      <c r="I27" s="85"/>
      <c r="J27" s="85"/>
      <c r="K27" s="85"/>
      <c r="L27" s="85"/>
      <c r="M27" s="85"/>
      <c r="N27" s="85"/>
      <c r="O27" s="85">
        <v>1</v>
      </c>
      <c r="P27" s="85"/>
    </row>
    <row r="28" spans="1:16" ht="21" customHeight="1" x14ac:dyDescent="0.2">
      <c r="A28" s="7">
        <v>0</v>
      </c>
      <c r="B28" s="24" t="s">
        <v>117</v>
      </c>
      <c r="C28" s="115" t="s">
        <v>387</v>
      </c>
      <c r="D28" s="115"/>
      <c r="E28" s="106">
        <v>120</v>
      </c>
      <c r="F28" s="88"/>
      <c r="G28" s="85"/>
      <c r="H28" s="85"/>
      <c r="I28" s="85"/>
      <c r="J28" s="85"/>
      <c r="K28" s="85"/>
      <c r="L28" s="85"/>
      <c r="M28" s="85"/>
      <c r="N28" s="85"/>
      <c r="O28" s="85"/>
      <c r="P28" s="85"/>
    </row>
    <row r="29" spans="1:16" ht="21.75" customHeight="1" x14ac:dyDescent="0.2">
      <c r="A29" s="7">
        <v>0</v>
      </c>
      <c r="B29" s="24" t="s">
        <v>118</v>
      </c>
      <c r="C29" s="115" t="s">
        <v>373</v>
      </c>
      <c r="D29" s="115"/>
      <c r="E29" s="106">
        <v>121</v>
      </c>
      <c r="F29" s="88"/>
      <c r="G29" s="85"/>
      <c r="H29" s="85"/>
      <c r="I29" s="85"/>
      <c r="J29" s="85"/>
      <c r="K29" s="85"/>
      <c r="L29" s="85"/>
      <c r="M29" s="85"/>
      <c r="N29" s="85"/>
      <c r="O29" s="85"/>
      <c r="P29" s="85"/>
    </row>
    <row r="30" spans="1:16" ht="17.25" customHeight="1" x14ac:dyDescent="0.2">
      <c r="A30" s="7">
        <v>0</v>
      </c>
      <c r="B30" s="24" t="s">
        <v>119</v>
      </c>
      <c r="C30" s="115" t="s">
        <v>388</v>
      </c>
      <c r="D30" s="115"/>
      <c r="E30" s="106">
        <v>122</v>
      </c>
      <c r="F30" s="88"/>
      <c r="G30" s="85"/>
      <c r="H30" s="85"/>
      <c r="I30" s="85"/>
      <c r="J30" s="85"/>
      <c r="K30" s="85"/>
      <c r="L30" s="85"/>
      <c r="M30" s="85"/>
      <c r="N30" s="85"/>
      <c r="O30" s="85"/>
      <c r="P30" s="85"/>
    </row>
    <row r="31" spans="1:16" ht="20.2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88"/>
      <c r="G31" s="85"/>
      <c r="H31" s="85"/>
      <c r="I31" s="85"/>
      <c r="J31" s="85"/>
      <c r="K31" s="85"/>
      <c r="L31" s="85"/>
      <c r="M31" s="85"/>
      <c r="N31" s="85"/>
      <c r="O31" s="85"/>
      <c r="P31" s="85"/>
    </row>
    <row r="32" spans="1:16" ht="1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88"/>
      <c r="G32" s="85"/>
      <c r="H32" s="85"/>
      <c r="I32" s="85"/>
      <c r="J32" s="85"/>
      <c r="K32" s="85"/>
      <c r="L32" s="85"/>
      <c r="M32" s="85"/>
      <c r="N32" s="85"/>
      <c r="O32" s="85"/>
      <c r="P32" s="85"/>
    </row>
    <row r="33" spans="1:16" ht="21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88"/>
      <c r="G33" s="85"/>
      <c r="H33" s="85"/>
      <c r="I33" s="85"/>
      <c r="J33" s="85"/>
      <c r="K33" s="85"/>
      <c r="L33" s="85"/>
      <c r="M33" s="85"/>
      <c r="N33" s="85"/>
      <c r="O33" s="85"/>
      <c r="P33" s="85"/>
    </row>
    <row r="34" spans="1:16" ht="16.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88"/>
      <c r="G34" s="85"/>
      <c r="H34" s="85"/>
      <c r="I34" s="85"/>
      <c r="J34" s="85"/>
      <c r="K34" s="85"/>
      <c r="L34" s="85"/>
      <c r="M34" s="85"/>
      <c r="N34" s="85"/>
      <c r="O34" s="85"/>
      <c r="P34" s="85"/>
    </row>
    <row r="35" spans="1:16" ht="18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88"/>
      <c r="G35" s="85"/>
      <c r="H35" s="85"/>
      <c r="I35" s="85"/>
      <c r="J35" s="85"/>
      <c r="K35" s="85"/>
      <c r="L35" s="85"/>
      <c r="M35" s="85"/>
      <c r="N35" s="85"/>
      <c r="O35" s="85"/>
      <c r="P35" s="85"/>
    </row>
    <row r="36" spans="1:16" ht="15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88"/>
      <c r="G36" s="85"/>
      <c r="H36" s="85"/>
      <c r="I36" s="85"/>
      <c r="J36" s="85"/>
      <c r="K36" s="85"/>
      <c r="L36" s="85"/>
      <c r="M36" s="85"/>
      <c r="N36" s="85"/>
      <c r="O36" s="85"/>
      <c r="P36" s="85"/>
    </row>
    <row r="37" spans="1:16" ht="2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88"/>
      <c r="G37" s="85"/>
      <c r="H37" s="85"/>
      <c r="I37" s="85"/>
      <c r="J37" s="85"/>
      <c r="K37" s="85"/>
      <c r="L37" s="85"/>
      <c r="M37" s="85"/>
      <c r="N37" s="85"/>
      <c r="O37" s="85"/>
      <c r="P37" s="85"/>
    </row>
    <row r="38" spans="1:16" ht="32.2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109">
        <v>1</v>
      </c>
      <c r="G38" s="110"/>
      <c r="H38" s="85">
        <v>1</v>
      </c>
      <c r="I38" s="85"/>
      <c r="J38" s="85"/>
      <c r="K38" s="85">
        <v>1</v>
      </c>
      <c r="L38" s="85"/>
      <c r="M38" s="85">
        <v>1</v>
      </c>
      <c r="N38" s="85"/>
      <c r="O38" s="85"/>
      <c r="P38" s="85"/>
    </row>
    <row r="39" spans="1:16" s="26" customFormat="1" ht="32.2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59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16" ht="18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108">
        <f t="shared" ref="F40:P40" si="1">SUM(F41:F49)</f>
        <v>0</v>
      </c>
      <c r="G40" s="108">
        <f t="shared" si="1"/>
        <v>3</v>
      </c>
      <c r="H40" s="108">
        <f t="shared" si="1"/>
        <v>1</v>
      </c>
      <c r="I40" s="108">
        <f t="shared" si="1"/>
        <v>0</v>
      </c>
      <c r="J40" s="108">
        <f t="shared" si="1"/>
        <v>0</v>
      </c>
      <c r="K40" s="108">
        <f t="shared" si="1"/>
        <v>1</v>
      </c>
      <c r="L40" s="108">
        <f t="shared" si="1"/>
        <v>1</v>
      </c>
      <c r="M40" s="108">
        <f t="shared" si="1"/>
        <v>0</v>
      </c>
      <c r="N40" s="108">
        <f t="shared" si="1"/>
        <v>0</v>
      </c>
      <c r="O40" s="108">
        <f t="shared" si="1"/>
        <v>2</v>
      </c>
      <c r="P40" s="108">
        <f t="shared" si="1"/>
        <v>0</v>
      </c>
    </row>
    <row r="41" spans="1:16" ht="27.75" customHeight="1" x14ac:dyDescent="0.2">
      <c r="A41" s="7">
        <v>0</v>
      </c>
      <c r="B41" s="29" t="s">
        <v>93</v>
      </c>
      <c r="C41" s="115" t="s">
        <v>397</v>
      </c>
      <c r="D41" s="115"/>
      <c r="E41" s="106">
        <v>131</v>
      </c>
      <c r="F41" s="88"/>
      <c r="G41" s="85">
        <v>2</v>
      </c>
      <c r="H41" s="85">
        <v>1</v>
      </c>
      <c r="I41" s="85"/>
      <c r="J41" s="85"/>
      <c r="K41" s="85">
        <v>1</v>
      </c>
      <c r="L41" s="85">
        <v>1</v>
      </c>
      <c r="M41" s="85"/>
      <c r="N41" s="85"/>
      <c r="O41" s="85">
        <v>1</v>
      </c>
      <c r="P41" s="85"/>
    </row>
    <row r="42" spans="1:16" ht="18" customHeight="1" x14ac:dyDescent="0.2">
      <c r="B42" s="29" t="s">
        <v>94</v>
      </c>
      <c r="C42" s="115" t="s">
        <v>537</v>
      </c>
      <c r="D42" s="115"/>
      <c r="E42" s="106">
        <v>132</v>
      </c>
      <c r="F42" s="88"/>
      <c r="G42" s="85">
        <v>1</v>
      </c>
      <c r="H42" s="85"/>
      <c r="I42" s="85"/>
      <c r="J42" s="85"/>
      <c r="K42" s="85"/>
      <c r="L42" s="85"/>
      <c r="M42" s="85"/>
      <c r="N42" s="85"/>
      <c r="O42" s="85">
        <v>1</v>
      </c>
      <c r="P42" s="85"/>
    </row>
    <row r="43" spans="1:16" ht="19.5" customHeight="1" x14ac:dyDescent="0.2">
      <c r="B43" s="29" t="s">
        <v>673</v>
      </c>
      <c r="C43" s="111" t="s">
        <v>674</v>
      </c>
      <c r="D43" s="112"/>
      <c r="E43" s="106">
        <v>132.1</v>
      </c>
      <c r="F43" s="88"/>
      <c r="G43" s="85"/>
      <c r="H43" s="85"/>
      <c r="I43" s="85"/>
      <c r="J43" s="85"/>
      <c r="K43" s="85"/>
      <c r="L43" s="85"/>
      <c r="M43" s="85"/>
      <c r="N43" s="85"/>
      <c r="O43" s="85"/>
      <c r="P43" s="85"/>
    </row>
    <row r="44" spans="1:16" ht="19.5" customHeight="1" x14ac:dyDescent="0.2">
      <c r="B44" s="29" t="s">
        <v>95</v>
      </c>
      <c r="C44" s="115" t="s">
        <v>399</v>
      </c>
      <c r="D44" s="115"/>
      <c r="E44" s="106">
        <v>133</v>
      </c>
      <c r="F44" s="88"/>
      <c r="G44" s="85"/>
      <c r="H44" s="85"/>
      <c r="I44" s="85"/>
      <c r="J44" s="85"/>
      <c r="K44" s="85"/>
      <c r="L44" s="85"/>
      <c r="M44" s="85"/>
      <c r="N44" s="85"/>
      <c r="O44" s="85"/>
      <c r="P44" s="85"/>
    </row>
    <row r="45" spans="1:16" ht="20.25" customHeight="1" x14ac:dyDescent="0.2">
      <c r="B45" s="29" t="s">
        <v>96</v>
      </c>
      <c r="C45" s="115" t="s">
        <v>400</v>
      </c>
      <c r="D45" s="115"/>
      <c r="E45" s="106">
        <v>134</v>
      </c>
      <c r="F45" s="88"/>
      <c r="G45" s="85"/>
      <c r="H45" s="85"/>
      <c r="I45" s="85"/>
      <c r="J45" s="85"/>
      <c r="K45" s="85"/>
      <c r="L45" s="85"/>
      <c r="M45" s="85"/>
      <c r="N45" s="85"/>
      <c r="O45" s="85"/>
      <c r="P45" s="85"/>
    </row>
    <row r="46" spans="1:16" ht="24.75" customHeight="1" x14ac:dyDescent="0.2">
      <c r="B46" s="29" t="s">
        <v>97</v>
      </c>
      <c r="C46" s="115" t="s">
        <v>398</v>
      </c>
      <c r="D46" s="115"/>
      <c r="E46" s="106">
        <v>135</v>
      </c>
      <c r="F46" s="88"/>
      <c r="G46" s="85"/>
      <c r="H46" s="85"/>
      <c r="I46" s="85"/>
      <c r="J46" s="85"/>
      <c r="K46" s="85"/>
      <c r="L46" s="85"/>
      <c r="M46" s="85"/>
      <c r="N46" s="85"/>
      <c r="O46" s="85"/>
      <c r="P46" s="85"/>
    </row>
    <row r="47" spans="1:16" ht="38.25" customHeight="1" x14ac:dyDescent="0.2">
      <c r="A47" s="7">
        <v>0</v>
      </c>
      <c r="B47" s="29" t="s">
        <v>98</v>
      </c>
      <c r="C47" s="115" t="s">
        <v>401</v>
      </c>
      <c r="D47" s="115"/>
      <c r="E47" s="106">
        <v>136</v>
      </c>
      <c r="F47" s="88"/>
      <c r="G47" s="85"/>
      <c r="H47" s="85"/>
      <c r="I47" s="85"/>
      <c r="J47" s="85"/>
      <c r="K47" s="85"/>
      <c r="L47" s="85"/>
      <c r="M47" s="85"/>
      <c r="N47" s="85"/>
      <c r="O47" s="85"/>
      <c r="P47" s="85"/>
    </row>
    <row r="48" spans="1:16" ht="21" customHeight="1" x14ac:dyDescent="0.2">
      <c r="A48" s="7">
        <v>0</v>
      </c>
      <c r="B48" s="29" t="s">
        <v>586</v>
      </c>
      <c r="C48" s="115" t="s">
        <v>402</v>
      </c>
      <c r="D48" s="115"/>
      <c r="E48" s="106">
        <v>137</v>
      </c>
      <c r="F48" s="108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1:16" ht="29.25" customHeight="1" x14ac:dyDescent="0.2">
      <c r="B49" s="29">
        <v>2.8</v>
      </c>
      <c r="C49" s="111" t="s">
        <v>585</v>
      </c>
      <c r="D49" s="112"/>
      <c r="E49" s="106"/>
      <c r="F49" s="108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ht="20.25" customHeight="1" x14ac:dyDescent="0.2">
      <c r="A50" s="7">
        <v>0</v>
      </c>
      <c r="B50" s="76" t="s">
        <v>128</v>
      </c>
      <c r="C50" s="131" t="s">
        <v>488</v>
      </c>
      <c r="D50" s="131"/>
      <c r="E50" s="106"/>
      <c r="F50" s="108">
        <f>SUM(F51:F56)</f>
        <v>0</v>
      </c>
      <c r="G50" s="108">
        <f t="shared" ref="G50:P50" si="2">SUM(G51:G56)</f>
        <v>2</v>
      </c>
      <c r="H50" s="108">
        <f t="shared" si="2"/>
        <v>2</v>
      </c>
      <c r="I50" s="108">
        <f t="shared" si="2"/>
        <v>0</v>
      </c>
      <c r="J50" s="108">
        <f t="shared" si="2"/>
        <v>0</v>
      </c>
      <c r="K50" s="108">
        <f t="shared" si="2"/>
        <v>2</v>
      </c>
      <c r="L50" s="108">
        <f t="shared" si="2"/>
        <v>2</v>
      </c>
      <c r="M50" s="108">
        <f t="shared" si="2"/>
        <v>0</v>
      </c>
      <c r="N50" s="108">
        <f t="shared" si="2"/>
        <v>0</v>
      </c>
      <c r="O50" s="108">
        <f t="shared" si="2"/>
        <v>0</v>
      </c>
      <c r="P50" s="108">
        <f t="shared" si="2"/>
        <v>0</v>
      </c>
    </row>
    <row r="51" spans="1:16" ht="20.25" customHeight="1" x14ac:dyDescent="0.2">
      <c r="A51" s="7">
        <v>0</v>
      </c>
      <c r="B51" s="22">
        <v>3.1</v>
      </c>
      <c r="C51" s="115" t="s">
        <v>538</v>
      </c>
      <c r="D51" s="115"/>
      <c r="E51" s="106">
        <v>138</v>
      </c>
      <c r="F51" s="88"/>
      <c r="G51" s="85"/>
      <c r="H51" s="85"/>
      <c r="I51" s="85"/>
      <c r="J51" s="85"/>
      <c r="K51" s="85"/>
      <c r="L51" s="85"/>
      <c r="M51" s="85"/>
      <c r="N51" s="85"/>
      <c r="O51" s="85"/>
      <c r="P51" s="85"/>
    </row>
    <row r="52" spans="1:16" ht="22.5" customHeight="1" x14ac:dyDescent="0.2">
      <c r="B52" s="31">
        <v>3.2</v>
      </c>
      <c r="C52" s="115" t="s">
        <v>539</v>
      </c>
      <c r="D52" s="115"/>
      <c r="E52" s="25">
        <v>139</v>
      </c>
      <c r="F52" s="88"/>
      <c r="G52" s="85"/>
      <c r="H52" s="85"/>
      <c r="I52" s="85"/>
      <c r="J52" s="85"/>
      <c r="K52" s="85"/>
      <c r="L52" s="85"/>
      <c r="M52" s="85"/>
      <c r="N52" s="85"/>
      <c r="O52" s="85"/>
      <c r="P52" s="85"/>
    </row>
    <row r="53" spans="1:16" ht="32.25" customHeight="1" x14ac:dyDescent="0.2">
      <c r="B53" s="22">
        <v>3.3</v>
      </c>
      <c r="C53" s="115" t="s">
        <v>403</v>
      </c>
      <c r="D53" s="115"/>
      <c r="E53" s="106">
        <v>140</v>
      </c>
      <c r="F53" s="88"/>
      <c r="G53" s="85"/>
      <c r="H53" s="85"/>
      <c r="I53" s="85"/>
      <c r="J53" s="85"/>
      <c r="K53" s="85"/>
      <c r="L53" s="85"/>
      <c r="M53" s="85"/>
      <c r="N53" s="85"/>
      <c r="O53" s="85"/>
      <c r="P53" s="85"/>
    </row>
    <row r="54" spans="1:16" ht="21" customHeight="1" x14ac:dyDescent="0.2">
      <c r="B54" s="31">
        <v>3.4</v>
      </c>
      <c r="C54" s="115" t="s">
        <v>404</v>
      </c>
      <c r="D54" s="115"/>
      <c r="E54" s="106">
        <v>141</v>
      </c>
      <c r="F54" s="88"/>
      <c r="G54" s="85">
        <v>2</v>
      </c>
      <c r="H54" s="85">
        <v>2</v>
      </c>
      <c r="I54" s="85"/>
      <c r="J54" s="85"/>
      <c r="K54" s="85">
        <v>2</v>
      </c>
      <c r="L54" s="85">
        <v>2</v>
      </c>
      <c r="M54" s="85"/>
      <c r="N54" s="85"/>
      <c r="O54" s="85"/>
      <c r="P54" s="85"/>
    </row>
    <row r="55" spans="1:16" ht="33" customHeight="1" x14ac:dyDescent="0.2">
      <c r="B55" s="22">
        <v>3.5</v>
      </c>
      <c r="C55" s="115" t="s">
        <v>405</v>
      </c>
      <c r="D55" s="115"/>
      <c r="E55" s="106">
        <v>142</v>
      </c>
      <c r="F55" s="88"/>
      <c r="G55" s="85"/>
      <c r="H55" s="85"/>
      <c r="I55" s="85"/>
      <c r="J55" s="85"/>
      <c r="K55" s="85"/>
      <c r="L55" s="85"/>
      <c r="M55" s="85"/>
      <c r="N55" s="85"/>
      <c r="O55" s="85"/>
      <c r="P55" s="85"/>
    </row>
    <row r="56" spans="1:16" ht="23.25" customHeight="1" x14ac:dyDescent="0.2">
      <c r="B56" s="31">
        <v>3.6</v>
      </c>
      <c r="C56" s="111" t="s">
        <v>585</v>
      </c>
      <c r="D56" s="112"/>
      <c r="E56" s="25"/>
      <c r="F56" s="108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1:16" ht="30" customHeight="1" x14ac:dyDescent="0.2">
      <c r="B57" s="76" t="s">
        <v>127</v>
      </c>
      <c r="C57" s="131" t="s">
        <v>487</v>
      </c>
      <c r="D57" s="131"/>
      <c r="E57" s="106"/>
      <c r="F57" s="108">
        <f>SUM(F58:F85)</f>
        <v>0</v>
      </c>
      <c r="G57" s="108">
        <f t="shared" ref="G57:P57" si="3">SUM(G58:G85)</f>
        <v>0</v>
      </c>
      <c r="H57" s="108">
        <f t="shared" si="3"/>
        <v>0</v>
      </c>
      <c r="I57" s="108">
        <f t="shared" si="3"/>
        <v>0</v>
      </c>
      <c r="J57" s="108">
        <f t="shared" si="3"/>
        <v>0</v>
      </c>
      <c r="K57" s="108">
        <f t="shared" si="3"/>
        <v>0</v>
      </c>
      <c r="L57" s="108">
        <f t="shared" si="3"/>
        <v>0</v>
      </c>
      <c r="M57" s="108">
        <f t="shared" si="3"/>
        <v>0</v>
      </c>
      <c r="N57" s="108">
        <f t="shared" si="3"/>
        <v>0</v>
      </c>
      <c r="O57" s="108">
        <f t="shared" si="3"/>
        <v>0</v>
      </c>
      <c r="P57" s="108">
        <f t="shared" si="3"/>
        <v>0</v>
      </c>
    </row>
    <row r="58" spans="1:16" ht="30" customHeight="1" x14ac:dyDescent="0.2">
      <c r="B58" s="32" t="s">
        <v>129</v>
      </c>
      <c r="C58" s="115" t="s">
        <v>407</v>
      </c>
      <c r="D58" s="115"/>
      <c r="E58" s="106">
        <v>143</v>
      </c>
      <c r="F58" s="108"/>
      <c r="G58" s="13"/>
      <c r="H58" s="13"/>
      <c r="I58" s="13"/>
      <c r="J58" s="13"/>
      <c r="K58" s="13"/>
      <c r="L58" s="13"/>
      <c r="M58" s="13"/>
      <c r="N58" s="13"/>
      <c r="O58" s="13"/>
      <c r="P58" s="13"/>
    </row>
    <row r="59" spans="1:16" ht="31.5" customHeight="1" x14ac:dyDescent="0.2">
      <c r="B59" s="32" t="s">
        <v>130</v>
      </c>
      <c r="C59" s="115" t="s">
        <v>408</v>
      </c>
      <c r="D59" s="115"/>
      <c r="E59" s="25">
        <v>144</v>
      </c>
      <c r="F59" s="108"/>
      <c r="G59" s="13"/>
      <c r="H59" s="13"/>
      <c r="I59" s="13"/>
      <c r="J59" s="13"/>
      <c r="K59" s="13"/>
      <c r="L59" s="13"/>
      <c r="M59" s="13"/>
      <c r="N59" s="13"/>
      <c r="O59" s="13"/>
      <c r="P59" s="13"/>
    </row>
    <row r="60" spans="1:16" ht="18.75" customHeight="1" x14ac:dyDescent="0.2">
      <c r="B60" s="32" t="s">
        <v>131</v>
      </c>
      <c r="C60" s="115" t="s">
        <v>409</v>
      </c>
      <c r="D60" s="115"/>
      <c r="E60" s="25">
        <v>145</v>
      </c>
      <c r="F60" s="108"/>
      <c r="G60" s="13"/>
      <c r="H60" s="13"/>
      <c r="I60" s="13"/>
      <c r="J60" s="13"/>
      <c r="K60" s="13"/>
      <c r="L60" s="13"/>
      <c r="M60" s="13"/>
      <c r="N60" s="13"/>
      <c r="O60" s="13"/>
      <c r="P60" s="13"/>
    </row>
    <row r="61" spans="1:16" ht="18.75" customHeight="1" x14ac:dyDescent="0.2">
      <c r="B61" s="32" t="s">
        <v>132</v>
      </c>
      <c r="C61" s="115" t="s">
        <v>410</v>
      </c>
      <c r="D61" s="115"/>
      <c r="E61" s="25">
        <v>146</v>
      </c>
      <c r="F61" s="108"/>
      <c r="G61" s="13"/>
      <c r="H61" s="13"/>
      <c r="I61" s="13"/>
      <c r="J61" s="13"/>
      <c r="K61" s="13"/>
      <c r="L61" s="13"/>
      <c r="M61" s="13"/>
      <c r="N61" s="13"/>
      <c r="O61" s="13"/>
      <c r="P61" s="13"/>
    </row>
    <row r="62" spans="1:16" ht="31.5" customHeight="1" x14ac:dyDescent="0.2">
      <c r="B62" s="32" t="s">
        <v>133</v>
      </c>
      <c r="C62" s="115" t="s">
        <v>411</v>
      </c>
      <c r="D62" s="115"/>
      <c r="E62" s="25">
        <v>147</v>
      </c>
      <c r="F62" s="108"/>
      <c r="G62" s="13"/>
      <c r="H62" s="13"/>
      <c r="I62" s="13"/>
      <c r="J62" s="13"/>
      <c r="K62" s="13"/>
      <c r="L62" s="13"/>
      <c r="M62" s="13"/>
      <c r="N62" s="13"/>
      <c r="O62" s="13"/>
      <c r="P62" s="13"/>
    </row>
    <row r="63" spans="1:16" ht="39" customHeight="1" x14ac:dyDescent="0.2">
      <c r="B63" s="32" t="s">
        <v>134</v>
      </c>
      <c r="C63" s="115" t="s">
        <v>412</v>
      </c>
      <c r="D63" s="115"/>
      <c r="E63" s="25">
        <v>148</v>
      </c>
      <c r="F63" s="108"/>
      <c r="G63" s="13"/>
      <c r="H63" s="13"/>
      <c r="I63" s="13"/>
      <c r="J63" s="13"/>
      <c r="K63" s="13"/>
      <c r="L63" s="13"/>
      <c r="M63" s="13"/>
      <c r="N63" s="13"/>
      <c r="O63" s="13"/>
      <c r="P63" s="13"/>
    </row>
    <row r="64" spans="1:16" ht="23.25" customHeight="1" x14ac:dyDescent="0.2">
      <c r="B64" s="32" t="s">
        <v>135</v>
      </c>
      <c r="C64" s="115" t="s">
        <v>406</v>
      </c>
      <c r="D64" s="115"/>
      <c r="E64" s="25">
        <v>149</v>
      </c>
      <c r="F64" s="108"/>
      <c r="G64" s="13"/>
      <c r="H64" s="13"/>
      <c r="I64" s="13"/>
      <c r="J64" s="13"/>
      <c r="K64" s="13"/>
      <c r="L64" s="13"/>
      <c r="M64" s="13"/>
      <c r="N64" s="13"/>
      <c r="O64" s="13"/>
      <c r="P64" s="13"/>
    </row>
    <row r="65" spans="1:16" ht="32.25" customHeight="1" x14ac:dyDescent="0.2">
      <c r="B65" s="32" t="s">
        <v>136</v>
      </c>
      <c r="C65" s="115" t="s">
        <v>413</v>
      </c>
      <c r="D65" s="115"/>
      <c r="E65" s="25">
        <v>150</v>
      </c>
      <c r="F65" s="108"/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6" spans="1:16" ht="24" customHeight="1" x14ac:dyDescent="0.2">
      <c r="B66" s="32" t="s">
        <v>137</v>
      </c>
      <c r="C66" s="115" t="s">
        <v>414</v>
      </c>
      <c r="D66" s="115"/>
      <c r="E66" s="106">
        <v>151</v>
      </c>
      <c r="F66" s="108"/>
      <c r="G66" s="13"/>
      <c r="H66" s="13"/>
      <c r="I66" s="13"/>
      <c r="J66" s="13"/>
      <c r="K66" s="13"/>
      <c r="L66" s="13"/>
      <c r="M66" s="13"/>
      <c r="N66" s="13"/>
      <c r="O66" s="13"/>
      <c r="P66" s="13"/>
    </row>
    <row r="67" spans="1:16" ht="17.25" customHeight="1" x14ac:dyDescent="0.2">
      <c r="B67" s="32" t="s">
        <v>138</v>
      </c>
      <c r="C67" s="115" t="s">
        <v>415</v>
      </c>
      <c r="D67" s="115"/>
      <c r="E67" s="106">
        <v>152</v>
      </c>
      <c r="F67" s="108"/>
      <c r="G67" s="13"/>
      <c r="H67" s="13"/>
      <c r="I67" s="13"/>
      <c r="J67" s="13"/>
      <c r="K67" s="13"/>
      <c r="L67" s="13"/>
      <c r="M67" s="13"/>
      <c r="N67" s="13"/>
      <c r="O67" s="13"/>
      <c r="P67" s="13"/>
    </row>
    <row r="68" spans="1:16" ht="24.75" customHeight="1" x14ac:dyDescent="0.2">
      <c r="A68" s="7">
        <v>0</v>
      </c>
      <c r="B68" s="32" t="s">
        <v>139</v>
      </c>
      <c r="C68" s="115" t="s">
        <v>416</v>
      </c>
      <c r="D68" s="115"/>
      <c r="E68" s="106">
        <v>153</v>
      </c>
      <c r="F68" s="108"/>
      <c r="G68" s="13"/>
      <c r="H68" s="13"/>
      <c r="I68" s="13"/>
      <c r="J68" s="13"/>
      <c r="K68" s="13"/>
      <c r="L68" s="13"/>
      <c r="M68" s="13"/>
      <c r="N68" s="13"/>
      <c r="O68" s="13"/>
      <c r="P68" s="13"/>
    </row>
    <row r="69" spans="1:16" ht="17.25" customHeight="1" x14ac:dyDescent="0.2">
      <c r="B69" s="32" t="s">
        <v>140</v>
      </c>
      <c r="C69" s="115" t="s">
        <v>417</v>
      </c>
      <c r="D69" s="115"/>
      <c r="E69" s="106">
        <v>154</v>
      </c>
      <c r="F69" s="108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1:16" ht="29.25" customHeight="1" x14ac:dyDescent="0.2">
      <c r="B70" s="32" t="s">
        <v>141</v>
      </c>
      <c r="C70" s="111" t="s">
        <v>587</v>
      </c>
      <c r="D70" s="112"/>
      <c r="E70" s="106">
        <v>154.1</v>
      </c>
      <c r="F70" s="108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1:16" ht="17.25" customHeight="1" x14ac:dyDescent="0.2">
      <c r="B71" s="32" t="s">
        <v>142</v>
      </c>
      <c r="C71" s="111" t="s">
        <v>588</v>
      </c>
      <c r="D71" s="112"/>
      <c r="E71" s="106">
        <v>154.19999999999999</v>
      </c>
      <c r="F71" s="108"/>
      <c r="G71" s="13"/>
      <c r="H71" s="13"/>
      <c r="I71" s="13"/>
      <c r="J71" s="13"/>
      <c r="K71" s="13"/>
      <c r="L71" s="13"/>
      <c r="M71" s="13"/>
      <c r="N71" s="13"/>
      <c r="O71" s="13"/>
      <c r="P71" s="13"/>
    </row>
    <row r="72" spans="1:16" ht="27.75" customHeight="1" x14ac:dyDescent="0.2">
      <c r="B72" s="32" t="s">
        <v>143</v>
      </c>
      <c r="C72" s="111" t="s">
        <v>511</v>
      </c>
      <c r="D72" s="112"/>
      <c r="E72" s="106">
        <v>154.30000000000001</v>
      </c>
      <c r="F72" s="108"/>
      <c r="G72" s="13"/>
      <c r="H72" s="13"/>
      <c r="I72" s="13"/>
      <c r="J72" s="13"/>
      <c r="K72" s="13"/>
      <c r="L72" s="13"/>
      <c r="M72" s="13"/>
      <c r="N72" s="13"/>
      <c r="O72" s="13"/>
      <c r="P72" s="13"/>
    </row>
    <row r="73" spans="1:16" ht="52.5" customHeight="1" x14ac:dyDescent="0.2">
      <c r="B73" s="32" t="s">
        <v>144</v>
      </c>
      <c r="C73" s="111" t="s">
        <v>512</v>
      </c>
      <c r="D73" s="112"/>
      <c r="E73" s="106">
        <v>154.4</v>
      </c>
      <c r="F73" s="108"/>
      <c r="G73" s="13"/>
      <c r="H73" s="13"/>
      <c r="I73" s="13"/>
      <c r="J73" s="13"/>
      <c r="K73" s="13"/>
      <c r="L73" s="13"/>
      <c r="M73" s="13"/>
      <c r="N73" s="13"/>
      <c r="O73" s="13"/>
      <c r="P73" s="13"/>
    </row>
    <row r="74" spans="1:16" ht="21.75" customHeight="1" x14ac:dyDescent="0.2">
      <c r="B74" s="32" t="s">
        <v>145</v>
      </c>
      <c r="C74" s="111" t="s">
        <v>513</v>
      </c>
      <c r="D74" s="112"/>
      <c r="E74" s="106">
        <v>154.5</v>
      </c>
      <c r="F74" s="108"/>
      <c r="G74" s="13"/>
      <c r="H74" s="13"/>
      <c r="I74" s="13"/>
      <c r="J74" s="13"/>
      <c r="K74" s="13"/>
      <c r="L74" s="13"/>
      <c r="M74" s="13"/>
      <c r="N74" s="13"/>
      <c r="O74" s="13"/>
      <c r="P74" s="13"/>
    </row>
    <row r="75" spans="1:16" ht="33" customHeight="1" x14ac:dyDescent="0.2">
      <c r="B75" s="32" t="s">
        <v>146</v>
      </c>
      <c r="C75" s="115" t="s">
        <v>418</v>
      </c>
      <c r="D75" s="115"/>
      <c r="E75" s="106">
        <v>155</v>
      </c>
      <c r="F75" s="108"/>
      <c r="G75" s="13"/>
      <c r="H75" s="13"/>
      <c r="I75" s="13"/>
      <c r="J75" s="13"/>
      <c r="K75" s="13"/>
      <c r="L75" s="13"/>
      <c r="M75" s="13"/>
      <c r="N75" s="13"/>
      <c r="O75" s="13"/>
      <c r="P75" s="13"/>
    </row>
    <row r="76" spans="1:16" ht="28.5" customHeight="1" x14ac:dyDescent="0.2">
      <c r="B76" s="32" t="s">
        <v>147</v>
      </c>
      <c r="C76" s="115" t="s">
        <v>419</v>
      </c>
      <c r="D76" s="115"/>
      <c r="E76" s="106">
        <v>156</v>
      </c>
      <c r="F76" s="108"/>
      <c r="G76" s="13"/>
      <c r="H76" s="13"/>
      <c r="I76" s="13"/>
      <c r="J76" s="13"/>
      <c r="K76" s="13"/>
      <c r="L76" s="13"/>
      <c r="M76" s="13"/>
      <c r="N76" s="13"/>
      <c r="O76" s="13"/>
      <c r="P76" s="13"/>
    </row>
    <row r="77" spans="1:16" ht="24.75" customHeight="1" x14ac:dyDescent="0.2">
      <c r="B77" s="32" t="s">
        <v>148</v>
      </c>
      <c r="C77" s="115" t="s">
        <v>420</v>
      </c>
      <c r="D77" s="115"/>
      <c r="E77" s="106">
        <v>157</v>
      </c>
      <c r="F77" s="108"/>
      <c r="G77" s="13"/>
      <c r="H77" s="13"/>
      <c r="I77" s="13"/>
      <c r="J77" s="13"/>
      <c r="K77" s="13"/>
      <c r="L77" s="13"/>
      <c r="M77" s="13"/>
      <c r="N77" s="13"/>
      <c r="O77" s="13"/>
      <c r="P77" s="13"/>
    </row>
    <row r="78" spans="1:16" ht="27" customHeight="1" x14ac:dyDescent="0.2">
      <c r="B78" s="32" t="s">
        <v>149</v>
      </c>
      <c r="C78" s="115" t="s">
        <v>421</v>
      </c>
      <c r="D78" s="115"/>
      <c r="E78" s="106">
        <v>158</v>
      </c>
      <c r="F78" s="108"/>
      <c r="G78" s="13"/>
      <c r="H78" s="13"/>
      <c r="I78" s="13"/>
      <c r="J78" s="13"/>
      <c r="K78" s="13"/>
      <c r="L78" s="13"/>
      <c r="M78" s="13"/>
      <c r="N78" s="13"/>
      <c r="O78" s="13"/>
      <c r="P78" s="13"/>
    </row>
    <row r="79" spans="1:16" ht="27.75" customHeight="1" x14ac:dyDescent="0.2">
      <c r="B79" s="32" t="s">
        <v>150</v>
      </c>
      <c r="C79" s="115" t="s">
        <v>422</v>
      </c>
      <c r="D79" s="115"/>
      <c r="E79" s="106">
        <v>159</v>
      </c>
      <c r="F79" s="62"/>
      <c r="G79" s="13"/>
      <c r="H79" s="13"/>
      <c r="I79" s="13"/>
      <c r="J79" s="13"/>
      <c r="K79" s="13"/>
      <c r="L79" s="13"/>
      <c r="M79" s="13"/>
      <c r="N79" s="13"/>
      <c r="O79" s="13"/>
      <c r="P79" s="13"/>
    </row>
    <row r="80" spans="1:16" ht="48.75" customHeight="1" x14ac:dyDescent="0.2">
      <c r="B80" s="32" t="s">
        <v>514</v>
      </c>
      <c r="C80" s="115" t="s">
        <v>589</v>
      </c>
      <c r="D80" s="115"/>
      <c r="E80" s="106">
        <v>160</v>
      </c>
      <c r="F80" s="62"/>
      <c r="G80" s="13"/>
      <c r="H80" s="13"/>
      <c r="I80" s="13"/>
      <c r="J80" s="13"/>
      <c r="K80" s="13"/>
      <c r="L80" s="13"/>
      <c r="M80" s="13"/>
      <c r="N80" s="13"/>
      <c r="O80" s="13"/>
      <c r="P80" s="13"/>
    </row>
    <row r="81" spans="1:16" ht="28.5" customHeight="1" x14ac:dyDescent="0.2">
      <c r="B81" s="32" t="s">
        <v>515</v>
      </c>
      <c r="C81" s="115" t="s">
        <v>423</v>
      </c>
      <c r="D81" s="115"/>
      <c r="E81" s="106">
        <v>161</v>
      </c>
      <c r="F81" s="62"/>
      <c r="G81" s="13"/>
      <c r="H81" s="13"/>
      <c r="I81" s="13"/>
      <c r="J81" s="13"/>
      <c r="K81" s="13"/>
      <c r="L81" s="13"/>
      <c r="M81" s="13"/>
      <c r="N81" s="13"/>
      <c r="O81" s="13"/>
      <c r="P81" s="13"/>
    </row>
    <row r="82" spans="1:16" ht="32.25" customHeight="1" x14ac:dyDescent="0.2">
      <c r="B82" s="32" t="s">
        <v>516</v>
      </c>
      <c r="C82" s="115" t="s">
        <v>424</v>
      </c>
      <c r="D82" s="115"/>
      <c r="E82" s="106">
        <v>162</v>
      </c>
      <c r="F82" s="62"/>
      <c r="G82" s="13"/>
      <c r="H82" s="13"/>
      <c r="I82" s="13"/>
      <c r="J82" s="13"/>
      <c r="K82" s="13"/>
      <c r="L82" s="13"/>
      <c r="M82" s="13"/>
      <c r="N82" s="13"/>
      <c r="O82" s="13"/>
      <c r="P82" s="13"/>
    </row>
    <row r="83" spans="1:16" ht="26.25" customHeight="1" x14ac:dyDescent="0.2">
      <c r="B83" s="32" t="s">
        <v>517</v>
      </c>
      <c r="C83" s="115" t="s">
        <v>425</v>
      </c>
      <c r="D83" s="115"/>
      <c r="E83" s="106">
        <v>163</v>
      </c>
      <c r="F83" s="62"/>
      <c r="G83" s="13"/>
      <c r="H83" s="13"/>
      <c r="I83" s="13"/>
      <c r="J83" s="13"/>
      <c r="K83" s="13"/>
      <c r="L83" s="13"/>
      <c r="M83" s="13"/>
      <c r="N83" s="13"/>
      <c r="O83" s="13"/>
      <c r="P83" s="13"/>
    </row>
    <row r="84" spans="1:16" ht="19.5" customHeight="1" x14ac:dyDescent="0.2">
      <c r="B84" s="32" t="s">
        <v>590</v>
      </c>
      <c r="C84" s="115" t="s">
        <v>426</v>
      </c>
      <c r="D84" s="115"/>
      <c r="E84" s="106">
        <v>164</v>
      </c>
      <c r="F84" s="62"/>
      <c r="G84" s="13"/>
      <c r="H84" s="13"/>
      <c r="I84" s="13"/>
      <c r="J84" s="13"/>
      <c r="K84" s="13"/>
      <c r="L84" s="13"/>
      <c r="M84" s="13"/>
      <c r="N84" s="13"/>
      <c r="O84" s="13"/>
      <c r="P84" s="13"/>
    </row>
    <row r="85" spans="1:16" ht="22.5" customHeight="1" x14ac:dyDescent="0.2">
      <c r="B85" s="32" t="s">
        <v>591</v>
      </c>
      <c r="C85" s="111" t="s">
        <v>585</v>
      </c>
      <c r="D85" s="112"/>
      <c r="E85" s="106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27" customHeight="1" x14ac:dyDescent="0.2">
      <c r="B86" s="77" t="s">
        <v>100</v>
      </c>
      <c r="C86" s="131" t="s">
        <v>486</v>
      </c>
      <c r="D86" s="131"/>
      <c r="E86" s="106"/>
      <c r="F86" s="62">
        <f>SUM(F87:F98)</f>
        <v>0</v>
      </c>
      <c r="G86" s="62">
        <f t="shared" ref="G86:P86" si="4">SUM(G87:G98)</f>
        <v>0</v>
      </c>
      <c r="H86" s="62">
        <f t="shared" si="4"/>
        <v>0</v>
      </c>
      <c r="I86" s="62">
        <f t="shared" si="4"/>
        <v>0</v>
      </c>
      <c r="J86" s="62">
        <f t="shared" si="4"/>
        <v>0</v>
      </c>
      <c r="K86" s="62">
        <f t="shared" si="4"/>
        <v>0</v>
      </c>
      <c r="L86" s="62">
        <f t="shared" si="4"/>
        <v>0</v>
      </c>
      <c r="M86" s="62">
        <f t="shared" si="4"/>
        <v>0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18" customHeight="1" x14ac:dyDescent="0.2">
      <c r="B87" s="34" t="s">
        <v>151</v>
      </c>
      <c r="C87" s="115" t="s">
        <v>427</v>
      </c>
      <c r="D87" s="115"/>
      <c r="E87" s="106">
        <v>165</v>
      </c>
      <c r="F87" s="62"/>
      <c r="G87" s="13"/>
      <c r="H87" s="13"/>
      <c r="I87" s="13"/>
      <c r="J87" s="13"/>
      <c r="K87" s="13"/>
      <c r="L87" s="13"/>
      <c r="M87" s="13"/>
      <c r="N87" s="13"/>
      <c r="O87" s="13"/>
      <c r="P87" s="13"/>
    </row>
    <row r="88" spans="1:16" ht="29.25" customHeight="1" x14ac:dyDescent="0.2">
      <c r="B88" s="34" t="s">
        <v>152</v>
      </c>
      <c r="C88" s="115" t="s">
        <v>428</v>
      </c>
      <c r="D88" s="115"/>
      <c r="E88" s="106">
        <v>166</v>
      </c>
      <c r="F88" s="62"/>
      <c r="G88" s="13"/>
      <c r="H88" s="13"/>
      <c r="I88" s="13"/>
      <c r="J88" s="13"/>
      <c r="K88" s="13"/>
      <c r="L88" s="13"/>
      <c r="M88" s="13"/>
      <c r="N88" s="13"/>
      <c r="O88" s="13"/>
      <c r="P88" s="13"/>
    </row>
    <row r="89" spans="1:16" ht="31.5" customHeight="1" x14ac:dyDescent="0.2">
      <c r="B89" s="34" t="s">
        <v>153</v>
      </c>
      <c r="C89" s="115" t="s">
        <v>429</v>
      </c>
      <c r="D89" s="115"/>
      <c r="E89" s="106">
        <v>167</v>
      </c>
      <c r="F89" s="62"/>
      <c r="G89" s="13"/>
      <c r="H89" s="13"/>
      <c r="I89" s="13"/>
      <c r="J89" s="13"/>
      <c r="K89" s="13"/>
      <c r="L89" s="13"/>
      <c r="M89" s="13"/>
      <c r="N89" s="13"/>
      <c r="O89" s="13"/>
      <c r="P89" s="13"/>
    </row>
    <row r="90" spans="1:16" ht="33" customHeight="1" x14ac:dyDescent="0.2">
      <c r="B90" s="34" t="s">
        <v>154</v>
      </c>
      <c r="C90" s="115" t="s">
        <v>430</v>
      </c>
      <c r="D90" s="115"/>
      <c r="E90" s="106">
        <v>168</v>
      </c>
      <c r="F90" s="62"/>
      <c r="G90" s="13"/>
      <c r="H90" s="13"/>
      <c r="I90" s="13"/>
      <c r="J90" s="13"/>
      <c r="K90" s="13"/>
      <c r="L90" s="13"/>
      <c r="M90" s="13"/>
      <c r="N90" s="13"/>
      <c r="O90" s="13"/>
      <c r="P90" s="13"/>
    </row>
    <row r="91" spans="1:16" ht="31.5" customHeight="1" x14ac:dyDescent="0.2">
      <c r="B91" s="34" t="s">
        <v>155</v>
      </c>
      <c r="C91" s="115" t="s">
        <v>432</v>
      </c>
      <c r="D91" s="115"/>
      <c r="E91" s="106">
        <v>169</v>
      </c>
      <c r="F91" s="62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1:16" ht="24.75" customHeight="1" x14ac:dyDescent="0.2">
      <c r="B92" s="34" t="s">
        <v>156</v>
      </c>
      <c r="C92" s="115" t="s">
        <v>431</v>
      </c>
      <c r="D92" s="115"/>
      <c r="E92" s="106">
        <v>169.1</v>
      </c>
      <c r="F92" s="62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1:16" ht="41.25" customHeight="1" x14ac:dyDescent="0.2">
      <c r="B93" s="34" t="s">
        <v>157</v>
      </c>
      <c r="C93" s="115" t="s">
        <v>433</v>
      </c>
      <c r="D93" s="115"/>
      <c r="E93" s="106">
        <v>170</v>
      </c>
      <c r="F93" s="62"/>
      <c r="G93" s="13"/>
      <c r="H93" s="13"/>
      <c r="I93" s="13"/>
      <c r="J93" s="13"/>
      <c r="K93" s="13"/>
      <c r="L93" s="13"/>
      <c r="M93" s="13"/>
      <c r="N93" s="13"/>
      <c r="O93" s="13"/>
      <c r="P93" s="13"/>
    </row>
    <row r="94" spans="1:16" ht="22.5" customHeight="1" x14ac:dyDescent="0.2">
      <c r="B94" s="34" t="s">
        <v>158</v>
      </c>
      <c r="C94" s="115" t="s">
        <v>434</v>
      </c>
      <c r="D94" s="115"/>
      <c r="E94" s="106">
        <v>171</v>
      </c>
      <c r="F94" s="62"/>
      <c r="G94" s="13"/>
      <c r="H94" s="13"/>
      <c r="I94" s="13"/>
      <c r="J94" s="13"/>
      <c r="K94" s="13"/>
      <c r="L94" s="13"/>
      <c r="M94" s="13"/>
      <c r="N94" s="13"/>
      <c r="O94" s="13"/>
      <c r="P94" s="13"/>
    </row>
    <row r="95" spans="1:16" ht="29.25" customHeight="1" x14ac:dyDescent="0.2">
      <c r="B95" s="34" t="s">
        <v>159</v>
      </c>
      <c r="C95" s="115" t="s">
        <v>519</v>
      </c>
      <c r="D95" s="115"/>
      <c r="E95" s="106">
        <v>172</v>
      </c>
      <c r="F95" s="62"/>
      <c r="G95" s="13"/>
      <c r="H95" s="13"/>
      <c r="I95" s="13"/>
      <c r="J95" s="13"/>
      <c r="K95" s="13"/>
      <c r="L95" s="13"/>
      <c r="M95" s="13"/>
      <c r="N95" s="13"/>
      <c r="O95" s="13"/>
      <c r="P95" s="13"/>
    </row>
    <row r="96" spans="1:16" ht="15.75" customHeight="1" x14ac:dyDescent="0.2">
      <c r="A96" s="7">
        <v>0</v>
      </c>
      <c r="B96" s="34" t="s">
        <v>160</v>
      </c>
      <c r="C96" s="115" t="s">
        <v>675</v>
      </c>
      <c r="D96" s="115"/>
      <c r="E96" s="106">
        <v>173</v>
      </c>
      <c r="F96" s="108"/>
      <c r="G96" s="13"/>
      <c r="H96" s="13"/>
      <c r="I96" s="13"/>
      <c r="J96" s="13"/>
      <c r="K96" s="13"/>
      <c r="L96" s="13"/>
      <c r="M96" s="13"/>
      <c r="N96" s="13"/>
      <c r="O96" s="13"/>
      <c r="P96" s="13"/>
    </row>
    <row r="97" spans="2:16" ht="16.5" customHeight="1" x14ac:dyDescent="0.2">
      <c r="B97" s="34" t="s">
        <v>161</v>
      </c>
      <c r="C97" s="115" t="s">
        <v>518</v>
      </c>
      <c r="D97" s="115"/>
      <c r="E97" s="106">
        <v>174</v>
      </c>
      <c r="F97" s="62"/>
      <c r="G97" s="13"/>
      <c r="H97" s="13"/>
      <c r="I97" s="13"/>
      <c r="J97" s="13"/>
      <c r="K97" s="13"/>
      <c r="L97" s="13"/>
      <c r="M97" s="13"/>
      <c r="N97" s="13"/>
      <c r="O97" s="13"/>
      <c r="P97" s="13"/>
    </row>
    <row r="98" spans="2:16" ht="18.75" customHeight="1" x14ac:dyDescent="0.2">
      <c r="B98" s="34" t="s">
        <v>592</v>
      </c>
      <c r="C98" s="111" t="s">
        <v>585</v>
      </c>
      <c r="D98" s="112"/>
      <c r="E98" s="106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pans="2:16" ht="21.75" customHeight="1" x14ac:dyDescent="0.2">
      <c r="B99" s="78" t="s">
        <v>101</v>
      </c>
      <c r="C99" s="131" t="s">
        <v>485</v>
      </c>
      <c r="D99" s="131"/>
      <c r="E99" s="106"/>
      <c r="F99" s="62">
        <f>SUM(F100:F112)</f>
        <v>7</v>
      </c>
      <c r="G99" s="62">
        <f t="shared" ref="G99:P99" si="5">SUM(G100:G112)</f>
        <v>20</v>
      </c>
      <c r="H99" s="62">
        <f t="shared" si="5"/>
        <v>19</v>
      </c>
      <c r="I99" s="62">
        <f t="shared" si="5"/>
        <v>0</v>
      </c>
      <c r="J99" s="62">
        <f t="shared" si="5"/>
        <v>0</v>
      </c>
      <c r="K99" s="62">
        <f t="shared" si="5"/>
        <v>19</v>
      </c>
      <c r="L99" s="62">
        <f t="shared" si="5"/>
        <v>15</v>
      </c>
      <c r="M99" s="62">
        <f t="shared" si="5"/>
        <v>4</v>
      </c>
      <c r="N99" s="62">
        <f t="shared" si="5"/>
        <v>0</v>
      </c>
      <c r="O99" s="62">
        <f t="shared" si="5"/>
        <v>8</v>
      </c>
      <c r="P99" s="62">
        <f t="shared" si="5"/>
        <v>3</v>
      </c>
    </row>
    <row r="100" spans="2:16" ht="23.25" customHeight="1" x14ac:dyDescent="0.2">
      <c r="B100" s="31">
        <v>6.1</v>
      </c>
      <c r="C100" s="111" t="s">
        <v>540</v>
      </c>
      <c r="D100" s="112"/>
      <c r="E100" s="106">
        <v>175</v>
      </c>
      <c r="F100" s="89"/>
      <c r="G100" s="85">
        <v>1</v>
      </c>
      <c r="H100" s="85"/>
      <c r="I100" s="85"/>
      <c r="J100" s="85"/>
      <c r="K100" s="85"/>
      <c r="L100" s="85"/>
      <c r="M100" s="85"/>
      <c r="N100" s="85"/>
      <c r="O100" s="85">
        <v>1</v>
      </c>
      <c r="P100" s="85"/>
    </row>
    <row r="101" spans="2:16" ht="21" customHeight="1" x14ac:dyDescent="0.2">
      <c r="B101" s="34" t="s">
        <v>162</v>
      </c>
      <c r="C101" s="115" t="s">
        <v>435</v>
      </c>
      <c r="D101" s="115"/>
      <c r="E101" s="106">
        <v>176</v>
      </c>
      <c r="F101" s="89"/>
      <c r="G101" s="85">
        <v>3</v>
      </c>
      <c r="H101" s="85">
        <v>3</v>
      </c>
      <c r="I101" s="85"/>
      <c r="J101" s="85"/>
      <c r="K101" s="85">
        <v>3</v>
      </c>
      <c r="L101" s="85">
        <v>2</v>
      </c>
      <c r="M101" s="85">
        <v>1</v>
      </c>
      <c r="N101" s="85"/>
      <c r="O101" s="85"/>
      <c r="P101" s="85"/>
    </row>
    <row r="102" spans="2:16" ht="24.75" customHeight="1" x14ac:dyDescent="0.2">
      <c r="B102" s="34" t="s">
        <v>163</v>
      </c>
      <c r="C102" s="115" t="s">
        <v>436</v>
      </c>
      <c r="D102" s="115"/>
      <c r="E102" s="106">
        <v>177</v>
      </c>
      <c r="F102" s="89">
        <v>4</v>
      </c>
      <c r="G102" s="85">
        <v>11</v>
      </c>
      <c r="H102" s="85">
        <v>10</v>
      </c>
      <c r="I102" s="85"/>
      <c r="J102" s="85"/>
      <c r="K102" s="85">
        <v>10</v>
      </c>
      <c r="L102" s="85">
        <v>8</v>
      </c>
      <c r="M102" s="85">
        <v>2</v>
      </c>
      <c r="N102" s="85"/>
      <c r="O102" s="85">
        <v>5</v>
      </c>
      <c r="P102" s="85">
        <v>2</v>
      </c>
    </row>
    <row r="103" spans="2:16" ht="19.5" customHeight="1" x14ac:dyDescent="0.2">
      <c r="B103" s="34" t="s">
        <v>164</v>
      </c>
      <c r="C103" s="115" t="s">
        <v>437</v>
      </c>
      <c r="D103" s="115"/>
      <c r="E103" s="106">
        <v>178</v>
      </c>
      <c r="F103" s="89">
        <v>1</v>
      </c>
      <c r="G103" s="85">
        <v>2</v>
      </c>
      <c r="H103" s="85">
        <v>2</v>
      </c>
      <c r="I103" s="85"/>
      <c r="J103" s="85"/>
      <c r="K103" s="85">
        <v>2</v>
      </c>
      <c r="L103" s="85">
        <v>1</v>
      </c>
      <c r="M103" s="85">
        <v>1</v>
      </c>
      <c r="N103" s="85"/>
      <c r="O103" s="85">
        <v>1</v>
      </c>
      <c r="P103" s="85"/>
    </row>
    <row r="104" spans="2:16" ht="27.75" customHeight="1" x14ac:dyDescent="0.2">
      <c r="B104" s="34" t="s">
        <v>165</v>
      </c>
      <c r="C104" s="115" t="s">
        <v>438</v>
      </c>
      <c r="D104" s="115"/>
      <c r="E104" s="106">
        <v>179</v>
      </c>
      <c r="F104" s="89">
        <v>2</v>
      </c>
      <c r="G104" s="85">
        <v>1</v>
      </c>
      <c r="H104" s="85">
        <v>2</v>
      </c>
      <c r="I104" s="85"/>
      <c r="J104" s="85"/>
      <c r="K104" s="85">
        <v>2</v>
      </c>
      <c r="L104" s="85">
        <v>2</v>
      </c>
      <c r="M104" s="85"/>
      <c r="N104" s="85"/>
      <c r="O104" s="85">
        <v>1</v>
      </c>
      <c r="P104" s="85">
        <v>1</v>
      </c>
    </row>
    <row r="105" spans="2:16" ht="22.5" customHeight="1" x14ac:dyDescent="0.2">
      <c r="B105" s="34" t="s">
        <v>166</v>
      </c>
      <c r="C105" s="115" t="s">
        <v>439</v>
      </c>
      <c r="D105" s="115"/>
      <c r="E105" s="106">
        <v>180</v>
      </c>
      <c r="F105" s="89"/>
      <c r="G105" s="85"/>
      <c r="H105" s="85"/>
      <c r="I105" s="85"/>
      <c r="J105" s="85"/>
      <c r="K105" s="85"/>
      <c r="L105" s="85"/>
      <c r="M105" s="85"/>
      <c r="N105" s="85"/>
      <c r="O105" s="85"/>
      <c r="P105" s="85"/>
    </row>
    <row r="106" spans="2:16" ht="23.25" customHeight="1" x14ac:dyDescent="0.2">
      <c r="B106" s="34" t="s">
        <v>167</v>
      </c>
      <c r="C106" s="115" t="s">
        <v>520</v>
      </c>
      <c r="D106" s="115"/>
      <c r="E106" s="106">
        <v>181</v>
      </c>
      <c r="F106" s="89"/>
      <c r="G106" s="85"/>
      <c r="H106" s="85"/>
      <c r="I106" s="85"/>
      <c r="J106" s="85"/>
      <c r="K106" s="85"/>
      <c r="L106" s="85"/>
      <c r="M106" s="85"/>
      <c r="N106" s="85"/>
      <c r="O106" s="85"/>
      <c r="P106" s="85"/>
    </row>
    <row r="107" spans="2:16" ht="21.75" customHeight="1" x14ac:dyDescent="0.2">
      <c r="B107" s="34" t="s">
        <v>168</v>
      </c>
      <c r="C107" s="115" t="s">
        <v>440</v>
      </c>
      <c r="D107" s="115"/>
      <c r="E107" s="106">
        <v>182</v>
      </c>
      <c r="F107" s="89"/>
      <c r="G107" s="85"/>
      <c r="H107" s="85"/>
      <c r="I107" s="85"/>
      <c r="J107" s="85"/>
      <c r="K107" s="85"/>
      <c r="L107" s="85"/>
      <c r="M107" s="85"/>
      <c r="N107" s="85"/>
      <c r="O107" s="85"/>
      <c r="P107" s="85"/>
    </row>
    <row r="108" spans="2:16" ht="23.25" customHeight="1" x14ac:dyDescent="0.2">
      <c r="B108" s="34" t="s">
        <v>169</v>
      </c>
      <c r="C108" s="115" t="s">
        <v>441</v>
      </c>
      <c r="D108" s="115"/>
      <c r="E108" s="106">
        <v>183</v>
      </c>
      <c r="F108" s="62"/>
      <c r="G108" s="13"/>
      <c r="H108" s="13"/>
      <c r="I108" s="13"/>
      <c r="J108" s="13"/>
      <c r="K108" s="13"/>
      <c r="L108" s="13"/>
      <c r="M108" s="13"/>
      <c r="N108" s="13"/>
      <c r="O108" s="13"/>
      <c r="P108" s="13"/>
    </row>
    <row r="109" spans="2:16" ht="19.5" customHeight="1" x14ac:dyDescent="0.2">
      <c r="B109" s="34" t="s">
        <v>170</v>
      </c>
      <c r="C109" s="115" t="s">
        <v>442</v>
      </c>
      <c r="D109" s="115"/>
      <c r="E109" s="106">
        <v>184</v>
      </c>
      <c r="F109" s="62"/>
      <c r="G109" s="13"/>
      <c r="H109" s="13"/>
      <c r="I109" s="13"/>
      <c r="J109" s="13"/>
      <c r="K109" s="13"/>
      <c r="L109" s="13"/>
      <c r="M109" s="13"/>
      <c r="N109" s="13"/>
      <c r="O109" s="13"/>
      <c r="P109" s="13"/>
    </row>
    <row r="110" spans="2:16" ht="23.25" customHeight="1" x14ac:dyDescent="0.2">
      <c r="B110" s="34" t="s">
        <v>171</v>
      </c>
      <c r="C110" s="115" t="s">
        <v>443</v>
      </c>
      <c r="D110" s="115"/>
      <c r="E110" s="106">
        <v>185</v>
      </c>
      <c r="F110" s="89"/>
      <c r="G110" s="85">
        <v>2</v>
      </c>
      <c r="H110" s="85">
        <v>2</v>
      </c>
      <c r="I110" s="85"/>
      <c r="J110" s="85"/>
      <c r="K110" s="85">
        <v>2</v>
      </c>
      <c r="L110" s="85">
        <v>2</v>
      </c>
      <c r="M110" s="85"/>
      <c r="N110" s="85"/>
      <c r="O110" s="85"/>
      <c r="P110" s="85"/>
    </row>
    <row r="111" spans="2:16" ht="23.25" customHeight="1" x14ac:dyDescent="0.2">
      <c r="B111" s="34" t="s">
        <v>172</v>
      </c>
      <c r="C111" s="115" t="s">
        <v>444</v>
      </c>
      <c r="D111" s="115"/>
      <c r="E111" s="106">
        <v>186</v>
      </c>
      <c r="F111" s="62"/>
      <c r="G111" s="13"/>
      <c r="H111" s="13"/>
      <c r="I111" s="13"/>
      <c r="J111" s="13"/>
      <c r="K111" s="13"/>
      <c r="L111" s="13"/>
      <c r="M111" s="13"/>
      <c r="N111" s="13"/>
      <c r="O111" s="13"/>
      <c r="P111" s="13"/>
    </row>
    <row r="112" spans="2:16" ht="17.25" customHeight="1" x14ac:dyDescent="0.2">
      <c r="B112" s="34" t="s">
        <v>694</v>
      </c>
      <c r="C112" s="115" t="s">
        <v>695</v>
      </c>
      <c r="D112" s="115"/>
      <c r="E112" s="106">
        <v>186.1</v>
      </c>
      <c r="F112" s="89"/>
      <c r="G112" s="85"/>
      <c r="H112" s="85"/>
      <c r="I112" s="85"/>
      <c r="J112" s="85"/>
      <c r="K112" s="85"/>
      <c r="L112" s="85"/>
      <c r="M112" s="85"/>
      <c r="N112" s="85"/>
      <c r="O112" s="85"/>
      <c r="P112" s="85"/>
    </row>
    <row r="113" spans="2:16" ht="21.75" customHeight="1" x14ac:dyDescent="0.2">
      <c r="B113" s="77" t="s">
        <v>173</v>
      </c>
      <c r="C113" s="131" t="s">
        <v>484</v>
      </c>
      <c r="D113" s="131"/>
      <c r="E113" s="106"/>
      <c r="F113" s="62">
        <f>SUM(F114:F146)</f>
        <v>0</v>
      </c>
      <c r="G113" s="62">
        <f t="shared" ref="G113:P113" si="6">SUM(G114:G146)</f>
        <v>0</v>
      </c>
      <c r="H113" s="62">
        <f t="shared" si="6"/>
        <v>0</v>
      </c>
      <c r="I113" s="62">
        <f t="shared" si="6"/>
        <v>0</v>
      </c>
      <c r="J113" s="62">
        <f t="shared" si="6"/>
        <v>0</v>
      </c>
      <c r="K113" s="62">
        <f t="shared" si="6"/>
        <v>0</v>
      </c>
      <c r="L113" s="62">
        <f t="shared" si="6"/>
        <v>0</v>
      </c>
      <c r="M113" s="62">
        <f t="shared" si="6"/>
        <v>0</v>
      </c>
      <c r="N113" s="62">
        <f t="shared" si="6"/>
        <v>0</v>
      </c>
      <c r="O113" s="62">
        <f t="shared" si="6"/>
        <v>0</v>
      </c>
      <c r="P113" s="62">
        <f t="shared" si="6"/>
        <v>0</v>
      </c>
    </row>
    <row r="114" spans="2:16" ht="17.25" customHeight="1" x14ac:dyDescent="0.2">
      <c r="B114" s="32" t="s">
        <v>174</v>
      </c>
      <c r="C114" s="115" t="s">
        <v>445</v>
      </c>
      <c r="D114" s="115"/>
      <c r="E114" s="106">
        <v>187</v>
      </c>
      <c r="F114" s="62"/>
      <c r="G114" s="13"/>
      <c r="H114" s="13"/>
      <c r="I114" s="13"/>
      <c r="J114" s="13"/>
      <c r="K114" s="13"/>
      <c r="L114" s="13"/>
      <c r="M114" s="13"/>
      <c r="N114" s="13"/>
      <c r="O114" s="13"/>
      <c r="P114" s="13"/>
    </row>
    <row r="115" spans="2:16" ht="18.75" customHeight="1" x14ac:dyDescent="0.2">
      <c r="B115" s="32" t="s">
        <v>175</v>
      </c>
      <c r="C115" s="115" t="s">
        <v>446</v>
      </c>
      <c r="D115" s="115"/>
      <c r="E115" s="106">
        <v>188</v>
      </c>
      <c r="F115" s="62"/>
      <c r="G115" s="13"/>
      <c r="H115" s="13"/>
      <c r="I115" s="13"/>
      <c r="J115" s="13"/>
      <c r="K115" s="13"/>
      <c r="L115" s="13"/>
      <c r="M115" s="13"/>
      <c r="N115" s="13"/>
      <c r="O115" s="13"/>
      <c r="P115" s="13"/>
    </row>
    <row r="116" spans="2:16" ht="20.25" customHeight="1" x14ac:dyDescent="0.2">
      <c r="B116" s="32" t="s">
        <v>176</v>
      </c>
      <c r="C116" s="111" t="s">
        <v>523</v>
      </c>
      <c r="D116" s="112"/>
      <c r="E116" s="106">
        <v>188.1</v>
      </c>
      <c r="F116" s="62"/>
      <c r="G116" s="13"/>
      <c r="H116" s="13"/>
      <c r="I116" s="13"/>
      <c r="J116" s="13"/>
      <c r="K116" s="13"/>
      <c r="L116" s="13"/>
      <c r="M116" s="13"/>
      <c r="N116" s="13"/>
      <c r="O116" s="13"/>
      <c r="P116" s="13"/>
    </row>
    <row r="117" spans="2:16" ht="20.25" customHeight="1" x14ac:dyDescent="0.2">
      <c r="B117" s="32" t="s">
        <v>177</v>
      </c>
      <c r="C117" s="115" t="s">
        <v>447</v>
      </c>
      <c r="D117" s="115"/>
      <c r="E117" s="106">
        <v>189</v>
      </c>
      <c r="F117" s="62"/>
      <c r="G117" s="13"/>
      <c r="H117" s="13"/>
      <c r="I117" s="13"/>
      <c r="J117" s="13"/>
      <c r="K117" s="13"/>
      <c r="L117" s="13"/>
      <c r="M117" s="13"/>
      <c r="N117" s="13"/>
      <c r="O117" s="13"/>
      <c r="P117" s="13"/>
    </row>
    <row r="118" spans="2:16" ht="22.5" customHeight="1" x14ac:dyDescent="0.2">
      <c r="B118" s="32" t="s">
        <v>178</v>
      </c>
      <c r="C118" s="115" t="s">
        <v>593</v>
      </c>
      <c r="D118" s="115"/>
      <c r="E118" s="106">
        <v>190</v>
      </c>
      <c r="F118" s="62"/>
      <c r="G118" s="13"/>
      <c r="H118" s="13"/>
      <c r="I118" s="13"/>
      <c r="J118" s="13"/>
      <c r="K118" s="13"/>
      <c r="L118" s="13"/>
      <c r="M118" s="13"/>
      <c r="N118" s="13"/>
      <c r="O118" s="13"/>
      <c r="P118" s="13"/>
    </row>
    <row r="119" spans="2:16" ht="22.5" customHeight="1" x14ac:dyDescent="0.2">
      <c r="B119" s="32" t="s">
        <v>179</v>
      </c>
      <c r="C119" s="115" t="s">
        <v>448</v>
      </c>
      <c r="D119" s="115"/>
      <c r="E119" s="106">
        <v>191</v>
      </c>
      <c r="F119" s="62"/>
      <c r="G119" s="13"/>
      <c r="H119" s="13"/>
      <c r="I119" s="13"/>
      <c r="J119" s="13"/>
      <c r="K119" s="13"/>
      <c r="L119" s="13"/>
      <c r="M119" s="13"/>
      <c r="N119" s="13"/>
      <c r="O119" s="13"/>
      <c r="P119" s="13"/>
    </row>
    <row r="120" spans="2:16" ht="20.25" customHeight="1" x14ac:dyDescent="0.2">
      <c r="B120" s="32" t="s">
        <v>180</v>
      </c>
      <c r="C120" s="115" t="s">
        <v>449</v>
      </c>
      <c r="D120" s="115"/>
      <c r="E120" s="106">
        <v>192</v>
      </c>
      <c r="F120" s="62"/>
      <c r="G120" s="13"/>
      <c r="H120" s="13"/>
      <c r="I120" s="13"/>
      <c r="J120" s="13"/>
      <c r="K120" s="13"/>
      <c r="L120" s="13"/>
      <c r="M120" s="13"/>
      <c r="N120" s="13"/>
      <c r="O120" s="13"/>
      <c r="P120" s="13"/>
    </row>
    <row r="121" spans="2:16" ht="15.75" customHeight="1" x14ac:dyDescent="0.2">
      <c r="B121" s="32" t="s">
        <v>181</v>
      </c>
      <c r="C121" s="115" t="s">
        <v>450</v>
      </c>
      <c r="D121" s="115"/>
      <c r="E121" s="106">
        <v>193</v>
      </c>
      <c r="F121" s="62"/>
      <c r="G121" s="13"/>
      <c r="H121" s="13"/>
      <c r="I121" s="13"/>
      <c r="J121" s="13"/>
      <c r="K121" s="13"/>
      <c r="L121" s="13"/>
      <c r="M121" s="13"/>
      <c r="N121" s="13"/>
      <c r="O121" s="13"/>
      <c r="P121" s="13"/>
    </row>
    <row r="122" spans="2:16" ht="30" customHeight="1" x14ac:dyDescent="0.2">
      <c r="B122" s="32" t="s">
        <v>182</v>
      </c>
      <c r="C122" s="115" t="s">
        <v>451</v>
      </c>
      <c r="D122" s="115"/>
      <c r="E122" s="106">
        <v>194</v>
      </c>
      <c r="F122" s="62"/>
      <c r="G122" s="13"/>
      <c r="H122" s="13"/>
      <c r="I122" s="13"/>
      <c r="J122" s="13"/>
      <c r="K122" s="13"/>
      <c r="L122" s="13"/>
      <c r="M122" s="13"/>
      <c r="N122" s="13"/>
      <c r="O122" s="13"/>
      <c r="P122" s="13"/>
    </row>
    <row r="123" spans="2:16" ht="18" customHeight="1" x14ac:dyDescent="0.2">
      <c r="B123" s="32" t="s">
        <v>183</v>
      </c>
      <c r="C123" s="115" t="s">
        <v>453</v>
      </c>
      <c r="D123" s="115"/>
      <c r="E123" s="106">
        <v>195</v>
      </c>
      <c r="F123" s="62"/>
      <c r="G123" s="13"/>
      <c r="H123" s="13"/>
      <c r="I123" s="13"/>
      <c r="J123" s="13"/>
      <c r="K123" s="13"/>
      <c r="L123" s="13"/>
      <c r="M123" s="13"/>
      <c r="N123" s="13"/>
      <c r="O123" s="13"/>
      <c r="P123" s="13"/>
    </row>
    <row r="124" spans="2:16" ht="27.75" customHeight="1" x14ac:dyDescent="0.2">
      <c r="B124" s="32" t="s">
        <v>184</v>
      </c>
      <c r="C124" s="115" t="s">
        <v>454</v>
      </c>
      <c r="D124" s="115"/>
      <c r="E124" s="106">
        <v>196</v>
      </c>
      <c r="F124" s="62"/>
      <c r="G124" s="13"/>
      <c r="H124" s="13"/>
      <c r="I124" s="13"/>
      <c r="J124" s="13"/>
      <c r="K124" s="13"/>
      <c r="L124" s="13"/>
      <c r="M124" s="13"/>
      <c r="N124" s="13"/>
      <c r="O124" s="13"/>
      <c r="P124" s="13"/>
    </row>
    <row r="125" spans="2:16" ht="16.5" customHeight="1" x14ac:dyDescent="0.2">
      <c r="B125" s="32" t="s">
        <v>185</v>
      </c>
      <c r="C125" s="115" t="s">
        <v>455</v>
      </c>
      <c r="D125" s="115"/>
      <c r="E125" s="106">
        <v>197</v>
      </c>
      <c r="F125" s="108"/>
      <c r="G125" s="13"/>
      <c r="H125" s="13"/>
      <c r="I125" s="13"/>
      <c r="J125" s="13"/>
      <c r="K125" s="13"/>
      <c r="L125" s="13"/>
      <c r="M125" s="13"/>
      <c r="N125" s="13"/>
      <c r="O125" s="13"/>
      <c r="P125" s="13"/>
    </row>
    <row r="126" spans="2:16" ht="18.75" customHeight="1" x14ac:dyDescent="0.2">
      <c r="B126" s="32" t="s">
        <v>186</v>
      </c>
      <c r="C126" s="115" t="s">
        <v>456</v>
      </c>
      <c r="D126" s="115"/>
      <c r="E126" s="106">
        <v>198</v>
      </c>
      <c r="F126" s="62"/>
      <c r="G126" s="13"/>
      <c r="H126" s="13"/>
      <c r="I126" s="13"/>
      <c r="J126" s="13"/>
      <c r="K126" s="13"/>
      <c r="L126" s="13"/>
      <c r="M126" s="13"/>
      <c r="N126" s="13"/>
      <c r="O126" s="13"/>
      <c r="P126" s="13"/>
    </row>
    <row r="127" spans="2:16" ht="19.5" customHeight="1" x14ac:dyDescent="0.2">
      <c r="B127" s="32" t="s">
        <v>187</v>
      </c>
      <c r="C127" s="115" t="s">
        <v>457</v>
      </c>
      <c r="D127" s="115"/>
      <c r="E127" s="106">
        <v>199</v>
      </c>
      <c r="F127" s="62"/>
      <c r="G127" s="13"/>
      <c r="H127" s="13"/>
      <c r="I127" s="13"/>
      <c r="J127" s="13"/>
      <c r="K127" s="13"/>
      <c r="L127" s="13"/>
      <c r="M127" s="13"/>
      <c r="N127" s="13"/>
      <c r="O127" s="13"/>
      <c r="P127" s="13"/>
    </row>
    <row r="128" spans="2:16" ht="31.5" customHeight="1" x14ac:dyDescent="0.2">
      <c r="B128" s="32" t="s">
        <v>676</v>
      </c>
      <c r="C128" s="134" t="s">
        <v>677</v>
      </c>
      <c r="D128" s="135"/>
      <c r="E128" s="106">
        <v>199.1</v>
      </c>
      <c r="F128" s="62"/>
      <c r="G128" s="13"/>
      <c r="H128" s="13"/>
      <c r="I128" s="13"/>
      <c r="J128" s="13"/>
      <c r="K128" s="13"/>
      <c r="L128" s="13"/>
      <c r="M128" s="13"/>
      <c r="N128" s="13"/>
      <c r="O128" s="13"/>
      <c r="P128" s="13"/>
    </row>
    <row r="129" spans="2:16" ht="21" customHeight="1" x14ac:dyDescent="0.2">
      <c r="B129" s="32" t="s">
        <v>188</v>
      </c>
      <c r="C129" s="115" t="s">
        <v>452</v>
      </c>
      <c r="D129" s="115"/>
      <c r="E129" s="106">
        <v>200</v>
      </c>
      <c r="F129" s="62"/>
      <c r="G129" s="13"/>
      <c r="H129" s="13"/>
      <c r="I129" s="13"/>
      <c r="J129" s="13"/>
      <c r="K129" s="13"/>
      <c r="L129" s="13"/>
      <c r="M129" s="13"/>
      <c r="N129" s="13"/>
      <c r="O129" s="13"/>
      <c r="P129" s="13"/>
    </row>
    <row r="130" spans="2:16" ht="18" customHeight="1" x14ac:dyDescent="0.2">
      <c r="B130" s="32" t="s">
        <v>189</v>
      </c>
      <c r="C130" s="115" t="s">
        <v>458</v>
      </c>
      <c r="D130" s="115"/>
      <c r="E130" s="106">
        <v>201</v>
      </c>
      <c r="F130" s="62"/>
      <c r="G130" s="13"/>
      <c r="H130" s="13"/>
      <c r="I130" s="13"/>
      <c r="J130" s="13"/>
      <c r="K130" s="13"/>
      <c r="L130" s="13"/>
      <c r="M130" s="13"/>
      <c r="N130" s="13"/>
      <c r="O130" s="13"/>
      <c r="P130" s="13"/>
    </row>
    <row r="131" spans="2:16" ht="20.25" customHeight="1" x14ac:dyDescent="0.2">
      <c r="B131" s="32" t="s">
        <v>190</v>
      </c>
      <c r="C131" s="115" t="s">
        <v>541</v>
      </c>
      <c r="D131" s="115"/>
      <c r="E131" s="106">
        <v>202</v>
      </c>
      <c r="F131" s="62"/>
      <c r="G131" s="13"/>
      <c r="H131" s="13"/>
      <c r="I131" s="13"/>
      <c r="J131" s="13"/>
      <c r="K131" s="13"/>
      <c r="L131" s="13"/>
      <c r="M131" s="13"/>
      <c r="N131" s="13"/>
      <c r="O131" s="13"/>
      <c r="P131" s="13"/>
    </row>
    <row r="132" spans="2:16" ht="29.25" customHeight="1" x14ac:dyDescent="0.2">
      <c r="B132" s="32" t="s">
        <v>191</v>
      </c>
      <c r="C132" s="115" t="s">
        <v>459</v>
      </c>
      <c r="D132" s="115"/>
      <c r="E132" s="106">
        <v>203</v>
      </c>
      <c r="F132" s="62"/>
      <c r="G132" s="13"/>
      <c r="H132" s="13"/>
      <c r="I132" s="13"/>
      <c r="J132" s="13"/>
      <c r="K132" s="13"/>
      <c r="L132" s="13"/>
      <c r="M132" s="13"/>
      <c r="N132" s="13"/>
      <c r="O132" s="13"/>
      <c r="P132" s="13"/>
    </row>
    <row r="133" spans="2:16" ht="28.5" customHeight="1" x14ac:dyDescent="0.2">
      <c r="B133" s="32" t="s">
        <v>192</v>
      </c>
      <c r="C133" s="115" t="s">
        <v>469</v>
      </c>
      <c r="D133" s="115"/>
      <c r="E133" s="106">
        <v>204</v>
      </c>
      <c r="F133" s="62"/>
      <c r="G133" s="13"/>
      <c r="H133" s="13"/>
      <c r="I133" s="13"/>
      <c r="J133" s="13"/>
      <c r="K133" s="13"/>
      <c r="L133" s="13"/>
      <c r="M133" s="13"/>
      <c r="N133" s="13"/>
      <c r="O133" s="13"/>
      <c r="P133" s="13"/>
    </row>
    <row r="134" spans="2:16" ht="21" customHeight="1" x14ac:dyDescent="0.2">
      <c r="B134" s="32" t="s">
        <v>193</v>
      </c>
      <c r="C134" s="115" t="s">
        <v>76</v>
      </c>
      <c r="D134" s="115"/>
      <c r="E134" s="106">
        <v>205</v>
      </c>
      <c r="F134" s="62"/>
      <c r="G134" s="13"/>
      <c r="H134" s="13"/>
      <c r="I134" s="13"/>
      <c r="J134" s="13"/>
      <c r="K134" s="13"/>
      <c r="L134" s="13"/>
      <c r="M134" s="13"/>
      <c r="N134" s="13"/>
      <c r="O134" s="13"/>
      <c r="P134" s="13"/>
    </row>
    <row r="135" spans="2:16" ht="16.5" customHeight="1" x14ac:dyDescent="0.2">
      <c r="B135" s="32" t="s">
        <v>194</v>
      </c>
      <c r="C135" s="115" t="s">
        <v>460</v>
      </c>
      <c r="D135" s="115"/>
      <c r="E135" s="106">
        <v>206</v>
      </c>
      <c r="F135" s="62"/>
      <c r="G135" s="13"/>
      <c r="H135" s="13"/>
      <c r="I135" s="13"/>
      <c r="J135" s="13"/>
      <c r="K135" s="13"/>
      <c r="L135" s="13"/>
      <c r="M135" s="13"/>
      <c r="N135" s="13"/>
      <c r="O135" s="13"/>
      <c r="P135" s="13"/>
    </row>
    <row r="136" spans="2:16" ht="20.25" customHeight="1" x14ac:dyDescent="0.2">
      <c r="B136" s="32" t="s">
        <v>195</v>
      </c>
      <c r="C136" s="115" t="s">
        <v>461</v>
      </c>
      <c r="D136" s="115"/>
      <c r="E136" s="106">
        <v>207</v>
      </c>
      <c r="F136" s="62"/>
      <c r="G136" s="13"/>
      <c r="H136" s="13"/>
      <c r="I136" s="13"/>
      <c r="J136" s="13"/>
      <c r="K136" s="13"/>
      <c r="L136" s="13"/>
      <c r="M136" s="13"/>
      <c r="N136" s="13"/>
      <c r="O136" s="13"/>
      <c r="P136" s="13"/>
    </row>
    <row r="137" spans="2:16" ht="29.25" customHeight="1" x14ac:dyDescent="0.2">
      <c r="B137" s="32" t="s">
        <v>196</v>
      </c>
      <c r="C137" s="115" t="s">
        <v>462</v>
      </c>
      <c r="D137" s="115"/>
      <c r="E137" s="106">
        <v>208</v>
      </c>
      <c r="F137" s="62"/>
      <c r="G137" s="13"/>
      <c r="H137" s="13"/>
      <c r="I137" s="13"/>
      <c r="J137" s="13"/>
      <c r="K137" s="13"/>
      <c r="L137" s="13"/>
      <c r="M137" s="13"/>
      <c r="N137" s="13"/>
      <c r="O137" s="13"/>
      <c r="P137" s="13"/>
    </row>
    <row r="138" spans="2:16" ht="40.5" customHeight="1" x14ac:dyDescent="0.2">
      <c r="B138" s="32" t="s">
        <v>197</v>
      </c>
      <c r="C138" s="115" t="s">
        <v>463</v>
      </c>
      <c r="D138" s="115"/>
      <c r="E138" s="106">
        <v>209</v>
      </c>
      <c r="F138" s="108"/>
      <c r="G138" s="13"/>
      <c r="H138" s="13"/>
      <c r="I138" s="13"/>
      <c r="J138" s="13"/>
      <c r="K138" s="13"/>
      <c r="L138" s="13"/>
      <c r="M138" s="13"/>
      <c r="N138" s="13"/>
      <c r="O138" s="13"/>
      <c r="P138" s="13"/>
    </row>
    <row r="139" spans="2:16" ht="20.25" customHeight="1" x14ac:dyDescent="0.2">
      <c r="B139" s="32" t="s">
        <v>198</v>
      </c>
      <c r="C139" s="115" t="s">
        <v>464</v>
      </c>
      <c r="D139" s="115"/>
      <c r="E139" s="106">
        <v>210</v>
      </c>
      <c r="F139" s="62"/>
      <c r="G139" s="13"/>
      <c r="H139" s="13"/>
      <c r="I139" s="13"/>
      <c r="J139" s="13"/>
      <c r="K139" s="13"/>
      <c r="L139" s="13"/>
      <c r="M139" s="13"/>
      <c r="N139" s="13"/>
      <c r="O139" s="13"/>
      <c r="P139" s="13"/>
    </row>
    <row r="140" spans="2:16" ht="31.5" customHeight="1" x14ac:dyDescent="0.2">
      <c r="B140" s="32" t="s">
        <v>199</v>
      </c>
      <c r="C140" s="115" t="s">
        <v>470</v>
      </c>
      <c r="D140" s="115"/>
      <c r="E140" s="106">
        <v>211</v>
      </c>
      <c r="F140" s="62"/>
      <c r="G140" s="13"/>
      <c r="H140" s="13"/>
      <c r="I140" s="13"/>
      <c r="J140" s="13"/>
      <c r="K140" s="13"/>
      <c r="L140" s="13"/>
      <c r="M140" s="13"/>
      <c r="N140" s="13"/>
      <c r="O140" s="13"/>
      <c r="P140" s="13"/>
    </row>
    <row r="141" spans="2:16" ht="32.25" customHeight="1" x14ac:dyDescent="0.2">
      <c r="B141" s="32" t="s">
        <v>200</v>
      </c>
      <c r="C141" s="115" t="s">
        <v>465</v>
      </c>
      <c r="D141" s="115"/>
      <c r="E141" s="106">
        <v>212</v>
      </c>
      <c r="F141" s="62"/>
      <c r="G141" s="13"/>
      <c r="H141" s="13"/>
      <c r="I141" s="13"/>
      <c r="J141" s="13"/>
      <c r="K141" s="13"/>
      <c r="L141" s="13"/>
      <c r="M141" s="13"/>
      <c r="N141" s="13"/>
      <c r="O141" s="13"/>
      <c r="P141" s="13"/>
    </row>
    <row r="142" spans="2:16" ht="18.75" customHeight="1" x14ac:dyDescent="0.2">
      <c r="B142" s="32" t="s">
        <v>201</v>
      </c>
      <c r="C142" s="115" t="s">
        <v>466</v>
      </c>
      <c r="D142" s="115"/>
      <c r="E142" s="106">
        <v>213</v>
      </c>
      <c r="F142" s="108"/>
      <c r="G142" s="13"/>
      <c r="H142" s="13"/>
      <c r="I142" s="13"/>
      <c r="J142" s="13"/>
      <c r="K142" s="13"/>
      <c r="L142" s="13"/>
      <c r="M142" s="13"/>
      <c r="N142" s="13"/>
      <c r="O142" s="13"/>
      <c r="P142" s="13"/>
    </row>
    <row r="143" spans="2:16" ht="17.25" customHeight="1" x14ac:dyDescent="0.2">
      <c r="B143" s="32" t="s">
        <v>594</v>
      </c>
      <c r="C143" s="115" t="s">
        <v>467</v>
      </c>
      <c r="D143" s="115"/>
      <c r="E143" s="106">
        <v>214</v>
      </c>
      <c r="F143" s="108"/>
      <c r="G143" s="13"/>
      <c r="H143" s="13"/>
      <c r="I143" s="13"/>
      <c r="J143" s="13"/>
      <c r="K143" s="13"/>
      <c r="L143" s="13"/>
      <c r="M143" s="13"/>
      <c r="N143" s="13"/>
      <c r="O143" s="13"/>
      <c r="P143" s="13"/>
    </row>
    <row r="144" spans="2:16" ht="27.75" customHeight="1" x14ac:dyDescent="0.2">
      <c r="B144" s="32" t="s">
        <v>595</v>
      </c>
      <c r="C144" s="115" t="s">
        <v>542</v>
      </c>
      <c r="D144" s="115"/>
      <c r="E144" s="106">
        <v>215</v>
      </c>
      <c r="F144" s="108"/>
      <c r="G144" s="13"/>
      <c r="H144" s="13"/>
      <c r="I144" s="13"/>
      <c r="J144" s="13"/>
      <c r="K144" s="13"/>
      <c r="L144" s="13"/>
      <c r="M144" s="13"/>
      <c r="N144" s="13"/>
      <c r="O144" s="13"/>
      <c r="P144" s="13"/>
    </row>
    <row r="145" spans="2:16" ht="32.25" customHeight="1" x14ac:dyDescent="0.2">
      <c r="B145" s="32" t="s">
        <v>596</v>
      </c>
      <c r="C145" s="111" t="s">
        <v>471</v>
      </c>
      <c r="D145" s="112"/>
      <c r="E145" s="106">
        <v>216</v>
      </c>
      <c r="F145" s="108"/>
      <c r="G145" s="13"/>
      <c r="H145" s="13"/>
      <c r="I145" s="13"/>
      <c r="J145" s="13"/>
      <c r="K145" s="13"/>
      <c r="L145" s="13"/>
      <c r="M145" s="13"/>
      <c r="N145" s="13"/>
      <c r="O145" s="13"/>
      <c r="P145" s="13"/>
    </row>
    <row r="146" spans="2:16" ht="27.75" customHeight="1" x14ac:dyDescent="0.2">
      <c r="B146" s="32" t="s">
        <v>597</v>
      </c>
      <c r="C146" s="111" t="s">
        <v>585</v>
      </c>
      <c r="D146" s="112"/>
      <c r="E146" s="106"/>
      <c r="F146" s="108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27.75" customHeight="1" x14ac:dyDescent="0.2">
      <c r="B147" s="77" t="s">
        <v>202</v>
      </c>
      <c r="C147" s="119" t="s">
        <v>510</v>
      </c>
      <c r="D147" s="120"/>
      <c r="E147" s="106"/>
      <c r="F147" s="108">
        <f>SUM(F148:F187)</f>
        <v>5</v>
      </c>
      <c r="G147" s="108">
        <f t="shared" ref="G147:P147" si="7">SUM(G148:G187)</f>
        <v>6</v>
      </c>
      <c r="H147" s="108">
        <f t="shared" si="7"/>
        <v>7</v>
      </c>
      <c r="I147" s="108">
        <f t="shared" si="7"/>
        <v>1</v>
      </c>
      <c r="J147" s="108">
        <f t="shared" si="7"/>
        <v>0</v>
      </c>
      <c r="K147" s="108">
        <f t="shared" si="7"/>
        <v>8</v>
      </c>
      <c r="L147" s="108">
        <f t="shared" si="7"/>
        <v>5</v>
      </c>
      <c r="M147" s="108">
        <f t="shared" si="7"/>
        <v>3</v>
      </c>
      <c r="N147" s="108">
        <f t="shared" si="7"/>
        <v>0</v>
      </c>
      <c r="O147" s="108">
        <f t="shared" si="7"/>
        <v>3</v>
      </c>
      <c r="P147" s="108">
        <f t="shared" si="7"/>
        <v>0</v>
      </c>
    </row>
    <row r="148" spans="2:16" ht="27.75" customHeight="1" x14ac:dyDescent="0.2">
      <c r="B148" s="22">
        <v>8.1</v>
      </c>
      <c r="C148" s="115" t="s">
        <v>543</v>
      </c>
      <c r="D148" s="115"/>
      <c r="E148" s="106">
        <v>217</v>
      </c>
      <c r="F148" s="108"/>
      <c r="G148" s="13"/>
      <c r="H148" s="13"/>
      <c r="I148" s="13"/>
      <c r="J148" s="13"/>
      <c r="K148" s="13"/>
      <c r="L148" s="13"/>
      <c r="M148" s="13"/>
      <c r="N148" s="13"/>
      <c r="O148" s="13"/>
      <c r="P148" s="13"/>
    </row>
    <row r="149" spans="2:16" ht="27.75" customHeight="1" x14ac:dyDescent="0.2">
      <c r="B149" s="22">
        <v>8.1999999999999993</v>
      </c>
      <c r="C149" s="128" t="s">
        <v>544</v>
      </c>
      <c r="D149" s="129"/>
      <c r="E149" s="106">
        <v>217.1</v>
      </c>
      <c r="F149" s="108"/>
      <c r="G149" s="13"/>
      <c r="H149" s="13"/>
      <c r="I149" s="13"/>
      <c r="J149" s="13"/>
      <c r="K149" s="13"/>
      <c r="L149" s="13"/>
      <c r="M149" s="13"/>
      <c r="N149" s="13"/>
      <c r="O149" s="13"/>
      <c r="P149" s="13"/>
    </row>
    <row r="150" spans="2:16" ht="18.75" customHeight="1" x14ac:dyDescent="0.2">
      <c r="B150" s="22">
        <v>8.3000000000000007</v>
      </c>
      <c r="C150" s="111" t="s">
        <v>545</v>
      </c>
      <c r="D150" s="112"/>
      <c r="E150" s="106">
        <v>218</v>
      </c>
      <c r="F150" s="108"/>
      <c r="G150" s="13"/>
      <c r="H150" s="13"/>
      <c r="I150" s="13"/>
      <c r="J150" s="13"/>
      <c r="K150" s="13"/>
      <c r="L150" s="13"/>
      <c r="M150" s="13"/>
      <c r="N150" s="13"/>
      <c r="O150" s="13"/>
      <c r="P150" s="13"/>
    </row>
    <row r="151" spans="2:16" ht="18.75" customHeight="1" x14ac:dyDescent="0.2">
      <c r="B151" s="22">
        <v>8.4</v>
      </c>
      <c r="C151" s="111" t="s">
        <v>524</v>
      </c>
      <c r="D151" s="112"/>
      <c r="E151" s="106">
        <v>219</v>
      </c>
      <c r="F151" s="62"/>
      <c r="G151" s="13"/>
      <c r="H151" s="13"/>
      <c r="I151" s="13"/>
      <c r="J151" s="13"/>
      <c r="K151" s="13"/>
      <c r="L151" s="13"/>
      <c r="M151" s="13"/>
      <c r="N151" s="13"/>
      <c r="O151" s="13"/>
      <c r="P151" s="13"/>
    </row>
    <row r="152" spans="2:16" ht="19.5" customHeight="1" x14ac:dyDescent="0.2">
      <c r="B152" s="22">
        <v>8.5</v>
      </c>
      <c r="C152" s="111" t="s">
        <v>576</v>
      </c>
      <c r="D152" s="112"/>
      <c r="E152" s="106">
        <v>220</v>
      </c>
      <c r="F152" s="62"/>
      <c r="G152" s="13"/>
      <c r="H152" s="13"/>
      <c r="I152" s="13"/>
      <c r="J152" s="13"/>
      <c r="K152" s="13"/>
      <c r="L152" s="13"/>
      <c r="M152" s="13"/>
      <c r="N152" s="13"/>
      <c r="O152" s="13"/>
      <c r="P152" s="13"/>
    </row>
    <row r="153" spans="2:16" ht="1.5" hidden="1" customHeight="1" x14ac:dyDescent="0.2">
      <c r="B153" s="22">
        <v>8.6</v>
      </c>
      <c r="C153" s="111" t="s">
        <v>577</v>
      </c>
      <c r="D153" s="112"/>
      <c r="E153" s="106">
        <v>221</v>
      </c>
      <c r="F153" s="62"/>
      <c r="G153" s="13"/>
      <c r="H153" s="13"/>
      <c r="I153" s="13"/>
      <c r="J153" s="13"/>
      <c r="K153" s="13"/>
      <c r="L153" s="13"/>
      <c r="M153" s="13"/>
      <c r="N153" s="13"/>
      <c r="O153" s="13"/>
      <c r="P153" s="13"/>
    </row>
    <row r="154" spans="2:16" ht="0.75" hidden="1" customHeight="1" x14ac:dyDescent="0.2">
      <c r="B154" s="22">
        <v>8.6999999999999993</v>
      </c>
      <c r="C154" s="111" t="s">
        <v>578</v>
      </c>
      <c r="D154" s="112"/>
      <c r="E154" s="106">
        <v>222</v>
      </c>
      <c r="F154" s="62"/>
      <c r="G154" s="13"/>
      <c r="H154" s="13"/>
      <c r="I154" s="13"/>
      <c r="J154" s="13"/>
      <c r="K154" s="13"/>
      <c r="L154" s="13"/>
      <c r="M154" s="13"/>
      <c r="N154" s="13"/>
      <c r="O154" s="13"/>
      <c r="P154" s="13"/>
    </row>
    <row r="155" spans="2:16" ht="39.75" hidden="1" customHeight="1" x14ac:dyDescent="0.2">
      <c r="B155" s="22">
        <v>8.8000000000000007</v>
      </c>
      <c r="C155" s="111" t="s">
        <v>579</v>
      </c>
      <c r="D155" s="112"/>
      <c r="E155" s="106">
        <v>223</v>
      </c>
      <c r="F155" s="62"/>
      <c r="G155" s="13"/>
      <c r="H155" s="13"/>
      <c r="I155" s="13"/>
      <c r="J155" s="13"/>
      <c r="K155" s="13"/>
      <c r="L155" s="13"/>
      <c r="M155" s="13"/>
      <c r="N155" s="13"/>
      <c r="O155" s="13"/>
      <c r="P155" s="13"/>
    </row>
    <row r="156" spans="2:16" ht="39.75" customHeight="1" x14ac:dyDescent="0.2">
      <c r="B156" s="22">
        <v>8.6</v>
      </c>
      <c r="C156" s="107" t="s">
        <v>577</v>
      </c>
      <c r="D156" s="39"/>
      <c r="E156" s="106">
        <v>221</v>
      </c>
      <c r="F156" s="62"/>
      <c r="G156" s="13"/>
      <c r="H156" s="13"/>
      <c r="I156" s="13"/>
      <c r="J156" s="13"/>
      <c r="K156" s="13"/>
      <c r="L156" s="13"/>
      <c r="M156" s="13"/>
      <c r="N156" s="13"/>
      <c r="O156" s="13"/>
      <c r="P156" s="13"/>
    </row>
    <row r="157" spans="2:16" ht="39.75" customHeight="1" x14ac:dyDescent="0.2">
      <c r="B157" s="22">
        <v>8.6999999999999993</v>
      </c>
      <c r="C157" s="107" t="s">
        <v>578</v>
      </c>
      <c r="D157" s="39"/>
      <c r="E157" s="106">
        <v>222</v>
      </c>
      <c r="F157" s="62"/>
      <c r="G157" s="13"/>
      <c r="H157" s="13"/>
      <c r="I157" s="13"/>
      <c r="J157" s="13"/>
      <c r="K157" s="13"/>
      <c r="L157" s="13"/>
      <c r="M157" s="13"/>
      <c r="N157" s="13"/>
      <c r="O157" s="13"/>
      <c r="P157" s="13"/>
    </row>
    <row r="158" spans="2:16" ht="39.75" customHeight="1" x14ac:dyDescent="0.2">
      <c r="B158" s="22">
        <v>8.8000000000000007</v>
      </c>
      <c r="C158" s="107" t="s">
        <v>579</v>
      </c>
      <c r="D158" s="39"/>
      <c r="E158" s="106">
        <v>223</v>
      </c>
      <c r="F158" s="62"/>
      <c r="G158" s="13"/>
      <c r="H158" s="13"/>
      <c r="I158" s="13"/>
      <c r="J158" s="13"/>
      <c r="K158" s="13"/>
      <c r="L158" s="13"/>
      <c r="M158" s="13"/>
      <c r="N158" s="13"/>
      <c r="O158" s="13"/>
      <c r="P158" s="13"/>
    </row>
    <row r="159" spans="2:16" ht="29.25" customHeight="1" x14ac:dyDescent="0.2">
      <c r="B159" s="32" t="s">
        <v>598</v>
      </c>
      <c r="C159" s="111" t="s">
        <v>0</v>
      </c>
      <c r="D159" s="112"/>
      <c r="E159" s="106">
        <v>224</v>
      </c>
      <c r="F159" s="108"/>
      <c r="G159" s="13"/>
      <c r="H159" s="13"/>
      <c r="I159" s="13"/>
      <c r="J159" s="13"/>
      <c r="K159" s="13"/>
      <c r="L159" s="13"/>
      <c r="M159" s="13"/>
      <c r="N159" s="13"/>
      <c r="O159" s="13"/>
      <c r="P159" s="13"/>
    </row>
    <row r="160" spans="2:16" ht="34.5" customHeight="1" x14ac:dyDescent="0.2">
      <c r="B160" s="32" t="s">
        <v>205</v>
      </c>
      <c r="C160" s="111" t="s">
        <v>472</v>
      </c>
      <c r="D160" s="112"/>
      <c r="E160" s="106">
        <v>225</v>
      </c>
      <c r="F160" s="62"/>
      <c r="G160" s="13"/>
      <c r="H160" s="13"/>
      <c r="I160" s="13"/>
      <c r="J160" s="13"/>
      <c r="K160" s="13"/>
      <c r="L160" s="13"/>
      <c r="M160" s="13"/>
      <c r="N160" s="13"/>
      <c r="O160" s="13"/>
      <c r="P160" s="13"/>
    </row>
    <row r="161" spans="2:16" ht="21" customHeight="1" x14ac:dyDescent="0.2">
      <c r="B161" s="32" t="s">
        <v>599</v>
      </c>
      <c r="C161" s="111" t="s">
        <v>521</v>
      </c>
      <c r="D161" s="112"/>
      <c r="E161" s="106">
        <v>225.1</v>
      </c>
      <c r="F161" s="62"/>
      <c r="G161" s="13"/>
      <c r="H161" s="13"/>
      <c r="I161" s="13"/>
      <c r="J161" s="13"/>
      <c r="K161" s="13"/>
      <c r="L161" s="13"/>
      <c r="M161" s="13"/>
      <c r="N161" s="13"/>
      <c r="O161" s="13"/>
      <c r="P161" s="13"/>
    </row>
    <row r="162" spans="2:16" ht="21" customHeight="1" x14ac:dyDescent="0.2">
      <c r="B162" s="32" t="s">
        <v>600</v>
      </c>
      <c r="C162" s="111" t="s">
        <v>1</v>
      </c>
      <c r="D162" s="112"/>
      <c r="E162" s="106">
        <v>226</v>
      </c>
      <c r="F162" s="62"/>
      <c r="G162" s="13"/>
      <c r="H162" s="13"/>
      <c r="I162" s="13"/>
      <c r="J162" s="13"/>
      <c r="K162" s="13"/>
      <c r="L162" s="13"/>
      <c r="M162" s="13"/>
      <c r="N162" s="13"/>
      <c r="O162" s="13"/>
      <c r="P162" s="13"/>
    </row>
    <row r="163" spans="2:16" ht="36" customHeight="1" x14ac:dyDescent="0.2">
      <c r="B163" s="32" t="s">
        <v>206</v>
      </c>
      <c r="C163" s="111" t="s">
        <v>546</v>
      </c>
      <c r="D163" s="112"/>
      <c r="E163" s="106">
        <v>227</v>
      </c>
      <c r="F163" s="62"/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spans="2:16" ht="36" customHeight="1" x14ac:dyDescent="0.2">
      <c r="B164" s="32" t="s">
        <v>207</v>
      </c>
      <c r="C164" s="111" t="s">
        <v>547</v>
      </c>
      <c r="D164" s="112"/>
      <c r="E164" s="106">
        <v>228</v>
      </c>
      <c r="F164" s="62"/>
      <c r="G164" s="13"/>
      <c r="H164" s="13"/>
      <c r="I164" s="13"/>
      <c r="J164" s="13"/>
      <c r="K164" s="13"/>
      <c r="L164" s="13"/>
      <c r="M164" s="13"/>
      <c r="N164" s="13"/>
      <c r="O164" s="13"/>
      <c r="P164" s="13"/>
    </row>
    <row r="165" spans="2:16" ht="32.25" customHeight="1" x14ac:dyDescent="0.2">
      <c r="B165" s="32" t="s">
        <v>208</v>
      </c>
      <c r="C165" s="111" t="s">
        <v>525</v>
      </c>
      <c r="D165" s="112"/>
      <c r="E165" s="106">
        <v>229</v>
      </c>
      <c r="F165" s="62"/>
      <c r="G165" s="13"/>
      <c r="H165" s="13"/>
      <c r="I165" s="13"/>
      <c r="J165" s="13"/>
      <c r="K165" s="13"/>
      <c r="L165" s="13"/>
      <c r="M165" s="13"/>
      <c r="N165" s="13"/>
      <c r="O165" s="13"/>
      <c r="P165" s="13"/>
    </row>
    <row r="166" spans="2:16" ht="19.5" customHeight="1" x14ac:dyDescent="0.2">
      <c r="B166" s="32" t="s">
        <v>209</v>
      </c>
      <c r="C166" s="111" t="s">
        <v>526</v>
      </c>
      <c r="D166" s="112"/>
      <c r="E166" s="106">
        <v>230</v>
      </c>
      <c r="F166" s="62"/>
      <c r="G166" s="13"/>
      <c r="H166" s="13"/>
      <c r="I166" s="13"/>
      <c r="J166" s="13"/>
      <c r="K166" s="13"/>
      <c r="L166" s="13"/>
      <c r="M166" s="13"/>
      <c r="N166" s="13"/>
      <c r="O166" s="13"/>
      <c r="P166" s="13"/>
    </row>
    <row r="167" spans="2:16" ht="19.5" customHeight="1" x14ac:dyDescent="0.2">
      <c r="B167" s="32" t="s">
        <v>210</v>
      </c>
      <c r="C167" s="111" t="s">
        <v>2</v>
      </c>
      <c r="D167" s="112"/>
      <c r="E167" s="106">
        <v>231</v>
      </c>
      <c r="F167" s="62"/>
      <c r="G167" s="13"/>
      <c r="H167" s="13"/>
      <c r="I167" s="13"/>
      <c r="J167" s="13"/>
      <c r="K167" s="13"/>
      <c r="L167" s="13"/>
      <c r="M167" s="13"/>
      <c r="N167" s="13"/>
      <c r="O167" s="13"/>
      <c r="P167" s="13"/>
    </row>
    <row r="168" spans="2:16" ht="19.5" customHeight="1" x14ac:dyDescent="0.2">
      <c r="B168" s="32" t="s">
        <v>211</v>
      </c>
      <c r="C168" s="111" t="s">
        <v>3</v>
      </c>
      <c r="D168" s="112"/>
      <c r="E168" s="106">
        <v>232</v>
      </c>
      <c r="F168" s="62"/>
      <c r="G168" s="13"/>
      <c r="H168" s="13"/>
      <c r="I168" s="13"/>
      <c r="J168" s="13"/>
      <c r="K168" s="13"/>
      <c r="L168" s="13"/>
      <c r="M168" s="13"/>
      <c r="N168" s="13"/>
      <c r="O168" s="13"/>
      <c r="P168" s="13"/>
    </row>
    <row r="169" spans="2:16" ht="31.5" customHeight="1" x14ac:dyDescent="0.2">
      <c r="B169" s="32" t="s">
        <v>212</v>
      </c>
      <c r="C169" s="111" t="s">
        <v>527</v>
      </c>
      <c r="D169" s="112"/>
      <c r="E169" s="106">
        <v>233</v>
      </c>
      <c r="F169" s="62"/>
      <c r="G169" s="13"/>
      <c r="H169" s="13"/>
      <c r="I169" s="13"/>
      <c r="J169" s="13"/>
      <c r="K169" s="13"/>
      <c r="L169" s="13"/>
      <c r="M169" s="13"/>
      <c r="N169" s="13"/>
      <c r="O169" s="13"/>
      <c r="P169" s="13"/>
    </row>
    <row r="170" spans="2:16" ht="27.75" customHeight="1" x14ac:dyDescent="0.2">
      <c r="B170" s="32" t="s">
        <v>548</v>
      </c>
      <c r="C170" s="111" t="s">
        <v>528</v>
      </c>
      <c r="D170" s="112"/>
      <c r="E170" s="106">
        <v>234</v>
      </c>
      <c r="F170" s="62"/>
      <c r="G170" s="13"/>
      <c r="H170" s="13"/>
      <c r="I170" s="13"/>
      <c r="J170" s="13"/>
      <c r="K170" s="13"/>
      <c r="L170" s="13"/>
      <c r="M170" s="13"/>
      <c r="N170" s="13"/>
      <c r="O170" s="13"/>
      <c r="P170" s="13"/>
    </row>
    <row r="171" spans="2:16" ht="27" customHeight="1" x14ac:dyDescent="0.2">
      <c r="B171" s="32" t="s">
        <v>549</v>
      </c>
      <c r="C171" s="111" t="s">
        <v>4</v>
      </c>
      <c r="D171" s="112"/>
      <c r="E171" s="106">
        <v>235</v>
      </c>
      <c r="F171" s="88"/>
      <c r="G171" s="85">
        <v>4</v>
      </c>
      <c r="H171" s="85">
        <v>4</v>
      </c>
      <c r="I171" s="85"/>
      <c r="J171" s="85"/>
      <c r="K171" s="85">
        <v>4</v>
      </c>
      <c r="L171" s="85">
        <v>3</v>
      </c>
      <c r="M171" s="85">
        <v>1</v>
      </c>
      <c r="N171" s="85"/>
      <c r="O171" s="85"/>
      <c r="P171" s="85"/>
    </row>
    <row r="172" spans="2:16" ht="30.75" customHeight="1" x14ac:dyDescent="0.2">
      <c r="B172" s="32" t="s">
        <v>601</v>
      </c>
      <c r="C172" s="111" t="s">
        <v>5</v>
      </c>
      <c r="D172" s="112"/>
      <c r="E172" s="106">
        <v>236</v>
      </c>
      <c r="F172" s="62"/>
      <c r="G172" s="13"/>
      <c r="H172" s="13"/>
      <c r="I172" s="13"/>
      <c r="J172" s="13"/>
      <c r="K172" s="13"/>
      <c r="L172" s="13"/>
      <c r="M172" s="13"/>
      <c r="N172" s="13"/>
      <c r="O172" s="13"/>
      <c r="P172" s="13"/>
    </row>
    <row r="173" spans="2:16" ht="20.25" customHeight="1" x14ac:dyDescent="0.2">
      <c r="B173" s="32" t="s">
        <v>602</v>
      </c>
      <c r="C173" s="111" t="s">
        <v>6</v>
      </c>
      <c r="D173" s="112"/>
      <c r="E173" s="106">
        <v>237</v>
      </c>
      <c r="F173" s="62"/>
      <c r="G173" s="13"/>
      <c r="H173" s="13"/>
      <c r="I173" s="13"/>
      <c r="J173" s="13"/>
      <c r="K173" s="13"/>
      <c r="L173" s="13"/>
      <c r="M173" s="13"/>
      <c r="N173" s="13"/>
      <c r="O173" s="13"/>
      <c r="P173" s="13"/>
    </row>
    <row r="174" spans="2:16" ht="31.5" customHeight="1" x14ac:dyDescent="0.2">
      <c r="B174" s="32" t="s">
        <v>603</v>
      </c>
      <c r="C174" s="115" t="s">
        <v>7</v>
      </c>
      <c r="D174" s="115"/>
      <c r="E174" s="106">
        <v>238</v>
      </c>
      <c r="F174" s="108"/>
      <c r="G174" s="13"/>
      <c r="H174" s="13"/>
      <c r="I174" s="13"/>
      <c r="J174" s="13"/>
      <c r="K174" s="13"/>
      <c r="L174" s="13"/>
      <c r="M174" s="13"/>
      <c r="N174" s="13"/>
      <c r="O174" s="13"/>
      <c r="P174" s="13"/>
    </row>
    <row r="175" spans="2:16" ht="18.75" customHeight="1" x14ac:dyDescent="0.2">
      <c r="B175" s="32" t="s">
        <v>604</v>
      </c>
      <c r="C175" s="111" t="s">
        <v>8</v>
      </c>
      <c r="D175" s="112"/>
      <c r="E175" s="106">
        <v>239</v>
      </c>
      <c r="F175" s="62"/>
      <c r="G175" s="13"/>
      <c r="H175" s="13"/>
      <c r="I175" s="13"/>
      <c r="J175" s="13"/>
      <c r="K175" s="13"/>
      <c r="L175" s="13"/>
      <c r="M175" s="13"/>
      <c r="N175" s="13"/>
      <c r="O175" s="13"/>
      <c r="P175" s="13"/>
    </row>
    <row r="176" spans="2:16" ht="27" customHeight="1" x14ac:dyDescent="0.2">
      <c r="B176" s="32" t="s">
        <v>605</v>
      </c>
      <c r="C176" s="111" t="s">
        <v>9</v>
      </c>
      <c r="D176" s="112"/>
      <c r="E176" s="106">
        <v>240</v>
      </c>
      <c r="F176" s="62"/>
      <c r="G176" s="13"/>
      <c r="H176" s="13"/>
      <c r="I176" s="13"/>
      <c r="J176" s="13"/>
      <c r="K176" s="13"/>
      <c r="L176" s="13"/>
      <c r="M176" s="13"/>
      <c r="N176" s="13"/>
      <c r="O176" s="13"/>
      <c r="P176" s="13"/>
    </row>
    <row r="177" spans="2:16" ht="30.75" customHeight="1" x14ac:dyDescent="0.2">
      <c r="B177" s="32" t="s">
        <v>606</v>
      </c>
      <c r="C177" s="115" t="s">
        <v>10</v>
      </c>
      <c r="D177" s="115"/>
      <c r="E177" s="106">
        <v>241</v>
      </c>
      <c r="F177" s="62"/>
      <c r="G177" s="13"/>
      <c r="H177" s="13"/>
      <c r="I177" s="13"/>
      <c r="J177" s="13"/>
      <c r="K177" s="13"/>
      <c r="L177" s="13"/>
      <c r="M177" s="13"/>
      <c r="N177" s="13"/>
      <c r="O177" s="13"/>
      <c r="P177" s="13"/>
    </row>
    <row r="178" spans="2:16" ht="24" customHeight="1" x14ac:dyDescent="0.2">
      <c r="B178" s="32" t="s">
        <v>607</v>
      </c>
      <c r="C178" s="111" t="s">
        <v>473</v>
      </c>
      <c r="D178" s="112"/>
      <c r="E178" s="106">
        <v>242</v>
      </c>
      <c r="F178" s="89">
        <v>5</v>
      </c>
      <c r="G178" s="85">
        <v>2</v>
      </c>
      <c r="H178" s="85">
        <v>3</v>
      </c>
      <c r="I178" s="85">
        <v>1</v>
      </c>
      <c r="J178" s="85"/>
      <c r="K178" s="85">
        <v>4</v>
      </c>
      <c r="L178" s="85">
        <v>2</v>
      </c>
      <c r="M178" s="85">
        <v>2</v>
      </c>
      <c r="N178" s="85"/>
      <c r="O178" s="85">
        <v>3</v>
      </c>
      <c r="P178" s="85"/>
    </row>
    <row r="179" spans="2:16" ht="24.75" customHeight="1" x14ac:dyDescent="0.2">
      <c r="B179" s="32" t="s">
        <v>608</v>
      </c>
      <c r="C179" s="111" t="s">
        <v>11</v>
      </c>
      <c r="D179" s="112"/>
      <c r="E179" s="106">
        <v>243</v>
      </c>
      <c r="F179" s="62"/>
      <c r="G179" s="13"/>
      <c r="H179" s="13"/>
      <c r="I179" s="13"/>
      <c r="J179" s="13"/>
      <c r="K179" s="13"/>
      <c r="L179" s="13"/>
      <c r="M179" s="13"/>
      <c r="N179" s="13"/>
      <c r="O179" s="13"/>
      <c r="P179" s="13"/>
    </row>
    <row r="180" spans="2:16" ht="32.25" customHeight="1" x14ac:dyDescent="0.2">
      <c r="B180" s="32" t="s">
        <v>609</v>
      </c>
      <c r="C180" s="111" t="s">
        <v>474</v>
      </c>
      <c r="D180" s="112"/>
      <c r="E180" s="106">
        <v>244</v>
      </c>
      <c r="F180" s="62"/>
      <c r="G180" s="13"/>
      <c r="H180" s="13"/>
      <c r="I180" s="13"/>
      <c r="J180" s="13"/>
      <c r="K180" s="13"/>
      <c r="L180" s="13"/>
      <c r="M180" s="13"/>
      <c r="N180" s="13"/>
      <c r="O180" s="13"/>
      <c r="P180" s="13"/>
    </row>
    <row r="181" spans="2:16" ht="29.25" customHeight="1" x14ac:dyDescent="0.2">
      <c r="B181" s="32" t="s">
        <v>610</v>
      </c>
      <c r="C181" s="111" t="s">
        <v>580</v>
      </c>
      <c r="D181" s="112"/>
      <c r="E181" s="106">
        <v>245</v>
      </c>
      <c r="F181" s="62"/>
      <c r="G181" s="13"/>
      <c r="H181" s="13"/>
      <c r="I181" s="13"/>
      <c r="J181" s="13"/>
      <c r="K181" s="13"/>
      <c r="L181" s="13"/>
      <c r="M181" s="13"/>
      <c r="N181" s="13"/>
      <c r="O181" s="13"/>
      <c r="P181" s="13"/>
    </row>
    <row r="182" spans="2:16" ht="30" customHeight="1" x14ac:dyDescent="0.2">
      <c r="B182" s="32" t="s">
        <v>611</v>
      </c>
      <c r="C182" s="111" t="s">
        <v>12</v>
      </c>
      <c r="D182" s="112"/>
      <c r="E182" s="106">
        <v>246</v>
      </c>
      <c r="F182" s="62"/>
      <c r="G182" s="13"/>
      <c r="H182" s="13"/>
      <c r="I182" s="13"/>
      <c r="J182" s="13"/>
      <c r="K182" s="13"/>
      <c r="L182" s="13"/>
      <c r="M182" s="13"/>
      <c r="N182" s="13"/>
      <c r="O182" s="13"/>
      <c r="P182" s="13"/>
    </row>
    <row r="183" spans="2:16" ht="35.25" customHeight="1" x14ac:dyDescent="0.2">
      <c r="B183" s="32" t="s">
        <v>612</v>
      </c>
      <c r="C183" s="113" t="s">
        <v>475</v>
      </c>
      <c r="D183" s="114"/>
      <c r="E183" s="106">
        <v>247</v>
      </c>
      <c r="F183" s="62"/>
      <c r="G183" s="13"/>
      <c r="H183" s="13"/>
      <c r="I183" s="13"/>
      <c r="J183" s="13"/>
      <c r="K183" s="13"/>
      <c r="L183" s="13"/>
      <c r="M183" s="13"/>
      <c r="N183" s="13"/>
      <c r="O183" s="13"/>
      <c r="P183" s="13"/>
    </row>
    <row r="184" spans="2:16" ht="18" customHeight="1" x14ac:dyDescent="0.2">
      <c r="B184" s="32" t="s">
        <v>613</v>
      </c>
      <c r="C184" s="113" t="s">
        <v>14</v>
      </c>
      <c r="D184" s="114"/>
      <c r="E184" s="106">
        <v>248</v>
      </c>
      <c r="F184" s="62"/>
      <c r="G184" s="13"/>
      <c r="H184" s="13"/>
      <c r="I184" s="13"/>
      <c r="J184" s="13"/>
      <c r="K184" s="13"/>
      <c r="L184" s="13"/>
      <c r="M184" s="13"/>
      <c r="N184" s="13"/>
      <c r="O184" s="13"/>
      <c r="P184" s="13"/>
    </row>
    <row r="185" spans="2:16" ht="33" customHeight="1" x14ac:dyDescent="0.2">
      <c r="B185" s="32" t="s">
        <v>614</v>
      </c>
      <c r="C185" s="113" t="s">
        <v>615</v>
      </c>
      <c r="D185" s="114"/>
      <c r="E185" s="106">
        <v>249</v>
      </c>
      <c r="F185" s="62"/>
      <c r="G185" s="13"/>
      <c r="H185" s="13"/>
      <c r="I185" s="13"/>
      <c r="J185" s="13"/>
      <c r="K185" s="13"/>
      <c r="L185" s="13"/>
      <c r="M185" s="13"/>
      <c r="N185" s="13"/>
      <c r="O185" s="13"/>
      <c r="P185" s="13"/>
    </row>
    <row r="186" spans="2:16" ht="34.5" customHeight="1" x14ac:dyDescent="0.2">
      <c r="B186" s="32" t="s">
        <v>616</v>
      </c>
      <c r="C186" s="113" t="s">
        <v>550</v>
      </c>
      <c r="D186" s="114"/>
      <c r="E186" s="106">
        <v>250</v>
      </c>
      <c r="F186" s="62"/>
      <c r="G186" s="13"/>
      <c r="H186" s="13"/>
      <c r="I186" s="13"/>
      <c r="J186" s="13"/>
      <c r="K186" s="13"/>
      <c r="L186" s="13"/>
      <c r="M186" s="13"/>
      <c r="N186" s="13"/>
      <c r="O186" s="13"/>
      <c r="P186" s="13"/>
    </row>
    <row r="187" spans="2:16" ht="34.5" customHeight="1" x14ac:dyDescent="0.2">
      <c r="B187" s="32" t="s">
        <v>617</v>
      </c>
      <c r="C187" s="111" t="s">
        <v>585</v>
      </c>
      <c r="D187" s="112"/>
      <c r="E187" s="106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2.25" customHeight="1" x14ac:dyDescent="0.2">
      <c r="B188" s="77" t="s">
        <v>102</v>
      </c>
      <c r="C188" s="119" t="s">
        <v>476</v>
      </c>
      <c r="D188" s="120"/>
      <c r="E188" s="106"/>
      <c r="F188" s="62">
        <f>SUM(F189:F196)</f>
        <v>0</v>
      </c>
      <c r="G188" s="62">
        <f t="shared" ref="G188:P188" si="8">SUM(G189:G196)</f>
        <v>0</v>
      </c>
      <c r="H188" s="62">
        <f t="shared" si="8"/>
        <v>0</v>
      </c>
      <c r="I188" s="62">
        <f t="shared" si="8"/>
        <v>0</v>
      </c>
      <c r="J188" s="62">
        <f t="shared" si="8"/>
        <v>0</v>
      </c>
      <c r="K188" s="62">
        <f t="shared" si="8"/>
        <v>0</v>
      </c>
      <c r="L188" s="62">
        <f t="shared" si="8"/>
        <v>0</v>
      </c>
      <c r="M188" s="62">
        <f t="shared" si="8"/>
        <v>0</v>
      </c>
      <c r="N188" s="62">
        <f t="shared" si="8"/>
        <v>0</v>
      </c>
      <c r="O188" s="62">
        <f t="shared" si="8"/>
        <v>0</v>
      </c>
      <c r="P188" s="62">
        <f t="shared" si="8"/>
        <v>0</v>
      </c>
    </row>
    <row r="189" spans="2:16" ht="32.25" customHeight="1" x14ac:dyDescent="0.2">
      <c r="B189" s="32" t="s">
        <v>213</v>
      </c>
      <c r="C189" s="111" t="s">
        <v>478</v>
      </c>
      <c r="D189" s="112"/>
      <c r="E189" s="106">
        <v>251</v>
      </c>
      <c r="F189" s="62"/>
      <c r="G189" s="13"/>
      <c r="H189" s="13"/>
      <c r="I189" s="13"/>
      <c r="J189" s="13"/>
      <c r="K189" s="13"/>
      <c r="L189" s="13"/>
      <c r="M189" s="13"/>
      <c r="N189" s="13"/>
      <c r="O189" s="13"/>
      <c r="P189" s="13"/>
    </row>
    <row r="190" spans="2:16" ht="32.25" customHeight="1" x14ac:dyDescent="0.2">
      <c r="B190" s="32" t="s">
        <v>214</v>
      </c>
      <c r="C190" s="111" t="s">
        <v>479</v>
      </c>
      <c r="D190" s="112"/>
      <c r="E190" s="106">
        <v>252</v>
      </c>
      <c r="F190" s="62"/>
      <c r="G190" s="13"/>
      <c r="H190" s="13"/>
      <c r="I190" s="13"/>
      <c r="J190" s="13"/>
      <c r="K190" s="13"/>
      <c r="L190" s="13"/>
      <c r="M190" s="13"/>
      <c r="N190" s="13"/>
      <c r="O190" s="13"/>
      <c r="P190" s="13"/>
    </row>
    <row r="191" spans="2:16" ht="31.5" customHeight="1" x14ac:dyDescent="0.2">
      <c r="B191" s="32" t="s">
        <v>215</v>
      </c>
      <c r="C191" s="111" t="s">
        <v>23</v>
      </c>
      <c r="D191" s="112"/>
      <c r="E191" s="106">
        <v>253</v>
      </c>
      <c r="F191" s="62"/>
      <c r="G191" s="13"/>
      <c r="H191" s="13"/>
      <c r="I191" s="13"/>
      <c r="J191" s="13"/>
      <c r="K191" s="13"/>
      <c r="L191" s="13"/>
      <c r="M191" s="13"/>
      <c r="N191" s="13"/>
      <c r="O191" s="13"/>
      <c r="P191" s="13"/>
    </row>
    <row r="192" spans="2:16" ht="27.75" customHeight="1" x14ac:dyDescent="0.2">
      <c r="B192" s="32" t="s">
        <v>216</v>
      </c>
      <c r="C192" s="113" t="s">
        <v>480</v>
      </c>
      <c r="D192" s="114"/>
      <c r="E192" s="106">
        <v>254</v>
      </c>
      <c r="F192" s="62"/>
      <c r="G192" s="13"/>
      <c r="H192" s="13"/>
      <c r="I192" s="13"/>
      <c r="J192" s="13"/>
      <c r="K192" s="13"/>
      <c r="L192" s="13"/>
      <c r="M192" s="13"/>
      <c r="N192" s="13"/>
      <c r="O192" s="13"/>
      <c r="P192" s="13"/>
    </row>
    <row r="193" spans="2:16" ht="30.75" customHeight="1" x14ac:dyDescent="0.2">
      <c r="B193" s="32" t="s">
        <v>217</v>
      </c>
      <c r="C193" s="113" t="s">
        <v>24</v>
      </c>
      <c r="D193" s="114"/>
      <c r="E193" s="106">
        <v>255</v>
      </c>
      <c r="F193" s="62"/>
      <c r="G193" s="13"/>
      <c r="H193" s="13"/>
      <c r="I193" s="13"/>
      <c r="J193" s="13"/>
      <c r="K193" s="13"/>
      <c r="L193" s="13"/>
      <c r="M193" s="13"/>
      <c r="N193" s="13"/>
      <c r="O193" s="13"/>
      <c r="P193" s="13"/>
    </row>
    <row r="194" spans="2:16" ht="29.25" customHeight="1" x14ac:dyDescent="0.2">
      <c r="B194" s="32" t="s">
        <v>218</v>
      </c>
      <c r="C194" s="113" t="s">
        <v>25</v>
      </c>
      <c r="D194" s="114"/>
      <c r="E194" s="106">
        <v>256</v>
      </c>
      <c r="F194" s="62"/>
      <c r="G194" s="13"/>
      <c r="H194" s="13"/>
      <c r="I194" s="13"/>
      <c r="J194" s="13"/>
      <c r="K194" s="13"/>
      <c r="L194" s="13"/>
      <c r="M194" s="13"/>
      <c r="N194" s="13"/>
      <c r="O194" s="13"/>
      <c r="P194" s="13"/>
    </row>
    <row r="195" spans="2:16" ht="39" customHeight="1" x14ac:dyDescent="0.2">
      <c r="B195" s="32" t="s">
        <v>219</v>
      </c>
      <c r="C195" s="113" t="s">
        <v>26</v>
      </c>
      <c r="D195" s="114"/>
      <c r="E195" s="106">
        <v>257</v>
      </c>
      <c r="F195" s="62"/>
      <c r="G195" s="13"/>
      <c r="H195" s="13"/>
      <c r="I195" s="13"/>
      <c r="J195" s="13"/>
      <c r="K195" s="13"/>
      <c r="L195" s="13"/>
      <c r="M195" s="13"/>
      <c r="N195" s="13"/>
      <c r="O195" s="13"/>
      <c r="P195" s="13"/>
    </row>
    <row r="196" spans="2:16" ht="30" customHeight="1" x14ac:dyDescent="0.2">
      <c r="B196" s="32" t="s">
        <v>575</v>
      </c>
      <c r="C196" s="113" t="s">
        <v>585</v>
      </c>
      <c r="D196" s="114"/>
      <c r="E196" s="106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28.5" customHeight="1" x14ac:dyDescent="0.2">
      <c r="B197" s="77" t="s">
        <v>220</v>
      </c>
      <c r="C197" s="119" t="s">
        <v>477</v>
      </c>
      <c r="D197" s="120"/>
      <c r="E197" s="106"/>
      <c r="F197" s="62">
        <f>SUM(F198:F206)</f>
        <v>0</v>
      </c>
      <c r="G197" s="62">
        <f t="shared" ref="G197:P197" si="9">SUM(G198:G206)</f>
        <v>4</v>
      </c>
      <c r="H197" s="62">
        <f t="shared" si="9"/>
        <v>1</v>
      </c>
      <c r="I197" s="62">
        <f t="shared" si="9"/>
        <v>0</v>
      </c>
      <c r="J197" s="62">
        <f t="shared" si="9"/>
        <v>0</v>
      </c>
      <c r="K197" s="62">
        <f t="shared" si="9"/>
        <v>1</v>
      </c>
      <c r="L197" s="62">
        <f t="shared" si="9"/>
        <v>0</v>
      </c>
      <c r="M197" s="62">
        <f t="shared" si="9"/>
        <v>1</v>
      </c>
      <c r="N197" s="62">
        <f t="shared" si="9"/>
        <v>0</v>
      </c>
      <c r="O197" s="62">
        <f t="shared" si="9"/>
        <v>3</v>
      </c>
      <c r="P197" s="62">
        <f t="shared" si="9"/>
        <v>0</v>
      </c>
    </row>
    <row r="198" spans="2:16" ht="23.25" customHeight="1" x14ac:dyDescent="0.2">
      <c r="B198" s="32" t="s">
        <v>221</v>
      </c>
      <c r="C198" s="111" t="s">
        <v>27</v>
      </c>
      <c r="D198" s="112"/>
      <c r="E198" s="106">
        <v>258</v>
      </c>
      <c r="F198" s="89"/>
      <c r="G198" s="85">
        <v>4</v>
      </c>
      <c r="H198" s="85">
        <v>1</v>
      </c>
      <c r="I198" s="85"/>
      <c r="J198" s="85"/>
      <c r="K198" s="85">
        <v>1</v>
      </c>
      <c r="L198" s="85"/>
      <c r="M198" s="85">
        <v>1</v>
      </c>
      <c r="N198" s="85"/>
      <c r="O198" s="85">
        <v>3</v>
      </c>
      <c r="P198" s="85"/>
    </row>
    <row r="199" spans="2:16" ht="18" customHeight="1" x14ac:dyDescent="0.2">
      <c r="B199" s="32" t="s">
        <v>222</v>
      </c>
      <c r="C199" s="111" t="s">
        <v>29</v>
      </c>
      <c r="D199" s="112"/>
      <c r="E199" s="106">
        <v>259</v>
      </c>
      <c r="F199" s="62"/>
      <c r="G199" s="13"/>
      <c r="H199" s="13"/>
      <c r="I199" s="13"/>
      <c r="J199" s="13"/>
      <c r="K199" s="13"/>
      <c r="L199" s="13"/>
      <c r="M199" s="13"/>
      <c r="N199" s="13"/>
      <c r="O199" s="13"/>
      <c r="P199" s="13"/>
    </row>
    <row r="200" spans="2:16" ht="25.5" customHeight="1" x14ac:dyDescent="0.2">
      <c r="B200" s="32" t="s">
        <v>223</v>
      </c>
      <c r="C200" s="111" t="s">
        <v>28</v>
      </c>
      <c r="D200" s="112"/>
      <c r="E200" s="106">
        <v>260</v>
      </c>
      <c r="F200" s="62"/>
      <c r="G200" s="13"/>
      <c r="H200" s="13"/>
      <c r="I200" s="13"/>
      <c r="J200" s="13"/>
      <c r="K200" s="13"/>
      <c r="L200" s="13"/>
      <c r="M200" s="13"/>
      <c r="N200" s="13"/>
      <c r="O200" s="13"/>
      <c r="P200" s="13"/>
    </row>
    <row r="201" spans="2:16" ht="19.5" customHeight="1" x14ac:dyDescent="0.2">
      <c r="B201" s="32" t="s">
        <v>224</v>
      </c>
      <c r="C201" s="111" t="s">
        <v>618</v>
      </c>
      <c r="D201" s="112"/>
      <c r="E201" s="106">
        <v>261</v>
      </c>
      <c r="F201" s="62"/>
      <c r="G201" s="13"/>
      <c r="H201" s="13"/>
      <c r="I201" s="13"/>
      <c r="J201" s="13"/>
      <c r="K201" s="13"/>
      <c r="L201" s="13"/>
      <c r="M201" s="13"/>
      <c r="N201" s="13"/>
      <c r="O201" s="13"/>
      <c r="P201" s="13"/>
    </row>
    <row r="202" spans="2:16" ht="21" customHeight="1" x14ac:dyDescent="0.2">
      <c r="B202" s="32" t="s">
        <v>225</v>
      </c>
      <c r="C202" s="111" t="s">
        <v>482</v>
      </c>
      <c r="D202" s="112"/>
      <c r="E202" s="106">
        <v>262</v>
      </c>
      <c r="F202" s="108"/>
      <c r="G202" s="13"/>
      <c r="H202" s="13"/>
      <c r="I202" s="13"/>
      <c r="J202" s="13"/>
      <c r="K202" s="13"/>
      <c r="L202" s="13"/>
      <c r="M202" s="13"/>
      <c r="N202" s="13"/>
      <c r="O202" s="13"/>
      <c r="P202" s="13"/>
    </row>
    <row r="203" spans="2:16" ht="21.75" customHeight="1" x14ac:dyDescent="0.2">
      <c r="B203" s="32" t="s">
        <v>226</v>
      </c>
      <c r="C203" s="111" t="s">
        <v>30</v>
      </c>
      <c r="D203" s="112"/>
      <c r="E203" s="106">
        <v>263</v>
      </c>
      <c r="F203" s="108"/>
      <c r="G203" s="13"/>
      <c r="H203" s="13"/>
      <c r="I203" s="13"/>
      <c r="J203" s="13"/>
      <c r="K203" s="13"/>
      <c r="L203" s="13"/>
      <c r="M203" s="13"/>
      <c r="N203" s="13"/>
      <c r="O203" s="13"/>
      <c r="P203" s="13"/>
    </row>
    <row r="204" spans="2:16" ht="26.25" customHeight="1" x14ac:dyDescent="0.2">
      <c r="B204" s="32" t="s">
        <v>227</v>
      </c>
      <c r="C204" s="111" t="s">
        <v>31</v>
      </c>
      <c r="D204" s="112"/>
      <c r="E204" s="106">
        <v>264</v>
      </c>
      <c r="F204" s="108"/>
      <c r="G204" s="13"/>
      <c r="H204" s="13"/>
      <c r="I204" s="13"/>
      <c r="J204" s="13"/>
      <c r="K204" s="13"/>
      <c r="L204" s="13"/>
      <c r="M204" s="13"/>
      <c r="N204" s="13"/>
      <c r="O204" s="13"/>
      <c r="P204" s="13"/>
    </row>
    <row r="205" spans="2:16" ht="27.75" customHeight="1" x14ac:dyDescent="0.2">
      <c r="B205" s="32" t="s">
        <v>228</v>
      </c>
      <c r="C205" s="111" t="s">
        <v>32</v>
      </c>
      <c r="D205" s="112"/>
      <c r="E205" s="106">
        <v>265</v>
      </c>
      <c r="F205" s="108"/>
      <c r="G205" s="13"/>
      <c r="H205" s="13"/>
      <c r="I205" s="13"/>
      <c r="J205" s="13"/>
      <c r="K205" s="13"/>
      <c r="L205" s="13"/>
      <c r="M205" s="13"/>
      <c r="N205" s="13"/>
      <c r="O205" s="13"/>
      <c r="P205" s="13"/>
    </row>
    <row r="206" spans="2:16" ht="36.75" customHeight="1" x14ac:dyDescent="0.2">
      <c r="B206" s="32" t="s">
        <v>619</v>
      </c>
      <c r="C206" s="111" t="s">
        <v>585</v>
      </c>
      <c r="D206" s="112"/>
      <c r="E206" s="106"/>
      <c r="F206" s="108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2:16" ht="66" customHeight="1" x14ac:dyDescent="0.2">
      <c r="B207" s="77" t="s">
        <v>229</v>
      </c>
      <c r="C207" s="119" t="s">
        <v>481</v>
      </c>
      <c r="D207" s="120"/>
      <c r="E207" s="106"/>
      <c r="F207" s="108">
        <f>SUM(F208:F223)</f>
        <v>1</v>
      </c>
      <c r="G207" s="108">
        <f t="shared" ref="G207:P207" si="10">SUM(G208:G223)</f>
        <v>8</v>
      </c>
      <c r="H207" s="108">
        <f t="shared" si="10"/>
        <v>5</v>
      </c>
      <c r="I207" s="108">
        <f t="shared" si="10"/>
        <v>0</v>
      </c>
      <c r="J207" s="108">
        <f t="shared" si="10"/>
        <v>0</v>
      </c>
      <c r="K207" s="108">
        <f t="shared" si="10"/>
        <v>5</v>
      </c>
      <c r="L207" s="108">
        <f t="shared" si="10"/>
        <v>4</v>
      </c>
      <c r="M207" s="108">
        <f t="shared" si="10"/>
        <v>1</v>
      </c>
      <c r="N207" s="108">
        <f t="shared" si="10"/>
        <v>0</v>
      </c>
      <c r="O207" s="108">
        <f t="shared" si="10"/>
        <v>4</v>
      </c>
      <c r="P207" s="108">
        <f t="shared" si="10"/>
        <v>1</v>
      </c>
    </row>
    <row r="208" spans="2:16" ht="36" customHeight="1" x14ac:dyDescent="0.2">
      <c r="B208" s="32" t="s">
        <v>230</v>
      </c>
      <c r="C208" s="111" t="s">
        <v>620</v>
      </c>
      <c r="D208" s="112"/>
      <c r="E208" s="106">
        <v>266</v>
      </c>
      <c r="F208" s="88"/>
      <c r="G208" s="85">
        <v>1</v>
      </c>
      <c r="H208" s="85"/>
      <c r="I208" s="85"/>
      <c r="J208" s="85"/>
      <c r="K208" s="85"/>
      <c r="L208" s="85"/>
      <c r="M208" s="85"/>
      <c r="N208" s="85"/>
      <c r="O208" s="85">
        <v>1</v>
      </c>
      <c r="P208" s="85"/>
    </row>
    <row r="209" spans="2:16" ht="32.25" customHeight="1" x14ac:dyDescent="0.2">
      <c r="B209" s="32" t="s">
        <v>231</v>
      </c>
      <c r="C209" s="111" t="s">
        <v>621</v>
      </c>
      <c r="D209" s="112"/>
      <c r="E209" s="106">
        <v>267</v>
      </c>
      <c r="F209" s="108"/>
      <c r="G209" s="13"/>
      <c r="H209" s="13"/>
      <c r="I209" s="13"/>
      <c r="J209" s="13"/>
      <c r="K209" s="13"/>
      <c r="L209" s="13"/>
      <c r="M209" s="13"/>
      <c r="N209" s="13"/>
      <c r="O209" s="13"/>
      <c r="P209" s="13"/>
    </row>
    <row r="210" spans="2:16" ht="37.5" customHeight="1" x14ac:dyDescent="0.2">
      <c r="B210" s="32" t="s">
        <v>232</v>
      </c>
      <c r="C210" s="111" t="s">
        <v>622</v>
      </c>
      <c r="D210" s="112"/>
      <c r="E210" s="106">
        <v>268</v>
      </c>
      <c r="F210" s="88">
        <v>1</v>
      </c>
      <c r="G210" s="85">
        <v>6</v>
      </c>
      <c r="H210" s="85">
        <v>4</v>
      </c>
      <c r="I210" s="85"/>
      <c r="J210" s="85"/>
      <c r="K210" s="85">
        <v>4</v>
      </c>
      <c r="L210" s="85">
        <v>3</v>
      </c>
      <c r="M210" s="85">
        <v>1</v>
      </c>
      <c r="N210" s="85"/>
      <c r="O210" s="85">
        <v>3</v>
      </c>
      <c r="P210" s="85">
        <v>1</v>
      </c>
    </row>
    <row r="211" spans="2:16" ht="48" customHeight="1" x14ac:dyDescent="0.2">
      <c r="B211" s="32" t="s">
        <v>233</v>
      </c>
      <c r="C211" s="115" t="s">
        <v>623</v>
      </c>
      <c r="D211" s="115"/>
      <c r="E211" s="106">
        <v>269</v>
      </c>
      <c r="F211" s="88"/>
      <c r="G211" s="85"/>
      <c r="H211" s="85"/>
      <c r="I211" s="85"/>
      <c r="J211" s="85"/>
      <c r="K211" s="85"/>
      <c r="L211" s="85"/>
      <c r="M211" s="85"/>
      <c r="N211" s="85"/>
      <c r="O211" s="85"/>
      <c r="P211" s="85"/>
    </row>
    <row r="212" spans="2:16" ht="30.75" customHeight="1" x14ac:dyDescent="0.2">
      <c r="B212" s="32" t="s">
        <v>234</v>
      </c>
      <c r="C212" s="111" t="s">
        <v>624</v>
      </c>
      <c r="D212" s="112"/>
      <c r="E212" s="106">
        <v>269.10000000000002</v>
      </c>
      <c r="F212" s="88"/>
      <c r="G212" s="85"/>
      <c r="H212" s="85"/>
      <c r="I212" s="85"/>
      <c r="J212" s="85"/>
      <c r="K212" s="85"/>
      <c r="L212" s="85"/>
      <c r="M212" s="85"/>
      <c r="N212" s="85"/>
      <c r="O212" s="85"/>
      <c r="P212" s="85"/>
    </row>
    <row r="213" spans="2:16" ht="32.25" customHeight="1" x14ac:dyDescent="0.2">
      <c r="B213" s="32" t="s">
        <v>235</v>
      </c>
      <c r="C213" s="111" t="s">
        <v>625</v>
      </c>
      <c r="D213" s="112"/>
      <c r="E213" s="106">
        <v>270</v>
      </c>
      <c r="F213" s="89"/>
      <c r="G213" s="85"/>
      <c r="H213" s="85"/>
      <c r="I213" s="85"/>
      <c r="J213" s="85"/>
      <c r="K213" s="85"/>
      <c r="L213" s="85"/>
      <c r="M213" s="85"/>
      <c r="N213" s="85"/>
      <c r="O213" s="85"/>
      <c r="P213" s="85"/>
    </row>
    <row r="214" spans="2:16" ht="32.25" customHeight="1" x14ac:dyDescent="0.2">
      <c r="B214" s="32" t="s">
        <v>236</v>
      </c>
      <c r="C214" s="111" t="s">
        <v>626</v>
      </c>
      <c r="D214" s="112"/>
      <c r="E214" s="106">
        <v>272</v>
      </c>
      <c r="F214" s="88"/>
      <c r="G214" s="85"/>
      <c r="H214" s="85"/>
      <c r="I214" s="85"/>
      <c r="J214" s="85"/>
      <c r="K214" s="85"/>
      <c r="L214" s="85"/>
      <c r="M214" s="85"/>
      <c r="N214" s="85"/>
      <c r="O214" s="85"/>
      <c r="P214" s="85"/>
    </row>
    <row r="215" spans="2:16" ht="28.5" customHeight="1" x14ac:dyDescent="0.2">
      <c r="B215" s="32" t="s">
        <v>237</v>
      </c>
      <c r="C215" s="111" t="s">
        <v>627</v>
      </c>
      <c r="D215" s="112"/>
      <c r="E215" s="106">
        <v>273</v>
      </c>
      <c r="F215" s="88"/>
      <c r="G215" s="85">
        <v>1</v>
      </c>
      <c r="H215" s="85">
        <v>1</v>
      </c>
      <c r="I215" s="85"/>
      <c r="J215" s="85"/>
      <c r="K215" s="85">
        <v>1</v>
      </c>
      <c r="L215" s="85">
        <v>1</v>
      </c>
      <c r="M215" s="85"/>
      <c r="N215" s="85"/>
      <c r="O215" s="85"/>
      <c r="P215" s="85"/>
    </row>
    <row r="216" spans="2:16" ht="35.25" customHeight="1" x14ac:dyDescent="0.2">
      <c r="B216" s="32" t="s">
        <v>628</v>
      </c>
      <c r="C216" s="111" t="s">
        <v>629</v>
      </c>
      <c r="D216" s="112"/>
      <c r="E216" s="106">
        <v>274</v>
      </c>
      <c r="F216" s="88"/>
      <c r="G216" s="85"/>
      <c r="H216" s="85"/>
      <c r="I216" s="85"/>
      <c r="J216" s="85"/>
      <c r="K216" s="85"/>
      <c r="L216" s="85"/>
      <c r="M216" s="85"/>
      <c r="N216" s="85"/>
      <c r="O216" s="85"/>
      <c r="P216" s="85"/>
    </row>
    <row r="217" spans="2:16" ht="26.25" customHeight="1" x14ac:dyDescent="0.2">
      <c r="B217" s="32" t="s">
        <v>238</v>
      </c>
      <c r="C217" s="111" t="s">
        <v>33</v>
      </c>
      <c r="D217" s="112"/>
      <c r="E217" s="106">
        <v>275</v>
      </c>
      <c r="F217" s="88"/>
      <c r="G217" s="85"/>
      <c r="H217" s="85"/>
      <c r="I217" s="85"/>
      <c r="J217" s="85"/>
      <c r="K217" s="85"/>
      <c r="L217" s="85"/>
      <c r="M217" s="85"/>
      <c r="N217" s="85"/>
      <c r="O217" s="85"/>
      <c r="P217" s="85"/>
    </row>
    <row r="218" spans="2:16" ht="31.5" customHeight="1" x14ac:dyDescent="0.2">
      <c r="B218" s="32" t="s">
        <v>239</v>
      </c>
      <c r="C218" s="111" t="s">
        <v>35</v>
      </c>
      <c r="D218" s="112"/>
      <c r="E218" s="106">
        <v>276</v>
      </c>
      <c r="F218" s="88"/>
      <c r="G218" s="85"/>
      <c r="H218" s="85"/>
      <c r="I218" s="85"/>
      <c r="J218" s="85"/>
      <c r="K218" s="85"/>
      <c r="L218" s="85"/>
      <c r="M218" s="85"/>
      <c r="N218" s="85"/>
      <c r="O218" s="85"/>
      <c r="P218" s="85"/>
    </row>
    <row r="219" spans="2:16" ht="30.75" customHeight="1" x14ac:dyDescent="0.2">
      <c r="B219" s="32" t="s">
        <v>240</v>
      </c>
      <c r="C219" s="111" t="s">
        <v>36</v>
      </c>
      <c r="D219" s="112"/>
      <c r="E219" s="106">
        <v>277</v>
      </c>
      <c r="F219" s="88"/>
      <c r="G219" s="85"/>
      <c r="H219" s="85"/>
      <c r="I219" s="85"/>
      <c r="J219" s="85"/>
      <c r="K219" s="85"/>
      <c r="L219" s="85"/>
      <c r="M219" s="85"/>
      <c r="N219" s="85"/>
      <c r="O219" s="85"/>
      <c r="P219" s="85"/>
    </row>
    <row r="220" spans="2:16" ht="28.5" customHeight="1" x14ac:dyDescent="0.2">
      <c r="B220" s="32" t="s">
        <v>241</v>
      </c>
      <c r="C220" s="111" t="s">
        <v>37</v>
      </c>
      <c r="D220" s="112"/>
      <c r="E220" s="106">
        <v>278</v>
      </c>
      <c r="F220" s="88"/>
      <c r="G220" s="85"/>
      <c r="H220" s="85"/>
      <c r="I220" s="85"/>
      <c r="J220" s="85"/>
      <c r="K220" s="85"/>
      <c r="L220" s="85"/>
      <c r="M220" s="85"/>
      <c r="N220" s="85"/>
      <c r="O220" s="85"/>
      <c r="P220" s="85"/>
    </row>
    <row r="221" spans="2:16" ht="33" customHeight="1" x14ac:dyDescent="0.2">
      <c r="B221" s="32" t="s">
        <v>242</v>
      </c>
      <c r="C221" s="111" t="s">
        <v>491</v>
      </c>
      <c r="D221" s="112"/>
      <c r="E221" s="106">
        <v>279</v>
      </c>
      <c r="F221" s="88"/>
      <c r="G221" s="85"/>
      <c r="H221" s="85"/>
      <c r="I221" s="85"/>
      <c r="J221" s="85"/>
      <c r="K221" s="85"/>
      <c r="L221" s="85"/>
      <c r="M221" s="85"/>
      <c r="N221" s="85"/>
      <c r="O221" s="85"/>
      <c r="P221" s="85"/>
    </row>
    <row r="222" spans="2:16" ht="32.25" customHeight="1" x14ac:dyDescent="0.2">
      <c r="B222" s="32" t="s">
        <v>243</v>
      </c>
      <c r="C222" s="111" t="s">
        <v>38</v>
      </c>
      <c r="D222" s="112"/>
      <c r="E222" s="106">
        <v>280</v>
      </c>
      <c r="F222" s="88"/>
      <c r="G222" s="85"/>
      <c r="H222" s="85"/>
      <c r="I222" s="85"/>
      <c r="J222" s="85"/>
      <c r="K222" s="85"/>
      <c r="L222" s="85"/>
      <c r="M222" s="85"/>
      <c r="N222" s="85"/>
      <c r="O222" s="85"/>
      <c r="P222" s="85"/>
    </row>
    <row r="223" spans="2:16" ht="32.25" customHeight="1" x14ac:dyDescent="0.2">
      <c r="B223" s="32" t="s">
        <v>630</v>
      </c>
      <c r="C223" s="111" t="s">
        <v>585</v>
      </c>
      <c r="D223" s="112"/>
      <c r="E223" s="106"/>
      <c r="F223" s="108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spans="2:16" ht="33.75" customHeight="1" x14ac:dyDescent="0.2">
      <c r="B224" s="76" t="s">
        <v>244</v>
      </c>
      <c r="C224" s="119" t="s">
        <v>483</v>
      </c>
      <c r="D224" s="120"/>
      <c r="E224" s="106"/>
      <c r="F224" s="108">
        <f>SUM(F225:F243)</f>
        <v>0</v>
      </c>
      <c r="G224" s="108">
        <f t="shared" ref="G224:P224" si="11">SUM(G225:G243)</f>
        <v>0</v>
      </c>
      <c r="H224" s="108">
        <f t="shared" si="11"/>
        <v>0</v>
      </c>
      <c r="I224" s="108">
        <f t="shared" si="11"/>
        <v>0</v>
      </c>
      <c r="J224" s="108">
        <f t="shared" si="11"/>
        <v>0</v>
      </c>
      <c r="K224" s="108">
        <f t="shared" si="11"/>
        <v>0</v>
      </c>
      <c r="L224" s="108">
        <f t="shared" si="11"/>
        <v>0</v>
      </c>
      <c r="M224" s="108">
        <f t="shared" si="11"/>
        <v>0</v>
      </c>
      <c r="N224" s="108">
        <f t="shared" si="11"/>
        <v>0</v>
      </c>
      <c r="O224" s="108">
        <f t="shared" si="11"/>
        <v>0</v>
      </c>
      <c r="P224" s="108">
        <f t="shared" si="11"/>
        <v>0</v>
      </c>
    </row>
    <row r="225" spans="2:16" ht="36" customHeight="1" x14ac:dyDescent="0.2">
      <c r="B225" s="32" t="s">
        <v>245</v>
      </c>
      <c r="C225" s="113" t="s">
        <v>39</v>
      </c>
      <c r="D225" s="114"/>
      <c r="E225" s="106">
        <v>281</v>
      </c>
      <c r="F225" s="108"/>
      <c r="G225" s="13"/>
      <c r="H225" s="13"/>
      <c r="I225" s="13"/>
      <c r="J225" s="13"/>
      <c r="K225" s="13"/>
      <c r="L225" s="13"/>
      <c r="M225" s="13"/>
      <c r="N225" s="13"/>
      <c r="O225" s="13"/>
      <c r="P225" s="13"/>
    </row>
    <row r="226" spans="2:16" ht="30.75" customHeight="1" x14ac:dyDescent="0.2">
      <c r="B226" s="32" t="s">
        <v>246</v>
      </c>
      <c r="C226" s="113" t="s">
        <v>40</v>
      </c>
      <c r="D226" s="114"/>
      <c r="E226" s="25">
        <v>282</v>
      </c>
      <c r="F226" s="108"/>
      <c r="G226" s="13"/>
      <c r="H226" s="13"/>
      <c r="I226" s="13"/>
      <c r="J226" s="13"/>
      <c r="K226" s="13"/>
      <c r="L226" s="13"/>
      <c r="M226" s="13"/>
      <c r="N226" s="13"/>
      <c r="O226" s="13"/>
      <c r="P226" s="13"/>
    </row>
    <row r="227" spans="2:16" ht="30" customHeight="1" x14ac:dyDescent="0.2">
      <c r="B227" s="32" t="s">
        <v>247</v>
      </c>
      <c r="C227" s="130" t="s">
        <v>551</v>
      </c>
      <c r="D227" s="130"/>
      <c r="E227" s="106">
        <v>283</v>
      </c>
      <c r="F227" s="108"/>
      <c r="G227" s="13"/>
      <c r="H227" s="13"/>
      <c r="I227" s="13"/>
      <c r="J227" s="13"/>
      <c r="K227" s="13"/>
      <c r="L227" s="13"/>
      <c r="M227" s="13"/>
      <c r="N227" s="13"/>
      <c r="O227" s="13"/>
      <c r="P227" s="13"/>
    </row>
    <row r="228" spans="2:16" ht="36" customHeight="1" x14ac:dyDescent="0.2">
      <c r="B228" s="32" t="s">
        <v>248</v>
      </c>
      <c r="C228" s="113" t="s">
        <v>41</v>
      </c>
      <c r="D228" s="114"/>
      <c r="E228" s="106">
        <v>284</v>
      </c>
      <c r="F228" s="62"/>
      <c r="G228" s="13"/>
      <c r="H228" s="13"/>
      <c r="I228" s="13"/>
      <c r="J228" s="13"/>
      <c r="K228" s="13"/>
      <c r="L228" s="13"/>
      <c r="M228" s="13"/>
      <c r="N228" s="13"/>
      <c r="O228" s="13"/>
      <c r="P228" s="13"/>
    </row>
    <row r="229" spans="2:16" ht="30.75" customHeight="1" x14ac:dyDescent="0.2">
      <c r="B229" s="32" t="s">
        <v>249</v>
      </c>
      <c r="C229" s="113" t="s">
        <v>529</v>
      </c>
      <c r="D229" s="114"/>
      <c r="E229" s="106">
        <v>285</v>
      </c>
      <c r="F229" s="108"/>
      <c r="G229" s="13"/>
      <c r="H229" s="13"/>
      <c r="I229" s="13"/>
      <c r="J229" s="13"/>
      <c r="K229" s="13"/>
      <c r="L229" s="13"/>
      <c r="M229" s="13"/>
      <c r="N229" s="13"/>
      <c r="O229" s="13"/>
      <c r="P229" s="13"/>
    </row>
    <row r="230" spans="2:16" ht="30.75" customHeight="1" x14ac:dyDescent="0.2">
      <c r="B230" s="32" t="s">
        <v>250</v>
      </c>
      <c r="C230" s="113" t="s">
        <v>16</v>
      </c>
      <c r="D230" s="114"/>
      <c r="E230" s="106">
        <v>286</v>
      </c>
      <c r="F230" s="108"/>
      <c r="G230" s="13"/>
      <c r="H230" s="13"/>
      <c r="I230" s="13"/>
      <c r="J230" s="13"/>
      <c r="K230" s="13"/>
      <c r="L230" s="13"/>
      <c r="M230" s="13"/>
      <c r="N230" s="13"/>
      <c r="O230" s="13"/>
      <c r="P230" s="13"/>
    </row>
    <row r="231" spans="2:16" ht="31.5" customHeight="1" x14ac:dyDescent="0.2">
      <c r="B231" s="32" t="s">
        <v>251</v>
      </c>
      <c r="C231" s="113" t="s">
        <v>42</v>
      </c>
      <c r="D231" s="114"/>
      <c r="E231" s="106">
        <v>287</v>
      </c>
      <c r="F231" s="108"/>
      <c r="G231" s="13"/>
      <c r="H231" s="13"/>
      <c r="I231" s="13"/>
      <c r="J231" s="13"/>
      <c r="K231" s="13"/>
      <c r="L231" s="13"/>
      <c r="M231" s="13"/>
      <c r="N231" s="13"/>
      <c r="O231" s="13"/>
      <c r="P231" s="13"/>
    </row>
    <row r="232" spans="2:16" ht="20.25" customHeight="1" x14ac:dyDescent="0.2">
      <c r="B232" s="32" t="s">
        <v>252</v>
      </c>
      <c r="C232" s="113" t="s">
        <v>552</v>
      </c>
      <c r="D232" s="114"/>
      <c r="E232" s="106">
        <v>288</v>
      </c>
      <c r="F232" s="108"/>
      <c r="G232" s="13"/>
      <c r="H232" s="13"/>
      <c r="I232" s="13"/>
      <c r="J232" s="13"/>
      <c r="K232" s="13"/>
      <c r="L232" s="13"/>
      <c r="M232" s="13"/>
      <c r="N232" s="13"/>
      <c r="O232" s="13"/>
      <c r="P232" s="13"/>
    </row>
    <row r="233" spans="2:16" ht="20.25" customHeight="1" x14ac:dyDescent="0.2">
      <c r="B233" s="32" t="s">
        <v>253</v>
      </c>
      <c r="C233" s="113" t="s">
        <v>17</v>
      </c>
      <c r="D233" s="114"/>
      <c r="E233" s="106">
        <v>289</v>
      </c>
      <c r="F233" s="108"/>
      <c r="G233" s="13"/>
      <c r="H233" s="13"/>
      <c r="I233" s="13"/>
      <c r="J233" s="13"/>
      <c r="K233" s="13"/>
      <c r="L233" s="13"/>
      <c r="M233" s="13"/>
      <c r="N233" s="13"/>
      <c r="O233" s="13"/>
      <c r="P233" s="13"/>
    </row>
    <row r="234" spans="2:16" ht="24" customHeight="1" x14ac:dyDescent="0.2">
      <c r="B234" s="32" t="s">
        <v>254</v>
      </c>
      <c r="C234" s="113" t="s">
        <v>43</v>
      </c>
      <c r="D234" s="114"/>
      <c r="E234" s="106">
        <v>290</v>
      </c>
      <c r="F234" s="108"/>
      <c r="G234" s="13"/>
      <c r="H234" s="13"/>
      <c r="I234" s="13"/>
      <c r="J234" s="13"/>
      <c r="K234" s="13"/>
      <c r="L234" s="13"/>
      <c r="M234" s="13"/>
      <c r="N234" s="13"/>
      <c r="O234" s="13"/>
      <c r="P234" s="13"/>
    </row>
    <row r="235" spans="2:16" ht="28.5" customHeight="1" x14ac:dyDescent="0.2">
      <c r="B235" s="32" t="s">
        <v>255</v>
      </c>
      <c r="C235" s="113" t="s">
        <v>530</v>
      </c>
      <c r="D235" s="114"/>
      <c r="E235" s="106">
        <v>291</v>
      </c>
      <c r="F235" s="108"/>
      <c r="G235" s="13"/>
      <c r="H235" s="13"/>
      <c r="I235" s="13"/>
      <c r="J235" s="13"/>
      <c r="K235" s="13"/>
      <c r="L235" s="13"/>
      <c r="M235" s="13"/>
      <c r="N235" s="13"/>
      <c r="O235" s="13"/>
      <c r="P235" s="13"/>
    </row>
    <row r="236" spans="2:16" ht="22.5" customHeight="1" x14ac:dyDescent="0.2">
      <c r="B236" s="32" t="s">
        <v>256</v>
      </c>
      <c r="C236" s="113" t="s">
        <v>44</v>
      </c>
      <c r="D236" s="114"/>
      <c r="E236" s="106">
        <v>292</v>
      </c>
      <c r="F236" s="108"/>
      <c r="G236" s="13"/>
      <c r="H236" s="13"/>
      <c r="I236" s="13"/>
      <c r="J236" s="13"/>
      <c r="K236" s="13"/>
      <c r="L236" s="13"/>
      <c r="M236" s="13"/>
      <c r="N236" s="13"/>
      <c r="O236" s="13"/>
      <c r="P236" s="13"/>
    </row>
    <row r="237" spans="2:16" ht="29.25" customHeight="1" x14ac:dyDescent="0.2">
      <c r="B237" s="32" t="s">
        <v>257</v>
      </c>
      <c r="C237" s="113" t="s">
        <v>45</v>
      </c>
      <c r="D237" s="114"/>
      <c r="E237" s="106">
        <v>293</v>
      </c>
      <c r="F237" s="108"/>
      <c r="G237" s="13"/>
      <c r="H237" s="13"/>
      <c r="I237" s="13"/>
      <c r="J237" s="13"/>
      <c r="K237" s="13"/>
      <c r="L237" s="13"/>
      <c r="M237" s="13"/>
      <c r="N237" s="13"/>
      <c r="O237" s="13"/>
      <c r="P237" s="13"/>
    </row>
    <row r="238" spans="2:16" ht="35.25" customHeight="1" x14ac:dyDescent="0.2">
      <c r="B238" s="32" t="s">
        <v>258</v>
      </c>
      <c r="C238" s="113" t="s">
        <v>46</v>
      </c>
      <c r="D238" s="114"/>
      <c r="E238" s="106">
        <v>294</v>
      </c>
      <c r="F238" s="108"/>
      <c r="G238" s="13"/>
      <c r="H238" s="13"/>
      <c r="I238" s="13"/>
      <c r="J238" s="13"/>
      <c r="K238" s="13"/>
      <c r="L238" s="13"/>
      <c r="M238" s="13"/>
      <c r="N238" s="13"/>
      <c r="O238" s="13"/>
      <c r="P238" s="13"/>
    </row>
    <row r="239" spans="2:16" ht="24" customHeight="1" x14ac:dyDescent="0.2">
      <c r="B239" s="32" t="s">
        <v>631</v>
      </c>
      <c r="C239" s="113" t="s">
        <v>492</v>
      </c>
      <c r="D239" s="114"/>
      <c r="E239" s="106">
        <v>295</v>
      </c>
      <c r="F239" s="108"/>
      <c r="G239" s="13"/>
      <c r="H239" s="13"/>
      <c r="I239" s="13"/>
      <c r="J239" s="13"/>
      <c r="K239" s="13"/>
      <c r="L239" s="13"/>
      <c r="M239" s="13"/>
      <c r="N239" s="13"/>
      <c r="O239" s="13"/>
      <c r="P239" s="13"/>
    </row>
    <row r="240" spans="2:16" ht="18" customHeight="1" x14ac:dyDescent="0.2">
      <c r="B240" s="32" t="s">
        <v>632</v>
      </c>
      <c r="C240" s="113" t="s">
        <v>47</v>
      </c>
      <c r="D240" s="114"/>
      <c r="E240" s="106">
        <v>296</v>
      </c>
      <c r="F240" s="108"/>
      <c r="G240" s="13"/>
      <c r="H240" s="13"/>
      <c r="I240" s="13"/>
      <c r="J240" s="13"/>
      <c r="K240" s="13"/>
      <c r="L240" s="13"/>
      <c r="M240" s="13"/>
      <c r="N240" s="13"/>
      <c r="O240" s="13"/>
      <c r="P240" s="13"/>
    </row>
    <row r="241" spans="2:16" ht="16.5" customHeight="1" x14ac:dyDescent="0.2">
      <c r="B241" s="32" t="s">
        <v>633</v>
      </c>
      <c r="C241" s="113" t="s">
        <v>48</v>
      </c>
      <c r="D241" s="114"/>
      <c r="E241" s="25">
        <v>297</v>
      </c>
      <c r="F241" s="108"/>
      <c r="G241" s="13"/>
      <c r="H241" s="13"/>
      <c r="I241" s="13"/>
      <c r="J241" s="13"/>
      <c r="K241" s="13"/>
      <c r="L241" s="13"/>
      <c r="M241" s="13"/>
      <c r="N241" s="13"/>
      <c r="O241" s="13"/>
      <c r="P241" s="13"/>
    </row>
    <row r="242" spans="2:16" ht="18" customHeight="1" x14ac:dyDescent="0.2">
      <c r="B242" s="32" t="s">
        <v>634</v>
      </c>
      <c r="C242" s="113" t="s">
        <v>49</v>
      </c>
      <c r="D242" s="114"/>
      <c r="E242" s="106">
        <v>298</v>
      </c>
      <c r="F242" s="108"/>
      <c r="G242" s="13"/>
      <c r="H242" s="13"/>
      <c r="I242" s="13"/>
      <c r="J242" s="13"/>
      <c r="K242" s="13"/>
      <c r="L242" s="13"/>
      <c r="M242" s="13"/>
      <c r="N242" s="13"/>
      <c r="O242" s="13"/>
      <c r="P242" s="13"/>
    </row>
    <row r="243" spans="2:16" ht="21.75" customHeight="1" x14ac:dyDescent="0.2">
      <c r="B243" s="32" t="s">
        <v>635</v>
      </c>
      <c r="C243" s="113" t="s">
        <v>585</v>
      </c>
      <c r="D243" s="114"/>
      <c r="E243" s="106"/>
      <c r="F243" s="108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9.75" customHeight="1" x14ac:dyDescent="0.2">
      <c r="B244" s="32" t="s">
        <v>259</v>
      </c>
      <c r="C244" s="119" t="s">
        <v>493</v>
      </c>
      <c r="D244" s="120"/>
      <c r="E244" s="106"/>
      <c r="F244" s="108">
        <f>SUM(F245:F257)</f>
        <v>0</v>
      </c>
      <c r="G244" s="108">
        <f t="shared" ref="G244:P244" si="12">SUM(G245:G257)</f>
        <v>0</v>
      </c>
      <c r="H244" s="108">
        <f t="shared" si="12"/>
        <v>0</v>
      </c>
      <c r="I244" s="108">
        <f t="shared" si="12"/>
        <v>0</v>
      </c>
      <c r="J244" s="108">
        <f t="shared" si="12"/>
        <v>0</v>
      </c>
      <c r="K244" s="108">
        <f t="shared" si="12"/>
        <v>0</v>
      </c>
      <c r="L244" s="108">
        <f t="shared" si="12"/>
        <v>0</v>
      </c>
      <c r="M244" s="108">
        <f t="shared" si="12"/>
        <v>0</v>
      </c>
      <c r="N244" s="108">
        <f t="shared" si="12"/>
        <v>0</v>
      </c>
      <c r="O244" s="108">
        <f t="shared" si="12"/>
        <v>0</v>
      </c>
      <c r="P244" s="108">
        <f t="shared" si="12"/>
        <v>0</v>
      </c>
    </row>
    <row r="245" spans="2:16" ht="29.25" customHeight="1" x14ac:dyDescent="0.2">
      <c r="B245" s="32" t="s">
        <v>260</v>
      </c>
      <c r="C245" s="115" t="s">
        <v>553</v>
      </c>
      <c r="D245" s="115"/>
      <c r="E245" s="106">
        <v>299</v>
      </c>
      <c r="F245" s="108"/>
      <c r="G245" s="13"/>
      <c r="H245" s="13"/>
      <c r="I245" s="13"/>
      <c r="J245" s="13"/>
      <c r="K245" s="13"/>
      <c r="L245" s="13"/>
      <c r="M245" s="13"/>
      <c r="N245" s="13"/>
      <c r="O245" s="13"/>
      <c r="P245" s="13"/>
    </row>
    <row r="246" spans="2:16" ht="22.5" customHeight="1" x14ac:dyDescent="0.2">
      <c r="B246" s="32" t="s">
        <v>261</v>
      </c>
      <c r="C246" s="115" t="s">
        <v>678</v>
      </c>
      <c r="D246" s="115"/>
      <c r="E246" s="106">
        <v>300</v>
      </c>
      <c r="F246" s="108"/>
      <c r="G246" s="13"/>
      <c r="H246" s="13"/>
      <c r="I246" s="13"/>
      <c r="J246" s="13"/>
      <c r="K246" s="13"/>
      <c r="L246" s="13"/>
      <c r="M246" s="13"/>
      <c r="N246" s="13"/>
      <c r="O246" s="13"/>
      <c r="P246" s="13"/>
    </row>
    <row r="247" spans="2:16" ht="27" customHeight="1" x14ac:dyDescent="0.2">
      <c r="B247" s="32" t="s">
        <v>679</v>
      </c>
      <c r="C247" s="111" t="s">
        <v>680</v>
      </c>
      <c r="D247" s="112"/>
      <c r="E247" s="106">
        <v>300.10000000000002</v>
      </c>
      <c r="F247" s="108"/>
      <c r="G247" s="13"/>
      <c r="H247" s="13"/>
      <c r="I247" s="13"/>
      <c r="J247" s="13"/>
      <c r="K247" s="13"/>
      <c r="L247" s="13"/>
      <c r="M247" s="13"/>
      <c r="N247" s="13"/>
      <c r="O247" s="13"/>
      <c r="P247" s="13"/>
    </row>
    <row r="248" spans="2:16" ht="20.25" customHeight="1" x14ac:dyDescent="0.2">
      <c r="B248" s="32" t="s">
        <v>681</v>
      </c>
      <c r="C248" s="111" t="s">
        <v>682</v>
      </c>
      <c r="D248" s="112"/>
      <c r="E248" s="106">
        <v>300.2</v>
      </c>
      <c r="F248" s="108"/>
      <c r="G248" s="13"/>
      <c r="H248" s="13"/>
      <c r="I248" s="13"/>
      <c r="J248" s="13"/>
      <c r="K248" s="13"/>
      <c r="L248" s="13"/>
      <c r="M248" s="13"/>
      <c r="N248" s="13"/>
      <c r="O248" s="13"/>
      <c r="P248" s="13"/>
    </row>
    <row r="249" spans="2:16" ht="22.5" customHeight="1" x14ac:dyDescent="0.2">
      <c r="B249" s="32" t="s">
        <v>262</v>
      </c>
      <c r="C249" s="111" t="s">
        <v>50</v>
      </c>
      <c r="D249" s="112"/>
      <c r="E249" s="106">
        <v>301</v>
      </c>
      <c r="F249" s="108"/>
      <c r="G249" s="13"/>
      <c r="H249" s="13"/>
      <c r="I249" s="13"/>
      <c r="J249" s="13"/>
      <c r="K249" s="13"/>
      <c r="L249" s="13"/>
      <c r="M249" s="13"/>
      <c r="N249" s="13"/>
      <c r="O249" s="13"/>
      <c r="P249" s="13"/>
    </row>
    <row r="250" spans="2:16" ht="33.75" customHeight="1" x14ac:dyDescent="0.2">
      <c r="B250" s="32" t="s">
        <v>683</v>
      </c>
      <c r="C250" s="111" t="s">
        <v>684</v>
      </c>
      <c r="D250" s="112"/>
      <c r="E250" s="106">
        <v>301.10000000000002</v>
      </c>
      <c r="F250" s="108"/>
      <c r="G250" s="13"/>
      <c r="H250" s="13"/>
      <c r="I250" s="13"/>
      <c r="J250" s="13"/>
      <c r="K250" s="13"/>
      <c r="L250" s="13"/>
      <c r="M250" s="13"/>
      <c r="N250" s="13"/>
      <c r="O250" s="13"/>
      <c r="P250" s="13"/>
    </row>
    <row r="251" spans="2:16" ht="23.25" customHeight="1" x14ac:dyDescent="0.2">
      <c r="B251" s="32" t="s">
        <v>636</v>
      </c>
      <c r="C251" s="115" t="s">
        <v>554</v>
      </c>
      <c r="D251" s="115"/>
      <c r="E251" s="106">
        <v>302</v>
      </c>
      <c r="F251" s="62"/>
      <c r="G251" s="13"/>
      <c r="H251" s="13"/>
      <c r="I251" s="13"/>
      <c r="J251" s="13"/>
      <c r="K251" s="13"/>
      <c r="L251" s="13"/>
      <c r="M251" s="13"/>
      <c r="N251" s="13"/>
      <c r="O251" s="13"/>
      <c r="P251" s="13"/>
    </row>
    <row r="252" spans="2:16" ht="39.75" customHeight="1" x14ac:dyDescent="0.2">
      <c r="B252" s="32" t="s">
        <v>637</v>
      </c>
      <c r="C252" s="115" t="s">
        <v>555</v>
      </c>
      <c r="D252" s="115"/>
      <c r="E252" s="106">
        <v>303</v>
      </c>
      <c r="F252" s="62"/>
      <c r="G252" s="13"/>
      <c r="H252" s="13"/>
      <c r="I252" s="13"/>
      <c r="J252" s="13"/>
      <c r="K252" s="13"/>
      <c r="L252" s="13"/>
      <c r="M252" s="13"/>
      <c r="N252" s="13"/>
      <c r="O252" s="13"/>
      <c r="P252" s="13"/>
    </row>
    <row r="253" spans="2:16" ht="19.5" customHeight="1" x14ac:dyDescent="0.2">
      <c r="B253" s="32" t="s">
        <v>638</v>
      </c>
      <c r="C253" s="115" t="s">
        <v>556</v>
      </c>
      <c r="D253" s="115"/>
      <c r="E253" s="106">
        <v>304</v>
      </c>
      <c r="F253" s="108"/>
      <c r="G253" s="13"/>
      <c r="H253" s="13"/>
      <c r="I253" s="13"/>
      <c r="J253" s="13"/>
      <c r="K253" s="13"/>
      <c r="L253" s="13"/>
      <c r="M253" s="13"/>
      <c r="N253" s="13"/>
      <c r="O253" s="13"/>
      <c r="P253" s="13"/>
    </row>
    <row r="254" spans="2:16" ht="17.25" customHeight="1" x14ac:dyDescent="0.2">
      <c r="B254" s="32" t="s">
        <v>639</v>
      </c>
      <c r="C254" s="115" t="s">
        <v>557</v>
      </c>
      <c r="D254" s="115"/>
      <c r="E254" s="106">
        <v>305</v>
      </c>
      <c r="F254" s="62"/>
      <c r="G254" s="13"/>
      <c r="H254" s="13"/>
      <c r="I254" s="13"/>
      <c r="J254" s="13"/>
      <c r="K254" s="13"/>
      <c r="L254" s="13"/>
      <c r="M254" s="13"/>
      <c r="N254" s="13"/>
      <c r="O254" s="13"/>
      <c r="P254" s="13"/>
    </row>
    <row r="255" spans="2:16" ht="21.75" customHeight="1" x14ac:dyDescent="0.2">
      <c r="B255" s="32" t="s">
        <v>640</v>
      </c>
      <c r="C255" s="111" t="s">
        <v>642</v>
      </c>
      <c r="D255" s="112"/>
      <c r="E255" s="106">
        <v>306</v>
      </c>
      <c r="F255" s="62"/>
      <c r="G255" s="13"/>
      <c r="H255" s="13"/>
      <c r="I255" s="13"/>
      <c r="J255" s="13"/>
      <c r="K255" s="13"/>
      <c r="L255" s="13"/>
      <c r="M255" s="13"/>
      <c r="N255" s="13"/>
      <c r="O255" s="13"/>
      <c r="P255" s="13"/>
    </row>
    <row r="256" spans="2:16" ht="17.25" customHeight="1" x14ac:dyDescent="0.2">
      <c r="B256" s="32" t="s">
        <v>641</v>
      </c>
      <c r="C256" s="111" t="s">
        <v>51</v>
      </c>
      <c r="D256" s="112"/>
      <c r="E256" s="106">
        <v>307</v>
      </c>
      <c r="F256" s="62"/>
      <c r="G256" s="13"/>
      <c r="H256" s="13"/>
      <c r="I256" s="13"/>
      <c r="J256" s="13"/>
      <c r="K256" s="13"/>
      <c r="L256" s="13"/>
      <c r="M256" s="13"/>
      <c r="N256" s="13"/>
      <c r="O256" s="13"/>
      <c r="P256" s="13"/>
    </row>
    <row r="257" spans="2:16" ht="18.75" customHeight="1" x14ac:dyDescent="0.2">
      <c r="B257" s="32" t="s">
        <v>643</v>
      </c>
      <c r="C257" s="113" t="s">
        <v>585</v>
      </c>
      <c r="D257" s="114"/>
      <c r="E257" s="106"/>
      <c r="F257" s="62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2:16" ht="18.75" customHeight="1" x14ac:dyDescent="0.2">
      <c r="B258" s="76" t="s">
        <v>263</v>
      </c>
      <c r="C258" s="119" t="s">
        <v>494</v>
      </c>
      <c r="D258" s="120"/>
      <c r="E258" s="106"/>
      <c r="F258" s="108">
        <f>SUM(F259:F273)</f>
        <v>2</v>
      </c>
      <c r="G258" s="108">
        <f t="shared" ref="G258:P258" si="13">SUM(G259:G273)</f>
        <v>3</v>
      </c>
      <c r="H258" s="108">
        <f t="shared" si="13"/>
        <v>3</v>
      </c>
      <c r="I258" s="108">
        <f t="shared" si="13"/>
        <v>0</v>
      </c>
      <c r="J258" s="108">
        <f t="shared" si="13"/>
        <v>0</v>
      </c>
      <c r="K258" s="108">
        <f t="shared" si="13"/>
        <v>3</v>
      </c>
      <c r="L258" s="108">
        <f t="shared" si="13"/>
        <v>3</v>
      </c>
      <c r="M258" s="108">
        <f t="shared" si="13"/>
        <v>0</v>
      </c>
      <c r="N258" s="108">
        <f t="shared" si="13"/>
        <v>0</v>
      </c>
      <c r="O258" s="108">
        <f t="shared" si="13"/>
        <v>2</v>
      </c>
      <c r="P258" s="108">
        <f t="shared" si="13"/>
        <v>0</v>
      </c>
    </row>
    <row r="259" spans="2:16" ht="21.75" customHeight="1" x14ac:dyDescent="0.2">
      <c r="B259" s="32" t="s">
        <v>264</v>
      </c>
      <c r="C259" s="111" t="s">
        <v>52</v>
      </c>
      <c r="D259" s="112"/>
      <c r="E259" s="106">
        <v>308</v>
      </c>
      <c r="F259" s="88"/>
      <c r="G259" s="85">
        <v>2</v>
      </c>
      <c r="H259" s="85">
        <v>2</v>
      </c>
      <c r="I259" s="85"/>
      <c r="J259" s="85"/>
      <c r="K259" s="85">
        <v>2</v>
      </c>
      <c r="L259" s="85">
        <v>2</v>
      </c>
      <c r="M259" s="85"/>
      <c r="N259" s="85"/>
      <c r="O259" s="85"/>
      <c r="P259" s="85"/>
    </row>
    <row r="260" spans="2:16" ht="19.5" customHeight="1" x14ac:dyDescent="0.2">
      <c r="B260" s="32" t="s">
        <v>265</v>
      </c>
      <c r="C260" s="111" t="s">
        <v>495</v>
      </c>
      <c r="D260" s="112"/>
      <c r="E260" s="25">
        <v>309</v>
      </c>
      <c r="F260" s="88">
        <v>1</v>
      </c>
      <c r="G260" s="85">
        <v>1</v>
      </c>
      <c r="H260" s="85"/>
      <c r="I260" s="85"/>
      <c r="J260" s="85"/>
      <c r="K260" s="85"/>
      <c r="L260" s="85"/>
      <c r="M260" s="85"/>
      <c r="N260" s="85"/>
      <c r="O260" s="85">
        <v>2</v>
      </c>
      <c r="P260" s="85"/>
    </row>
    <row r="261" spans="2:16" ht="21.75" customHeight="1" x14ac:dyDescent="0.2">
      <c r="B261" s="32" t="s">
        <v>266</v>
      </c>
      <c r="C261" s="128" t="s">
        <v>53</v>
      </c>
      <c r="D261" s="129"/>
      <c r="E261" s="106">
        <v>310</v>
      </c>
      <c r="F261" s="108"/>
      <c r="G261" s="13"/>
      <c r="H261" s="13"/>
      <c r="I261" s="13"/>
      <c r="J261" s="13"/>
      <c r="K261" s="13"/>
      <c r="L261" s="13"/>
      <c r="M261" s="13"/>
      <c r="N261" s="13"/>
      <c r="O261" s="13"/>
      <c r="P261" s="13"/>
    </row>
    <row r="262" spans="2:16" ht="35.25" customHeight="1" x14ac:dyDescent="0.2">
      <c r="B262" s="32" t="s">
        <v>267</v>
      </c>
      <c r="C262" s="111" t="s">
        <v>54</v>
      </c>
      <c r="D262" s="112"/>
      <c r="E262" s="106">
        <v>311</v>
      </c>
      <c r="F262" s="108"/>
      <c r="G262" s="13"/>
      <c r="H262" s="13"/>
      <c r="I262" s="13"/>
      <c r="J262" s="13"/>
      <c r="K262" s="13"/>
      <c r="L262" s="13"/>
      <c r="M262" s="13"/>
      <c r="N262" s="13"/>
      <c r="O262" s="13"/>
      <c r="P262" s="13"/>
    </row>
    <row r="263" spans="2:16" ht="29.25" customHeight="1" x14ac:dyDescent="0.2">
      <c r="B263" s="32" t="s">
        <v>685</v>
      </c>
      <c r="C263" s="111" t="s">
        <v>686</v>
      </c>
      <c r="D263" s="112"/>
      <c r="E263" s="106">
        <v>311.10000000000002</v>
      </c>
      <c r="F263" s="88"/>
      <c r="G263" s="85"/>
      <c r="H263" s="85"/>
      <c r="I263" s="85"/>
      <c r="J263" s="85"/>
      <c r="K263" s="85"/>
      <c r="L263" s="85"/>
      <c r="M263" s="85"/>
      <c r="N263" s="85"/>
      <c r="O263" s="85"/>
      <c r="P263" s="85"/>
    </row>
    <row r="264" spans="2:16" ht="30" customHeight="1" x14ac:dyDescent="0.2">
      <c r="B264" s="32" t="s">
        <v>687</v>
      </c>
      <c r="C264" s="111" t="s">
        <v>688</v>
      </c>
      <c r="D264" s="112"/>
      <c r="E264" s="106">
        <v>311.2</v>
      </c>
      <c r="F264" s="88"/>
      <c r="G264" s="85"/>
      <c r="H264" s="85"/>
      <c r="I264" s="85"/>
      <c r="J264" s="85"/>
      <c r="K264" s="85"/>
      <c r="L264" s="85"/>
      <c r="M264" s="85"/>
      <c r="N264" s="85"/>
      <c r="O264" s="85"/>
      <c r="P264" s="85"/>
    </row>
    <row r="265" spans="2:16" ht="48" customHeight="1" x14ac:dyDescent="0.2">
      <c r="B265" s="32" t="s">
        <v>268</v>
      </c>
      <c r="C265" s="111" t="s">
        <v>55</v>
      </c>
      <c r="D265" s="112"/>
      <c r="E265" s="25">
        <v>312</v>
      </c>
      <c r="F265" s="88"/>
      <c r="G265" s="85"/>
      <c r="H265" s="85"/>
      <c r="I265" s="85"/>
      <c r="J265" s="85"/>
      <c r="K265" s="85"/>
      <c r="L265" s="85"/>
      <c r="M265" s="85"/>
      <c r="N265" s="85"/>
      <c r="O265" s="85"/>
      <c r="P265" s="85"/>
    </row>
    <row r="266" spans="2:16" ht="18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88"/>
      <c r="G266" s="85"/>
      <c r="H266" s="85"/>
      <c r="I266" s="85"/>
      <c r="J266" s="85"/>
      <c r="K266" s="85"/>
      <c r="L266" s="85"/>
      <c r="M266" s="85"/>
      <c r="N266" s="85"/>
      <c r="O266" s="85"/>
      <c r="P266" s="85"/>
    </row>
    <row r="267" spans="2:16" ht="21" customHeight="1" x14ac:dyDescent="0.2">
      <c r="B267" s="32" t="s">
        <v>269</v>
      </c>
      <c r="C267" s="111" t="s">
        <v>56</v>
      </c>
      <c r="D267" s="112"/>
      <c r="E267" s="106">
        <v>313</v>
      </c>
      <c r="F267" s="88"/>
      <c r="G267" s="85"/>
      <c r="H267" s="85"/>
      <c r="I267" s="85"/>
      <c r="J267" s="85"/>
      <c r="K267" s="85"/>
      <c r="L267" s="85"/>
      <c r="M267" s="85"/>
      <c r="N267" s="85"/>
      <c r="O267" s="85"/>
      <c r="P267" s="85"/>
    </row>
    <row r="268" spans="2:16" ht="29.25" customHeight="1" x14ac:dyDescent="0.2">
      <c r="B268" s="32" t="s">
        <v>270</v>
      </c>
      <c r="C268" s="111" t="s">
        <v>57</v>
      </c>
      <c r="D268" s="112"/>
      <c r="E268" s="106">
        <v>314</v>
      </c>
      <c r="F268" s="109">
        <v>1</v>
      </c>
      <c r="G268" s="110"/>
      <c r="H268" s="110">
        <v>1</v>
      </c>
      <c r="I268" s="110"/>
      <c r="J268" s="110"/>
      <c r="K268" s="110">
        <v>1</v>
      </c>
      <c r="L268" s="110">
        <v>1</v>
      </c>
      <c r="M268" s="110"/>
      <c r="N268" s="110"/>
      <c r="O268" s="110"/>
      <c r="P268" s="110"/>
    </row>
    <row r="269" spans="2:16" ht="18.75" customHeight="1" x14ac:dyDescent="0.2">
      <c r="B269" s="32" t="s">
        <v>271</v>
      </c>
      <c r="C269" s="111" t="s">
        <v>531</v>
      </c>
      <c r="D269" s="112"/>
      <c r="E269" s="106">
        <v>314.10000000000002</v>
      </c>
      <c r="F269" s="88"/>
      <c r="G269" s="85"/>
      <c r="H269" s="85"/>
      <c r="I269" s="85"/>
      <c r="J269" s="85"/>
      <c r="K269" s="85"/>
      <c r="L269" s="85"/>
      <c r="M269" s="85"/>
      <c r="N269" s="85"/>
      <c r="O269" s="85"/>
      <c r="P269" s="85"/>
    </row>
    <row r="270" spans="2:16" ht="21.75" customHeight="1" x14ac:dyDescent="0.2">
      <c r="B270" s="32" t="s">
        <v>644</v>
      </c>
      <c r="C270" s="111" t="s">
        <v>496</v>
      </c>
      <c r="D270" s="112"/>
      <c r="E270" s="106">
        <v>315</v>
      </c>
      <c r="F270" s="88"/>
      <c r="G270" s="85"/>
      <c r="H270" s="85"/>
      <c r="I270" s="85"/>
      <c r="J270" s="85"/>
      <c r="K270" s="85"/>
      <c r="L270" s="85"/>
      <c r="M270" s="85"/>
      <c r="N270" s="85"/>
      <c r="O270" s="85"/>
      <c r="P270" s="85"/>
    </row>
    <row r="271" spans="2:16" ht="42" customHeight="1" x14ac:dyDescent="0.2">
      <c r="B271" s="32" t="s">
        <v>645</v>
      </c>
      <c r="C271" s="111" t="s">
        <v>532</v>
      </c>
      <c r="D271" s="112"/>
      <c r="E271" s="106">
        <v>315.10000000000002</v>
      </c>
      <c r="F271" s="88"/>
      <c r="G271" s="85"/>
      <c r="H271" s="85"/>
      <c r="I271" s="85"/>
      <c r="J271" s="85"/>
      <c r="K271" s="85"/>
      <c r="L271" s="85"/>
      <c r="M271" s="85"/>
      <c r="N271" s="85"/>
      <c r="O271" s="85"/>
      <c r="P271" s="85"/>
    </row>
    <row r="272" spans="2:16" ht="42.75" customHeight="1" x14ac:dyDescent="0.2">
      <c r="B272" s="32" t="s">
        <v>646</v>
      </c>
      <c r="C272" s="111" t="s">
        <v>533</v>
      </c>
      <c r="D272" s="112"/>
      <c r="E272" s="106">
        <v>315.2</v>
      </c>
      <c r="F272" s="88"/>
      <c r="G272" s="85"/>
      <c r="H272" s="85"/>
      <c r="I272" s="85"/>
      <c r="J272" s="85"/>
      <c r="K272" s="85"/>
      <c r="L272" s="85"/>
      <c r="M272" s="85"/>
      <c r="N272" s="85"/>
      <c r="O272" s="85"/>
      <c r="P272" s="85"/>
    </row>
    <row r="273" spans="2:16" ht="27.75" customHeight="1" x14ac:dyDescent="0.2">
      <c r="B273" s="32" t="s">
        <v>647</v>
      </c>
      <c r="C273" s="113" t="s">
        <v>585</v>
      </c>
      <c r="D273" s="114"/>
      <c r="E273" s="106"/>
      <c r="F273" s="108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29.25" customHeight="1" x14ac:dyDescent="0.2">
      <c r="B274" s="79" t="s">
        <v>272</v>
      </c>
      <c r="C274" s="119" t="s">
        <v>497</v>
      </c>
      <c r="D274" s="120"/>
      <c r="E274" s="106"/>
      <c r="F274" s="108">
        <f>SUM(F275:F296)</f>
        <v>0</v>
      </c>
      <c r="G274" s="108">
        <f t="shared" ref="G274:P274" si="14">SUM(G275:G296)</f>
        <v>3</v>
      </c>
      <c r="H274" s="108">
        <f t="shared" si="14"/>
        <v>2</v>
      </c>
      <c r="I274" s="108">
        <f t="shared" si="14"/>
        <v>0</v>
      </c>
      <c r="J274" s="108">
        <f t="shared" si="14"/>
        <v>0</v>
      </c>
      <c r="K274" s="108">
        <f t="shared" si="14"/>
        <v>2</v>
      </c>
      <c r="L274" s="108">
        <f t="shared" si="14"/>
        <v>2</v>
      </c>
      <c r="M274" s="108">
        <f t="shared" si="14"/>
        <v>0</v>
      </c>
      <c r="N274" s="108">
        <f t="shared" si="14"/>
        <v>0</v>
      </c>
      <c r="O274" s="108">
        <f t="shared" si="14"/>
        <v>1</v>
      </c>
      <c r="P274" s="108">
        <f t="shared" si="14"/>
        <v>0</v>
      </c>
    </row>
    <row r="275" spans="2:16" ht="33" customHeight="1" x14ac:dyDescent="0.2">
      <c r="B275" s="32" t="s">
        <v>273</v>
      </c>
      <c r="C275" s="111" t="s">
        <v>58</v>
      </c>
      <c r="D275" s="112"/>
      <c r="E275" s="106">
        <v>316</v>
      </c>
      <c r="F275" s="108"/>
      <c r="G275" s="13"/>
      <c r="H275" s="13"/>
      <c r="I275" s="13"/>
      <c r="J275" s="13"/>
      <c r="K275" s="13"/>
      <c r="L275" s="13"/>
      <c r="M275" s="13"/>
      <c r="N275" s="13"/>
      <c r="O275" s="13"/>
      <c r="P275" s="13"/>
    </row>
    <row r="276" spans="2:16" s="43" customFormat="1" ht="30.75" customHeight="1" x14ac:dyDescent="0.2">
      <c r="B276" s="32" t="s">
        <v>274</v>
      </c>
      <c r="C276" s="111" t="s">
        <v>59</v>
      </c>
      <c r="D276" s="112"/>
      <c r="E276" s="106">
        <v>317</v>
      </c>
      <c r="F276" s="86"/>
      <c r="G276" s="87"/>
      <c r="H276" s="87"/>
      <c r="I276" s="87"/>
      <c r="J276" s="87"/>
      <c r="K276" s="87"/>
      <c r="L276" s="87"/>
      <c r="M276" s="87"/>
      <c r="N276" s="87"/>
      <c r="O276" s="87"/>
      <c r="P276" s="87"/>
    </row>
    <row r="277" spans="2:16" ht="33" customHeight="1" x14ac:dyDescent="0.2">
      <c r="B277" s="32" t="s">
        <v>275</v>
      </c>
      <c r="C277" s="111" t="s">
        <v>60</v>
      </c>
      <c r="D277" s="112"/>
      <c r="E277" s="106">
        <v>318</v>
      </c>
      <c r="F277" s="88"/>
      <c r="G277" s="85"/>
      <c r="H277" s="85"/>
      <c r="I277" s="85"/>
      <c r="J277" s="85"/>
      <c r="K277" s="85"/>
      <c r="L277" s="85"/>
      <c r="M277" s="85"/>
      <c r="N277" s="85"/>
      <c r="O277" s="85"/>
      <c r="P277" s="85"/>
    </row>
    <row r="278" spans="2:16" ht="18.75" customHeight="1" x14ac:dyDescent="0.2">
      <c r="B278" s="32" t="s">
        <v>276</v>
      </c>
      <c r="C278" s="111" t="s">
        <v>498</v>
      </c>
      <c r="D278" s="112"/>
      <c r="E278" s="106">
        <v>319</v>
      </c>
      <c r="F278" s="88"/>
      <c r="G278" s="85"/>
      <c r="H278" s="85"/>
      <c r="I278" s="85"/>
      <c r="J278" s="85"/>
      <c r="K278" s="85"/>
      <c r="L278" s="85"/>
      <c r="M278" s="85"/>
      <c r="N278" s="85"/>
      <c r="O278" s="85"/>
      <c r="P278" s="85"/>
    </row>
    <row r="279" spans="2:16" ht="22.5" customHeight="1" x14ac:dyDescent="0.2">
      <c r="B279" s="32" t="s">
        <v>277</v>
      </c>
      <c r="C279" s="111" t="s">
        <v>18</v>
      </c>
      <c r="D279" s="112"/>
      <c r="E279" s="106">
        <v>320</v>
      </c>
      <c r="F279" s="88"/>
      <c r="G279" s="85"/>
      <c r="H279" s="85"/>
      <c r="I279" s="85"/>
      <c r="J279" s="85"/>
      <c r="K279" s="85"/>
      <c r="L279" s="85"/>
      <c r="M279" s="85"/>
      <c r="N279" s="85"/>
      <c r="O279" s="85"/>
      <c r="P279" s="85"/>
    </row>
    <row r="280" spans="2:16" ht="18" customHeight="1" x14ac:dyDescent="0.2">
      <c r="B280" s="32" t="s">
        <v>278</v>
      </c>
      <c r="C280" s="111" t="s">
        <v>61</v>
      </c>
      <c r="D280" s="112"/>
      <c r="E280" s="106">
        <v>321</v>
      </c>
      <c r="F280" s="88"/>
      <c r="G280" s="85"/>
      <c r="H280" s="85"/>
      <c r="I280" s="85"/>
      <c r="J280" s="85"/>
      <c r="K280" s="85"/>
      <c r="L280" s="85"/>
      <c r="M280" s="85"/>
      <c r="N280" s="85"/>
      <c r="O280" s="85"/>
      <c r="P280" s="85"/>
    </row>
    <row r="281" spans="2:16" ht="19.5" customHeight="1" x14ac:dyDescent="0.2">
      <c r="B281" s="32" t="s">
        <v>279</v>
      </c>
      <c r="C281" s="111" t="s">
        <v>62</v>
      </c>
      <c r="D281" s="112"/>
      <c r="E281" s="106">
        <v>322</v>
      </c>
      <c r="F281" s="88"/>
      <c r="G281" s="85">
        <v>2</v>
      </c>
      <c r="H281" s="85">
        <v>2</v>
      </c>
      <c r="I281" s="85"/>
      <c r="J281" s="85"/>
      <c r="K281" s="85">
        <v>2</v>
      </c>
      <c r="L281" s="85">
        <v>2</v>
      </c>
      <c r="M281" s="85"/>
      <c r="N281" s="85"/>
      <c r="O281" s="85"/>
      <c r="P281" s="85"/>
    </row>
    <row r="282" spans="2:16" ht="28.5" customHeight="1" x14ac:dyDescent="0.2">
      <c r="B282" s="32" t="s">
        <v>280</v>
      </c>
      <c r="C282" s="111" t="s">
        <v>64</v>
      </c>
      <c r="D282" s="112"/>
      <c r="E282" s="106">
        <v>323</v>
      </c>
      <c r="F282" s="88"/>
      <c r="G282" s="85"/>
      <c r="H282" s="85"/>
      <c r="I282" s="85"/>
      <c r="J282" s="85"/>
      <c r="K282" s="85"/>
      <c r="L282" s="85"/>
      <c r="M282" s="85"/>
      <c r="N282" s="85"/>
      <c r="O282" s="85"/>
      <c r="P282" s="85"/>
    </row>
    <row r="283" spans="2:16" ht="30.75" customHeight="1" x14ac:dyDescent="0.2">
      <c r="B283" s="32" t="s">
        <v>648</v>
      </c>
      <c r="C283" s="111" t="s">
        <v>63</v>
      </c>
      <c r="D283" s="112"/>
      <c r="E283" s="106">
        <v>324</v>
      </c>
      <c r="F283" s="88"/>
      <c r="G283" s="85"/>
      <c r="H283" s="85"/>
      <c r="I283" s="85"/>
      <c r="J283" s="85"/>
      <c r="K283" s="85"/>
      <c r="L283" s="85"/>
      <c r="M283" s="85"/>
      <c r="N283" s="85"/>
      <c r="O283" s="85"/>
      <c r="P283" s="85"/>
    </row>
    <row r="284" spans="2:16" ht="32.25" customHeight="1" x14ac:dyDescent="0.2">
      <c r="B284" s="32" t="s">
        <v>281</v>
      </c>
      <c r="C284" s="111" t="s">
        <v>500</v>
      </c>
      <c r="D284" s="112"/>
      <c r="E284" s="106">
        <v>325</v>
      </c>
      <c r="F284" s="88"/>
      <c r="G284" s="85">
        <v>1</v>
      </c>
      <c r="H284" s="85"/>
      <c r="I284" s="85"/>
      <c r="J284" s="85"/>
      <c r="K284" s="85"/>
      <c r="L284" s="85"/>
      <c r="M284" s="85"/>
      <c r="N284" s="85"/>
      <c r="O284" s="85">
        <v>1</v>
      </c>
      <c r="P284" s="85"/>
    </row>
    <row r="285" spans="2:16" ht="31.5" customHeight="1" x14ac:dyDescent="0.2">
      <c r="B285" s="32" t="s">
        <v>649</v>
      </c>
      <c r="C285" s="111" t="s">
        <v>65</v>
      </c>
      <c r="D285" s="112"/>
      <c r="E285" s="106">
        <v>326</v>
      </c>
      <c r="F285" s="108"/>
      <c r="G285" s="13"/>
      <c r="H285" s="13"/>
      <c r="I285" s="13"/>
      <c r="J285" s="13"/>
      <c r="K285" s="13"/>
      <c r="L285" s="13"/>
      <c r="M285" s="13"/>
      <c r="N285" s="13"/>
      <c r="O285" s="13"/>
      <c r="P285" s="13"/>
    </row>
    <row r="286" spans="2:16" ht="33" customHeight="1" x14ac:dyDescent="0.2">
      <c r="B286" s="32" t="s">
        <v>650</v>
      </c>
      <c r="C286" s="111" t="s">
        <v>581</v>
      </c>
      <c r="D286" s="112"/>
      <c r="E286" s="106">
        <v>327</v>
      </c>
      <c r="F286" s="108"/>
      <c r="G286" s="13"/>
      <c r="H286" s="13"/>
      <c r="I286" s="13"/>
      <c r="J286" s="13"/>
      <c r="K286" s="13"/>
      <c r="L286" s="13"/>
      <c r="M286" s="13"/>
      <c r="N286" s="13"/>
      <c r="O286" s="13"/>
      <c r="P286" s="13"/>
    </row>
    <row r="287" spans="2:16" ht="33" customHeight="1" x14ac:dyDescent="0.2">
      <c r="B287" s="32" t="s">
        <v>651</v>
      </c>
      <c r="C287" s="111" t="s">
        <v>77</v>
      </c>
      <c r="D287" s="112"/>
      <c r="E287" s="106">
        <v>327.10000000000002</v>
      </c>
      <c r="F287" s="88"/>
      <c r="G287" s="85"/>
      <c r="H287" s="85"/>
      <c r="I287" s="85"/>
      <c r="J287" s="85"/>
      <c r="K287" s="85"/>
      <c r="L287" s="85"/>
      <c r="M287" s="85"/>
      <c r="N287" s="85"/>
      <c r="O287" s="85"/>
      <c r="P287" s="85"/>
    </row>
    <row r="288" spans="2:16" ht="33" customHeight="1" x14ac:dyDescent="0.2">
      <c r="B288" s="32" t="s">
        <v>282</v>
      </c>
      <c r="C288" s="111" t="s">
        <v>652</v>
      </c>
      <c r="D288" s="112"/>
      <c r="E288" s="106">
        <v>327.2</v>
      </c>
      <c r="F288" s="88"/>
      <c r="G288" s="85"/>
      <c r="H288" s="85"/>
      <c r="I288" s="85"/>
      <c r="J288" s="85"/>
      <c r="K288" s="85"/>
      <c r="L288" s="85"/>
      <c r="M288" s="85"/>
      <c r="N288" s="85"/>
      <c r="O288" s="85"/>
      <c r="P288" s="85"/>
    </row>
    <row r="289" spans="2:16" ht="33" customHeight="1" x14ac:dyDescent="0.2">
      <c r="B289" s="32" t="s">
        <v>283</v>
      </c>
      <c r="C289" s="111" t="s">
        <v>653</v>
      </c>
      <c r="D289" s="112"/>
      <c r="E289" s="106">
        <v>327.3</v>
      </c>
      <c r="F289" s="88"/>
      <c r="G289" s="85"/>
      <c r="H289" s="85"/>
      <c r="I289" s="85"/>
      <c r="J289" s="85"/>
      <c r="K289" s="85"/>
      <c r="L289" s="85"/>
      <c r="M289" s="85"/>
      <c r="N289" s="85"/>
      <c r="O289" s="85"/>
      <c r="P289" s="85"/>
    </row>
    <row r="290" spans="2:16" ht="33" customHeight="1" x14ac:dyDescent="0.2">
      <c r="B290" s="32" t="s">
        <v>284</v>
      </c>
      <c r="C290" s="111" t="s">
        <v>654</v>
      </c>
      <c r="D290" s="112"/>
      <c r="E290" s="106">
        <v>327.39999999999998</v>
      </c>
      <c r="F290" s="88"/>
      <c r="G290" s="85"/>
      <c r="H290" s="85"/>
      <c r="I290" s="85"/>
      <c r="J290" s="85"/>
      <c r="K290" s="85"/>
      <c r="L290" s="85"/>
      <c r="M290" s="85"/>
      <c r="N290" s="85"/>
      <c r="O290" s="85"/>
      <c r="P290" s="85"/>
    </row>
    <row r="291" spans="2:16" ht="33" customHeight="1" x14ac:dyDescent="0.2">
      <c r="B291" s="32" t="s">
        <v>285</v>
      </c>
      <c r="C291" s="111" t="s">
        <v>534</v>
      </c>
      <c r="D291" s="112"/>
      <c r="E291" s="106">
        <v>327.5</v>
      </c>
      <c r="F291" s="88"/>
      <c r="G291" s="85"/>
      <c r="H291" s="85"/>
      <c r="I291" s="85"/>
      <c r="J291" s="85"/>
      <c r="K291" s="85"/>
      <c r="L291" s="85"/>
      <c r="M291" s="85"/>
      <c r="N291" s="85"/>
      <c r="O291" s="85"/>
      <c r="P291" s="85"/>
    </row>
    <row r="292" spans="2:16" ht="24" customHeight="1" x14ac:dyDescent="0.2">
      <c r="B292" s="32" t="s">
        <v>286</v>
      </c>
      <c r="C292" s="111" t="s">
        <v>66</v>
      </c>
      <c r="D292" s="112"/>
      <c r="E292" s="106">
        <v>328</v>
      </c>
      <c r="F292" s="88"/>
      <c r="G292" s="85"/>
      <c r="H292" s="85"/>
      <c r="I292" s="85"/>
      <c r="J292" s="85"/>
      <c r="K292" s="85"/>
      <c r="L292" s="85"/>
      <c r="M292" s="85"/>
      <c r="N292" s="85"/>
      <c r="O292" s="85"/>
      <c r="P292" s="85"/>
    </row>
    <row r="293" spans="2:16" ht="42.75" customHeight="1" x14ac:dyDescent="0.2">
      <c r="B293" s="32" t="s">
        <v>287</v>
      </c>
      <c r="C293" s="111" t="s">
        <v>67</v>
      </c>
      <c r="D293" s="112"/>
      <c r="E293" s="106">
        <v>329</v>
      </c>
      <c r="F293" s="88"/>
      <c r="G293" s="85"/>
      <c r="H293" s="85"/>
      <c r="I293" s="85"/>
      <c r="J293" s="85"/>
      <c r="K293" s="85"/>
      <c r="L293" s="85"/>
      <c r="M293" s="85"/>
      <c r="N293" s="85"/>
      <c r="O293" s="85"/>
      <c r="P293" s="85"/>
    </row>
    <row r="294" spans="2:16" ht="35.25" customHeight="1" x14ac:dyDescent="0.2">
      <c r="B294" s="32" t="s">
        <v>288</v>
      </c>
      <c r="C294" s="111" t="s">
        <v>68</v>
      </c>
      <c r="D294" s="112"/>
      <c r="E294" s="106">
        <v>330</v>
      </c>
      <c r="F294" s="88"/>
      <c r="G294" s="85"/>
      <c r="H294" s="85"/>
      <c r="I294" s="85"/>
      <c r="J294" s="85"/>
      <c r="K294" s="85"/>
      <c r="L294" s="85"/>
      <c r="M294" s="85"/>
      <c r="N294" s="85"/>
      <c r="O294" s="85"/>
      <c r="P294" s="85"/>
    </row>
    <row r="295" spans="2:16" ht="35.25" customHeight="1" x14ac:dyDescent="0.2">
      <c r="B295" s="32" t="s">
        <v>655</v>
      </c>
      <c r="C295" s="111" t="s">
        <v>501</v>
      </c>
      <c r="D295" s="112"/>
      <c r="E295" s="106">
        <v>331</v>
      </c>
      <c r="F295" s="88"/>
      <c r="G295" s="85"/>
      <c r="H295" s="85"/>
      <c r="I295" s="85"/>
      <c r="J295" s="85"/>
      <c r="K295" s="85"/>
      <c r="L295" s="85"/>
      <c r="M295" s="85"/>
      <c r="N295" s="85"/>
      <c r="O295" s="85"/>
      <c r="P295" s="85"/>
    </row>
    <row r="296" spans="2:16" ht="18.75" customHeight="1" x14ac:dyDescent="0.2">
      <c r="B296" s="32" t="s">
        <v>656</v>
      </c>
      <c r="C296" s="113" t="s">
        <v>585</v>
      </c>
      <c r="D296" s="114"/>
      <c r="E296" s="106"/>
      <c r="F296" s="108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18" customHeight="1" x14ac:dyDescent="0.2">
      <c r="B297" s="76" t="s">
        <v>289</v>
      </c>
      <c r="C297" s="119" t="s">
        <v>499</v>
      </c>
      <c r="D297" s="120"/>
      <c r="E297" s="106"/>
      <c r="F297" s="108">
        <f>SUM(F298:F326)</f>
        <v>1</v>
      </c>
      <c r="G297" s="108">
        <f t="shared" ref="G297:P297" si="15">SUM(G298:G326)</f>
        <v>3</v>
      </c>
      <c r="H297" s="108">
        <f t="shared" si="15"/>
        <v>2</v>
      </c>
      <c r="I297" s="108">
        <f t="shared" si="15"/>
        <v>1</v>
      </c>
      <c r="J297" s="108">
        <f t="shared" si="15"/>
        <v>1</v>
      </c>
      <c r="K297" s="108">
        <f t="shared" si="15"/>
        <v>4</v>
      </c>
      <c r="L297" s="108">
        <f t="shared" si="15"/>
        <v>3</v>
      </c>
      <c r="M297" s="108">
        <f t="shared" si="15"/>
        <v>1</v>
      </c>
      <c r="N297" s="108">
        <f t="shared" si="15"/>
        <v>0</v>
      </c>
      <c r="O297" s="108">
        <f t="shared" si="15"/>
        <v>0</v>
      </c>
      <c r="P297" s="108">
        <f t="shared" si="15"/>
        <v>0</v>
      </c>
    </row>
    <row r="298" spans="2:16" ht="25.5" customHeight="1" x14ac:dyDescent="0.2">
      <c r="B298" s="32" t="s">
        <v>290</v>
      </c>
      <c r="C298" s="111" t="s">
        <v>70</v>
      </c>
      <c r="D298" s="112"/>
      <c r="E298" s="106">
        <v>332</v>
      </c>
      <c r="F298" s="108"/>
      <c r="G298" s="13"/>
      <c r="H298" s="13"/>
      <c r="I298" s="13"/>
      <c r="J298" s="13"/>
      <c r="K298" s="13"/>
      <c r="L298" s="13"/>
      <c r="M298" s="13"/>
      <c r="N298" s="13"/>
      <c r="O298" s="13"/>
      <c r="P298" s="13"/>
    </row>
    <row r="299" spans="2:16" ht="18" customHeight="1" x14ac:dyDescent="0.2">
      <c r="B299" s="32" t="s">
        <v>291</v>
      </c>
      <c r="C299" s="111" t="s">
        <v>71</v>
      </c>
      <c r="D299" s="112"/>
      <c r="E299" s="106">
        <v>332.1</v>
      </c>
      <c r="F299" s="108"/>
      <c r="G299" s="13"/>
      <c r="H299" s="13"/>
      <c r="I299" s="13"/>
      <c r="J299" s="13"/>
      <c r="K299" s="13"/>
      <c r="L299" s="13"/>
      <c r="M299" s="13"/>
      <c r="N299" s="13"/>
      <c r="O299" s="13"/>
      <c r="P299" s="13"/>
    </row>
    <row r="300" spans="2:16" ht="21.75" customHeight="1" x14ac:dyDescent="0.2">
      <c r="B300" s="32" t="s">
        <v>292</v>
      </c>
      <c r="C300" s="111" t="s">
        <v>72</v>
      </c>
      <c r="D300" s="112"/>
      <c r="E300" s="25">
        <v>332.2</v>
      </c>
      <c r="F300" s="108"/>
      <c r="G300" s="13"/>
      <c r="H300" s="13"/>
      <c r="I300" s="13"/>
      <c r="J300" s="13"/>
      <c r="K300" s="13"/>
      <c r="L300" s="13"/>
      <c r="M300" s="13"/>
      <c r="N300" s="13"/>
      <c r="O300" s="13"/>
      <c r="P300" s="13"/>
    </row>
    <row r="301" spans="2:16" ht="18.75" customHeight="1" x14ac:dyDescent="0.2">
      <c r="B301" s="32" t="s">
        <v>293</v>
      </c>
      <c r="C301" s="111" t="s">
        <v>73</v>
      </c>
      <c r="D301" s="112"/>
      <c r="E301" s="25">
        <v>333</v>
      </c>
      <c r="F301" s="88">
        <v>1</v>
      </c>
      <c r="G301" s="85">
        <v>3</v>
      </c>
      <c r="H301" s="85">
        <v>2</v>
      </c>
      <c r="I301" s="85">
        <v>1</v>
      </c>
      <c r="J301" s="85">
        <v>1</v>
      </c>
      <c r="K301" s="85">
        <v>4</v>
      </c>
      <c r="L301" s="85">
        <v>3</v>
      </c>
      <c r="M301" s="85">
        <v>1</v>
      </c>
      <c r="N301" s="85"/>
      <c r="O301" s="85"/>
      <c r="P301" s="85"/>
    </row>
    <row r="302" spans="2:16" ht="18" customHeight="1" x14ac:dyDescent="0.2">
      <c r="B302" s="32" t="s">
        <v>294</v>
      </c>
      <c r="C302" s="111" t="s">
        <v>69</v>
      </c>
      <c r="D302" s="112"/>
      <c r="E302" s="25">
        <v>334</v>
      </c>
      <c r="F302" s="88"/>
      <c r="G302" s="85"/>
      <c r="H302" s="85"/>
      <c r="I302" s="85"/>
      <c r="J302" s="85"/>
      <c r="K302" s="85"/>
      <c r="L302" s="85"/>
      <c r="M302" s="85"/>
      <c r="N302" s="85"/>
      <c r="O302" s="85"/>
      <c r="P302" s="85"/>
    </row>
    <row r="303" spans="2:16" ht="28.5" customHeight="1" x14ac:dyDescent="0.2">
      <c r="B303" s="32" t="s">
        <v>295</v>
      </c>
      <c r="C303" s="111" t="s">
        <v>78</v>
      </c>
      <c r="D303" s="112"/>
      <c r="E303" s="25">
        <v>334.1</v>
      </c>
      <c r="F303" s="88"/>
      <c r="G303" s="85"/>
      <c r="H303" s="85"/>
      <c r="I303" s="85"/>
      <c r="J303" s="85"/>
      <c r="K303" s="85"/>
      <c r="L303" s="85"/>
      <c r="M303" s="85"/>
      <c r="N303" s="85"/>
      <c r="O303" s="85"/>
      <c r="P303" s="85"/>
    </row>
    <row r="304" spans="2:16" ht="21" customHeight="1" x14ac:dyDescent="0.2">
      <c r="B304" s="32" t="s">
        <v>296</v>
      </c>
      <c r="C304" s="111" t="s">
        <v>79</v>
      </c>
      <c r="D304" s="112"/>
      <c r="E304" s="106">
        <v>335</v>
      </c>
      <c r="F304" s="88"/>
      <c r="G304" s="85"/>
      <c r="H304" s="85"/>
      <c r="I304" s="85"/>
      <c r="J304" s="85"/>
      <c r="K304" s="85"/>
      <c r="L304" s="85"/>
      <c r="M304" s="85"/>
      <c r="N304" s="85"/>
      <c r="O304" s="85"/>
      <c r="P304" s="85"/>
    </row>
    <row r="305" spans="2:16" ht="18.75" customHeight="1" x14ac:dyDescent="0.2">
      <c r="B305" s="32" t="s">
        <v>297</v>
      </c>
      <c r="C305" s="111" t="s">
        <v>75</v>
      </c>
      <c r="D305" s="112"/>
      <c r="E305" s="106">
        <v>336</v>
      </c>
      <c r="F305" s="108"/>
      <c r="G305" s="13"/>
      <c r="H305" s="13"/>
      <c r="I305" s="13"/>
      <c r="J305" s="13"/>
      <c r="K305" s="13"/>
      <c r="L305" s="13"/>
      <c r="M305" s="13"/>
      <c r="N305" s="13"/>
      <c r="O305" s="13"/>
      <c r="P305" s="13"/>
    </row>
    <row r="306" spans="2:16" ht="29.25" customHeight="1" x14ac:dyDescent="0.2">
      <c r="B306" s="32" t="s">
        <v>298</v>
      </c>
      <c r="C306" s="111" t="s">
        <v>80</v>
      </c>
      <c r="D306" s="112"/>
      <c r="E306" s="106">
        <v>337</v>
      </c>
      <c r="F306" s="108"/>
      <c r="G306" s="13"/>
      <c r="H306" s="13"/>
      <c r="I306" s="13"/>
      <c r="J306" s="13"/>
      <c r="K306" s="13"/>
      <c r="L306" s="13"/>
      <c r="M306" s="13"/>
      <c r="N306" s="13"/>
      <c r="O306" s="13"/>
      <c r="P306" s="13"/>
    </row>
    <row r="307" spans="2:16" ht="33" customHeight="1" x14ac:dyDescent="0.2">
      <c r="B307" s="32" t="s">
        <v>299</v>
      </c>
      <c r="C307" s="111" t="s">
        <v>657</v>
      </c>
      <c r="D307" s="112"/>
      <c r="E307" s="106">
        <v>338</v>
      </c>
      <c r="F307" s="88"/>
      <c r="G307" s="85"/>
      <c r="H307" s="85"/>
      <c r="I307" s="85"/>
      <c r="J307" s="85"/>
      <c r="K307" s="85"/>
      <c r="L307" s="85"/>
      <c r="M307" s="85"/>
      <c r="N307" s="85"/>
      <c r="O307" s="85"/>
      <c r="P307" s="85"/>
    </row>
    <row r="308" spans="2:16" ht="17.25" customHeight="1" x14ac:dyDescent="0.2">
      <c r="B308" s="32" t="s">
        <v>300</v>
      </c>
      <c r="C308" s="111" t="s">
        <v>81</v>
      </c>
      <c r="D308" s="112"/>
      <c r="E308" s="106">
        <v>339</v>
      </c>
      <c r="F308" s="108"/>
      <c r="G308" s="13"/>
      <c r="H308" s="13"/>
      <c r="I308" s="13"/>
      <c r="J308" s="13"/>
      <c r="K308" s="13"/>
      <c r="L308" s="13"/>
      <c r="M308" s="13"/>
      <c r="N308" s="13"/>
      <c r="O308" s="13"/>
      <c r="P308" s="13"/>
    </row>
    <row r="309" spans="2:16" ht="21" customHeight="1" x14ac:dyDescent="0.2">
      <c r="B309" s="32" t="s">
        <v>301</v>
      </c>
      <c r="C309" s="111" t="s">
        <v>82</v>
      </c>
      <c r="D309" s="112"/>
      <c r="E309" s="106">
        <v>340</v>
      </c>
      <c r="F309" s="108"/>
      <c r="G309" s="13"/>
      <c r="H309" s="13"/>
      <c r="I309" s="13"/>
      <c r="J309" s="13"/>
      <c r="K309" s="13"/>
      <c r="L309" s="13"/>
      <c r="M309" s="13"/>
      <c r="N309" s="13"/>
      <c r="O309" s="13"/>
      <c r="P309" s="13"/>
    </row>
    <row r="310" spans="2:16" ht="31.5" customHeight="1" x14ac:dyDescent="0.2">
      <c r="B310" s="32" t="s">
        <v>302</v>
      </c>
      <c r="C310" s="111" t="s">
        <v>83</v>
      </c>
      <c r="D310" s="112"/>
      <c r="E310" s="106">
        <v>341</v>
      </c>
      <c r="F310" s="108"/>
      <c r="G310" s="13"/>
      <c r="H310" s="13"/>
      <c r="I310" s="13"/>
      <c r="J310" s="13"/>
      <c r="K310" s="13"/>
      <c r="L310" s="13"/>
      <c r="M310" s="13"/>
      <c r="N310" s="13"/>
      <c r="O310" s="13"/>
      <c r="P310" s="13"/>
    </row>
    <row r="311" spans="2:16" ht="18" customHeight="1" x14ac:dyDescent="0.2">
      <c r="B311" s="32" t="s">
        <v>303</v>
      </c>
      <c r="C311" s="111" t="s">
        <v>84</v>
      </c>
      <c r="D311" s="112"/>
      <c r="E311" s="106">
        <v>342</v>
      </c>
      <c r="F311" s="108"/>
      <c r="G311" s="13"/>
      <c r="H311" s="13"/>
      <c r="I311" s="13"/>
      <c r="J311" s="13"/>
      <c r="K311" s="13"/>
      <c r="L311" s="13"/>
      <c r="M311" s="13"/>
      <c r="N311" s="13"/>
      <c r="O311" s="13"/>
      <c r="P311" s="13"/>
    </row>
    <row r="312" spans="2:16" ht="30" customHeight="1" x14ac:dyDescent="0.2">
      <c r="B312" s="32" t="s">
        <v>304</v>
      </c>
      <c r="C312" s="111" t="s">
        <v>85</v>
      </c>
      <c r="D312" s="112"/>
      <c r="E312" s="106">
        <v>343</v>
      </c>
      <c r="F312" s="108"/>
      <c r="G312" s="13"/>
      <c r="H312" s="13"/>
      <c r="I312" s="13"/>
      <c r="J312" s="13"/>
      <c r="K312" s="13"/>
      <c r="L312" s="13"/>
      <c r="M312" s="13"/>
      <c r="N312" s="13"/>
      <c r="O312" s="13"/>
      <c r="P312" s="13"/>
    </row>
    <row r="313" spans="2:16" ht="28.5" customHeight="1" x14ac:dyDescent="0.2">
      <c r="B313" s="32" t="s">
        <v>305</v>
      </c>
      <c r="C313" s="111" t="s">
        <v>86</v>
      </c>
      <c r="D313" s="112"/>
      <c r="E313" s="106">
        <v>344</v>
      </c>
      <c r="F313" s="108"/>
      <c r="G313" s="13"/>
      <c r="H313" s="13"/>
      <c r="I313" s="13"/>
      <c r="J313" s="13"/>
      <c r="K313" s="13"/>
      <c r="L313" s="13"/>
      <c r="M313" s="13"/>
      <c r="N313" s="13"/>
      <c r="O313" s="13"/>
      <c r="P313" s="13"/>
    </row>
    <row r="314" spans="2:16" ht="25.5" customHeight="1" x14ac:dyDescent="0.2">
      <c r="B314" s="32" t="s">
        <v>306</v>
      </c>
      <c r="C314" s="111" t="s">
        <v>87</v>
      </c>
      <c r="D314" s="112"/>
      <c r="E314" s="106">
        <v>345</v>
      </c>
      <c r="F314" s="108"/>
      <c r="G314" s="13"/>
      <c r="H314" s="13"/>
      <c r="I314" s="13"/>
      <c r="J314" s="13"/>
      <c r="K314" s="13"/>
      <c r="L314" s="13"/>
      <c r="M314" s="13"/>
      <c r="N314" s="13"/>
      <c r="O314" s="13"/>
      <c r="P314" s="13"/>
    </row>
    <row r="315" spans="2:16" ht="17.25" customHeight="1" x14ac:dyDescent="0.2">
      <c r="B315" s="32" t="s">
        <v>307</v>
      </c>
      <c r="C315" s="111" t="s">
        <v>88</v>
      </c>
      <c r="D315" s="112"/>
      <c r="E315" s="106">
        <v>345.1</v>
      </c>
      <c r="F315" s="108"/>
      <c r="G315" s="13"/>
      <c r="H315" s="13"/>
      <c r="I315" s="13"/>
      <c r="J315" s="13"/>
      <c r="K315" s="13"/>
      <c r="L315" s="13"/>
      <c r="M315" s="13"/>
      <c r="N315" s="13"/>
      <c r="O315" s="13"/>
      <c r="P315" s="13"/>
    </row>
    <row r="316" spans="2:16" ht="29.25" customHeight="1" x14ac:dyDescent="0.2">
      <c r="B316" s="32" t="s">
        <v>308</v>
      </c>
      <c r="C316" s="111" t="s">
        <v>502</v>
      </c>
      <c r="D316" s="112"/>
      <c r="E316" s="106">
        <v>346</v>
      </c>
      <c r="F316" s="108"/>
      <c r="G316" s="13"/>
      <c r="H316" s="13"/>
      <c r="I316" s="13"/>
      <c r="J316" s="13"/>
      <c r="K316" s="13"/>
      <c r="L316" s="13"/>
      <c r="M316" s="13"/>
      <c r="N316" s="13"/>
      <c r="O316" s="13"/>
      <c r="P316" s="13"/>
    </row>
    <row r="317" spans="2:16" ht="30" customHeight="1" x14ac:dyDescent="0.2">
      <c r="B317" s="32" t="s">
        <v>309</v>
      </c>
      <c r="C317" s="111" t="s">
        <v>503</v>
      </c>
      <c r="D317" s="112"/>
      <c r="E317" s="106">
        <v>347</v>
      </c>
      <c r="F317" s="108"/>
      <c r="G317" s="13"/>
      <c r="H317" s="13"/>
      <c r="I317" s="13"/>
      <c r="J317" s="13"/>
      <c r="K317" s="13"/>
      <c r="L317" s="13"/>
      <c r="M317" s="13"/>
      <c r="N317" s="13"/>
      <c r="O317" s="13"/>
      <c r="P317" s="13"/>
    </row>
    <row r="318" spans="2:16" ht="44.25" customHeight="1" x14ac:dyDescent="0.2">
      <c r="B318" s="32" t="s">
        <v>310</v>
      </c>
      <c r="C318" s="111" t="s">
        <v>89</v>
      </c>
      <c r="D318" s="112"/>
      <c r="E318" s="106">
        <v>348</v>
      </c>
      <c r="F318" s="108"/>
      <c r="G318" s="13"/>
      <c r="H318" s="13"/>
      <c r="I318" s="13"/>
      <c r="J318" s="13"/>
      <c r="K318" s="13"/>
      <c r="L318" s="13"/>
      <c r="M318" s="13"/>
      <c r="N318" s="13"/>
      <c r="O318" s="13"/>
      <c r="P318" s="13"/>
    </row>
    <row r="319" spans="2:16" ht="30" customHeight="1" x14ac:dyDescent="0.2">
      <c r="B319" s="32" t="s">
        <v>311</v>
      </c>
      <c r="C319" s="111" t="s">
        <v>90</v>
      </c>
      <c r="D319" s="112"/>
      <c r="E319" s="106">
        <v>349</v>
      </c>
      <c r="F319" s="108"/>
      <c r="G319" s="13"/>
      <c r="H319" s="13"/>
      <c r="I319" s="13"/>
      <c r="J319" s="13"/>
      <c r="K319" s="13"/>
      <c r="L319" s="13"/>
      <c r="M319" s="13"/>
      <c r="N319" s="13"/>
      <c r="O319" s="13"/>
      <c r="P319" s="13"/>
    </row>
    <row r="320" spans="2:16" ht="33.75" customHeight="1" x14ac:dyDescent="0.2">
      <c r="B320" s="32" t="s">
        <v>312</v>
      </c>
      <c r="C320" s="111" t="s">
        <v>91</v>
      </c>
      <c r="D320" s="112"/>
      <c r="E320" s="106">
        <v>350</v>
      </c>
      <c r="F320" s="108"/>
      <c r="G320" s="13"/>
      <c r="H320" s="13"/>
      <c r="I320" s="13"/>
      <c r="J320" s="13"/>
      <c r="K320" s="13"/>
      <c r="L320" s="13"/>
      <c r="M320" s="13"/>
      <c r="N320" s="13"/>
      <c r="O320" s="13"/>
      <c r="P320" s="13"/>
    </row>
    <row r="321" spans="2:16" ht="20.25" customHeight="1" x14ac:dyDescent="0.2">
      <c r="B321" s="32" t="s">
        <v>313</v>
      </c>
      <c r="C321" s="115" t="s">
        <v>558</v>
      </c>
      <c r="D321" s="115"/>
      <c r="E321" s="106">
        <v>351</v>
      </c>
      <c r="F321" s="108"/>
      <c r="G321" s="13"/>
      <c r="H321" s="13"/>
      <c r="I321" s="13"/>
      <c r="J321" s="13"/>
      <c r="K321" s="13"/>
      <c r="L321" s="13"/>
      <c r="M321" s="13"/>
      <c r="N321" s="13"/>
      <c r="O321" s="13"/>
      <c r="P321" s="13"/>
    </row>
    <row r="322" spans="2:16" ht="33.75" customHeight="1" x14ac:dyDescent="0.2">
      <c r="B322" s="32" t="s">
        <v>314</v>
      </c>
      <c r="C322" s="111" t="s">
        <v>341</v>
      </c>
      <c r="D322" s="112"/>
      <c r="E322" s="106">
        <v>352</v>
      </c>
      <c r="F322" s="108"/>
      <c r="G322" s="13"/>
      <c r="H322" s="13"/>
      <c r="I322" s="13"/>
      <c r="J322" s="13"/>
      <c r="K322" s="13"/>
      <c r="L322" s="13"/>
      <c r="M322" s="13"/>
      <c r="N322" s="13"/>
      <c r="O322" s="13"/>
      <c r="P322" s="13"/>
    </row>
    <row r="323" spans="2:16" ht="21.75" customHeight="1" x14ac:dyDescent="0.2">
      <c r="B323" s="32" t="s">
        <v>315</v>
      </c>
      <c r="C323" s="111" t="s">
        <v>342</v>
      </c>
      <c r="D323" s="112"/>
      <c r="E323" s="106">
        <v>353</v>
      </c>
      <c r="F323" s="108"/>
      <c r="G323" s="13"/>
      <c r="H323" s="13"/>
      <c r="I323" s="13"/>
      <c r="J323" s="13"/>
      <c r="K323" s="13"/>
      <c r="L323" s="13"/>
      <c r="M323" s="13"/>
      <c r="N323" s="13"/>
      <c r="O323" s="13"/>
      <c r="P323" s="13"/>
    </row>
    <row r="324" spans="2:16" ht="18.75" customHeight="1" x14ac:dyDescent="0.2">
      <c r="B324" s="32" t="s">
        <v>316</v>
      </c>
      <c r="C324" s="111" t="s">
        <v>343</v>
      </c>
      <c r="D324" s="112"/>
      <c r="E324" s="106">
        <v>354</v>
      </c>
      <c r="F324" s="62"/>
      <c r="G324" s="13"/>
      <c r="H324" s="13"/>
      <c r="I324" s="13"/>
      <c r="J324" s="13"/>
      <c r="K324" s="13"/>
      <c r="L324" s="13"/>
      <c r="M324" s="13"/>
      <c r="N324" s="13"/>
      <c r="O324" s="13"/>
      <c r="P324" s="13"/>
    </row>
    <row r="325" spans="2:16" ht="21.75" customHeight="1" x14ac:dyDescent="0.2">
      <c r="B325" s="32" t="s">
        <v>658</v>
      </c>
      <c r="C325" s="111" t="s">
        <v>74</v>
      </c>
      <c r="D325" s="112"/>
      <c r="E325" s="106">
        <v>355</v>
      </c>
      <c r="F325" s="108"/>
      <c r="G325" s="13"/>
      <c r="H325" s="13"/>
      <c r="I325" s="13"/>
      <c r="J325" s="13"/>
      <c r="K325" s="13"/>
      <c r="L325" s="13"/>
      <c r="M325" s="13"/>
      <c r="N325" s="13"/>
      <c r="O325" s="13"/>
      <c r="P325" s="13"/>
    </row>
    <row r="326" spans="2:16" ht="18" customHeight="1" x14ac:dyDescent="0.2">
      <c r="B326" s="32" t="s">
        <v>659</v>
      </c>
      <c r="C326" s="113" t="s">
        <v>585</v>
      </c>
      <c r="D326" s="114"/>
      <c r="E326" s="106"/>
      <c r="F326" s="108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30.75" customHeight="1" x14ac:dyDescent="0.2">
      <c r="B327" s="76" t="s">
        <v>317</v>
      </c>
      <c r="C327" s="119" t="s">
        <v>504</v>
      </c>
      <c r="D327" s="120"/>
      <c r="E327" s="106"/>
      <c r="F327" s="108">
        <f>SUM(F328:F356)</f>
        <v>8</v>
      </c>
      <c r="G327" s="108">
        <f t="shared" ref="G327:P327" si="16">SUM(G328:G356)</f>
        <v>38</v>
      </c>
      <c r="H327" s="108">
        <f t="shared" si="16"/>
        <v>32</v>
      </c>
      <c r="I327" s="108">
        <f t="shared" si="16"/>
        <v>1</v>
      </c>
      <c r="J327" s="108">
        <f t="shared" si="16"/>
        <v>0</v>
      </c>
      <c r="K327" s="108">
        <f t="shared" si="16"/>
        <v>33</v>
      </c>
      <c r="L327" s="108">
        <f t="shared" si="16"/>
        <v>19</v>
      </c>
      <c r="M327" s="108">
        <f t="shared" si="16"/>
        <v>13</v>
      </c>
      <c r="N327" s="108">
        <f t="shared" si="16"/>
        <v>0</v>
      </c>
      <c r="O327" s="108">
        <f t="shared" si="16"/>
        <v>13</v>
      </c>
      <c r="P327" s="108">
        <f t="shared" si="16"/>
        <v>1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108"/>
      <c r="G328" s="13"/>
      <c r="H328" s="13"/>
      <c r="I328" s="13"/>
      <c r="J328" s="13"/>
      <c r="K328" s="13"/>
      <c r="L328" s="13"/>
      <c r="M328" s="13"/>
      <c r="N328" s="13"/>
      <c r="O328" s="13"/>
      <c r="P328" s="13"/>
    </row>
    <row r="329" spans="2:16" ht="34.5" customHeight="1" x14ac:dyDescent="0.2">
      <c r="B329" s="32" t="s">
        <v>319</v>
      </c>
      <c r="C329" s="111" t="s">
        <v>346</v>
      </c>
      <c r="D329" s="112"/>
      <c r="E329" s="25">
        <v>357</v>
      </c>
      <c r="F329" s="108"/>
      <c r="G329" s="13"/>
      <c r="H329" s="13"/>
      <c r="I329" s="13"/>
      <c r="J329" s="13"/>
      <c r="K329" s="13"/>
      <c r="L329" s="13"/>
      <c r="M329" s="13"/>
      <c r="N329" s="13"/>
      <c r="O329" s="13"/>
      <c r="P329" s="13"/>
    </row>
    <row r="330" spans="2:16" ht="18.75" customHeight="1" x14ac:dyDescent="0.2">
      <c r="B330" s="32" t="s">
        <v>320</v>
      </c>
      <c r="C330" s="111" t="s">
        <v>505</v>
      </c>
      <c r="D330" s="112"/>
      <c r="E330" s="25">
        <v>358</v>
      </c>
      <c r="F330" s="88">
        <v>3</v>
      </c>
      <c r="G330" s="85">
        <v>9</v>
      </c>
      <c r="H330" s="85">
        <v>8</v>
      </c>
      <c r="I330" s="85"/>
      <c r="J330" s="85"/>
      <c r="K330" s="85">
        <v>8</v>
      </c>
      <c r="L330" s="85">
        <v>5</v>
      </c>
      <c r="M330" s="85">
        <v>3</v>
      </c>
      <c r="N330" s="85"/>
      <c r="O330" s="85">
        <v>4</v>
      </c>
      <c r="P330" s="85"/>
    </row>
    <row r="331" spans="2:16" ht="30.75" customHeight="1" x14ac:dyDescent="0.2">
      <c r="B331" s="32" t="s">
        <v>321</v>
      </c>
      <c r="C331" s="111" t="s">
        <v>344</v>
      </c>
      <c r="D331" s="112"/>
      <c r="E331" s="25">
        <v>359</v>
      </c>
      <c r="F331" s="88">
        <v>3</v>
      </c>
      <c r="G331" s="85">
        <v>5</v>
      </c>
      <c r="H331" s="85">
        <v>7</v>
      </c>
      <c r="I331" s="85"/>
      <c r="J331" s="85"/>
      <c r="K331" s="85">
        <v>7</v>
      </c>
      <c r="L331" s="85">
        <v>1</v>
      </c>
      <c r="M331" s="85">
        <v>6</v>
      </c>
      <c r="N331" s="85"/>
      <c r="O331" s="85">
        <v>1</v>
      </c>
      <c r="P331" s="85">
        <v>1</v>
      </c>
    </row>
    <row r="332" spans="2:16" ht="24.75" customHeight="1" x14ac:dyDescent="0.2">
      <c r="B332" s="32" t="s">
        <v>322</v>
      </c>
      <c r="C332" s="111" t="s">
        <v>506</v>
      </c>
      <c r="D332" s="112"/>
      <c r="E332" s="25">
        <v>360</v>
      </c>
      <c r="F332" s="88"/>
      <c r="G332" s="85"/>
      <c r="H332" s="85"/>
      <c r="I332" s="85"/>
      <c r="J332" s="85"/>
      <c r="K332" s="85"/>
      <c r="L332" s="85"/>
      <c r="M332" s="85"/>
      <c r="N332" s="85"/>
      <c r="O332" s="85"/>
      <c r="P332" s="85"/>
    </row>
    <row r="333" spans="2:16" ht="30.75" customHeight="1" x14ac:dyDescent="0.2">
      <c r="B333" s="32" t="s">
        <v>323</v>
      </c>
      <c r="C333" s="111" t="s">
        <v>347</v>
      </c>
      <c r="D333" s="112"/>
      <c r="E333" s="106">
        <v>361</v>
      </c>
      <c r="F333" s="88"/>
      <c r="G333" s="85">
        <v>8</v>
      </c>
      <c r="H333" s="85">
        <v>8</v>
      </c>
      <c r="I333" s="85"/>
      <c r="J333" s="85"/>
      <c r="K333" s="85">
        <v>8</v>
      </c>
      <c r="L333" s="85">
        <v>7</v>
      </c>
      <c r="M333" s="85">
        <v>1</v>
      </c>
      <c r="N333" s="85"/>
      <c r="O333" s="85"/>
      <c r="P333" s="85"/>
    </row>
    <row r="334" spans="2:16" ht="20.25" customHeight="1" x14ac:dyDescent="0.2">
      <c r="B334" s="32" t="s">
        <v>324</v>
      </c>
      <c r="C334" s="111" t="s">
        <v>348</v>
      </c>
      <c r="D334" s="112"/>
      <c r="E334" s="106">
        <v>362</v>
      </c>
      <c r="F334" s="88"/>
      <c r="G334" s="85"/>
      <c r="H334" s="85"/>
      <c r="I334" s="85"/>
      <c r="J334" s="85"/>
      <c r="K334" s="85"/>
      <c r="L334" s="85"/>
      <c r="M334" s="85"/>
      <c r="N334" s="85"/>
      <c r="O334" s="85"/>
      <c r="P334" s="85"/>
    </row>
    <row r="335" spans="2:16" ht="27.75" customHeight="1" x14ac:dyDescent="0.2">
      <c r="B335" s="32" t="s">
        <v>325</v>
      </c>
      <c r="C335" s="111" t="s">
        <v>349</v>
      </c>
      <c r="D335" s="112"/>
      <c r="E335" s="106">
        <v>363</v>
      </c>
      <c r="F335" s="88"/>
      <c r="G335" s="85">
        <v>5</v>
      </c>
      <c r="H335" s="85">
        <v>3</v>
      </c>
      <c r="I335" s="85"/>
      <c r="J335" s="85"/>
      <c r="K335" s="85">
        <v>3</v>
      </c>
      <c r="L335" s="85">
        <v>3</v>
      </c>
      <c r="M335" s="85"/>
      <c r="N335" s="85"/>
      <c r="O335" s="85">
        <v>2</v>
      </c>
      <c r="P335" s="85"/>
    </row>
    <row r="336" spans="2:16" ht="15.75" customHeight="1" x14ac:dyDescent="0.2">
      <c r="B336" s="32" t="s">
        <v>326</v>
      </c>
      <c r="C336" s="111" t="s">
        <v>350</v>
      </c>
      <c r="D336" s="112"/>
      <c r="E336" s="106">
        <v>364</v>
      </c>
      <c r="F336" s="88">
        <v>1</v>
      </c>
      <c r="G336" s="85">
        <v>5</v>
      </c>
      <c r="H336" s="85">
        <v>5</v>
      </c>
      <c r="I336" s="85"/>
      <c r="J336" s="85"/>
      <c r="K336" s="85">
        <v>5</v>
      </c>
      <c r="L336" s="85">
        <v>3</v>
      </c>
      <c r="M336" s="85">
        <v>1</v>
      </c>
      <c r="N336" s="85"/>
      <c r="O336" s="85">
        <v>1</v>
      </c>
      <c r="P336" s="85"/>
    </row>
    <row r="337" spans="2:16" ht="33.75" customHeight="1" x14ac:dyDescent="0.2">
      <c r="B337" s="32" t="s">
        <v>327</v>
      </c>
      <c r="C337" s="111" t="s">
        <v>351</v>
      </c>
      <c r="D337" s="112"/>
      <c r="E337" s="106">
        <v>365</v>
      </c>
      <c r="F337" s="88"/>
      <c r="G337" s="85">
        <v>1</v>
      </c>
      <c r="H337" s="85"/>
      <c r="I337" s="85"/>
      <c r="J337" s="85"/>
      <c r="K337" s="85"/>
      <c r="L337" s="85"/>
      <c r="M337" s="85"/>
      <c r="N337" s="85"/>
      <c r="O337" s="85">
        <v>1</v>
      </c>
      <c r="P337" s="85"/>
    </row>
    <row r="338" spans="2:16" ht="33.75" customHeight="1" x14ac:dyDescent="0.2">
      <c r="B338" s="32" t="s">
        <v>328</v>
      </c>
      <c r="C338" s="111" t="s">
        <v>352</v>
      </c>
      <c r="D338" s="112"/>
      <c r="E338" s="106">
        <v>366</v>
      </c>
      <c r="F338" s="88"/>
      <c r="G338" s="85"/>
      <c r="H338" s="85"/>
      <c r="I338" s="85"/>
      <c r="J338" s="85"/>
      <c r="K338" s="85"/>
      <c r="L338" s="85"/>
      <c r="M338" s="85"/>
      <c r="N338" s="85"/>
      <c r="O338" s="85"/>
      <c r="P338" s="85"/>
    </row>
    <row r="339" spans="2:16" ht="19.5" customHeight="1" x14ac:dyDescent="0.2">
      <c r="B339" s="32" t="s">
        <v>329</v>
      </c>
      <c r="C339" s="111" t="s">
        <v>507</v>
      </c>
      <c r="D339" s="112"/>
      <c r="E339" s="106">
        <v>367</v>
      </c>
      <c r="F339" s="88"/>
      <c r="G339" s="85"/>
      <c r="H339" s="85"/>
      <c r="I339" s="85"/>
      <c r="J339" s="85"/>
      <c r="K339" s="85"/>
      <c r="L339" s="85"/>
      <c r="M339" s="85"/>
      <c r="N339" s="85"/>
      <c r="O339" s="85"/>
      <c r="P339" s="85"/>
    </row>
    <row r="340" spans="2:16" ht="33.75" customHeight="1" x14ac:dyDescent="0.2">
      <c r="B340" s="32" t="s">
        <v>330</v>
      </c>
      <c r="C340" s="111" t="s">
        <v>508</v>
      </c>
      <c r="D340" s="112"/>
      <c r="E340" s="106">
        <v>368</v>
      </c>
      <c r="F340" s="88"/>
      <c r="G340" s="85"/>
      <c r="H340" s="85"/>
      <c r="I340" s="85"/>
      <c r="J340" s="85"/>
      <c r="K340" s="85"/>
      <c r="L340" s="85"/>
      <c r="M340" s="85"/>
      <c r="N340" s="85"/>
      <c r="O340" s="85"/>
      <c r="P340" s="85"/>
    </row>
    <row r="341" spans="2:16" ht="33.75" customHeight="1" x14ac:dyDescent="0.2">
      <c r="B341" s="32" t="s">
        <v>331</v>
      </c>
      <c r="C341" s="111" t="s">
        <v>353</v>
      </c>
      <c r="D341" s="112"/>
      <c r="E341" s="106">
        <v>369</v>
      </c>
      <c r="F341" s="88"/>
      <c r="G341" s="85"/>
      <c r="H341" s="85"/>
      <c r="I341" s="85"/>
      <c r="J341" s="85"/>
      <c r="K341" s="85"/>
      <c r="L341" s="85"/>
      <c r="M341" s="85"/>
      <c r="N341" s="85"/>
      <c r="O341" s="85"/>
      <c r="P341" s="85"/>
    </row>
    <row r="342" spans="2:16" ht="22.5" customHeight="1" x14ac:dyDescent="0.2">
      <c r="B342" s="32" t="s">
        <v>332</v>
      </c>
      <c r="C342" s="111" t="s">
        <v>354</v>
      </c>
      <c r="D342" s="112"/>
      <c r="E342" s="106">
        <v>370</v>
      </c>
      <c r="F342" s="88"/>
      <c r="G342" s="85"/>
      <c r="H342" s="85"/>
      <c r="I342" s="85"/>
      <c r="J342" s="85"/>
      <c r="K342" s="85"/>
      <c r="L342" s="85"/>
      <c r="M342" s="85"/>
      <c r="N342" s="85"/>
      <c r="O342" s="85"/>
      <c r="P342" s="85"/>
    </row>
    <row r="343" spans="2:16" ht="18.75" customHeight="1" x14ac:dyDescent="0.2">
      <c r="B343" s="32" t="s">
        <v>333</v>
      </c>
      <c r="C343" s="111" t="s">
        <v>355</v>
      </c>
      <c r="D343" s="112"/>
      <c r="E343" s="106">
        <v>371</v>
      </c>
      <c r="F343" s="88"/>
      <c r="G343" s="85"/>
      <c r="H343" s="85"/>
      <c r="I343" s="85"/>
      <c r="J343" s="85"/>
      <c r="K343" s="85"/>
      <c r="L343" s="85"/>
      <c r="M343" s="85"/>
      <c r="N343" s="85"/>
      <c r="O343" s="85"/>
      <c r="P343" s="85"/>
    </row>
    <row r="344" spans="2:16" ht="22.5" customHeight="1" x14ac:dyDescent="0.2">
      <c r="B344" s="32" t="s">
        <v>334</v>
      </c>
      <c r="C344" s="111" t="s">
        <v>356</v>
      </c>
      <c r="D344" s="112"/>
      <c r="E344" s="106">
        <v>372</v>
      </c>
      <c r="F344" s="88"/>
      <c r="G344" s="85"/>
      <c r="H344" s="85"/>
      <c r="I344" s="85"/>
      <c r="J344" s="85"/>
      <c r="K344" s="85"/>
      <c r="L344" s="85"/>
      <c r="M344" s="85"/>
      <c r="N344" s="85"/>
      <c r="O344" s="85"/>
      <c r="P344" s="85"/>
    </row>
    <row r="345" spans="2:16" ht="34.5" customHeight="1" x14ac:dyDescent="0.2">
      <c r="B345" s="32" t="s">
        <v>335</v>
      </c>
      <c r="C345" s="111" t="s">
        <v>357</v>
      </c>
      <c r="D345" s="112"/>
      <c r="E345" s="106">
        <v>373</v>
      </c>
      <c r="F345" s="88"/>
      <c r="G345" s="85"/>
      <c r="H345" s="85"/>
      <c r="I345" s="85"/>
      <c r="J345" s="85"/>
      <c r="K345" s="85"/>
      <c r="L345" s="85"/>
      <c r="M345" s="85"/>
      <c r="N345" s="85"/>
      <c r="O345" s="85"/>
      <c r="P345" s="85"/>
    </row>
    <row r="346" spans="2:16" ht="23.25" customHeight="1" x14ac:dyDescent="0.2">
      <c r="B346" s="32" t="s">
        <v>336</v>
      </c>
      <c r="C346" s="111" t="s">
        <v>358</v>
      </c>
      <c r="D346" s="112"/>
      <c r="E346" s="106">
        <v>374</v>
      </c>
      <c r="F346" s="88"/>
      <c r="G346" s="85"/>
      <c r="H346" s="85"/>
      <c r="I346" s="85"/>
      <c r="J346" s="85"/>
      <c r="K346" s="85"/>
      <c r="L346" s="85"/>
      <c r="M346" s="85"/>
      <c r="N346" s="85"/>
      <c r="O346" s="85"/>
      <c r="P346" s="85"/>
    </row>
    <row r="347" spans="2:16" ht="32.25" customHeight="1" x14ac:dyDescent="0.2">
      <c r="B347" s="32" t="s">
        <v>337</v>
      </c>
      <c r="C347" s="111" t="s">
        <v>359</v>
      </c>
      <c r="D347" s="112"/>
      <c r="E347" s="106">
        <v>375</v>
      </c>
      <c r="F347" s="88">
        <v>1</v>
      </c>
      <c r="G347" s="85">
        <v>3</v>
      </c>
      <c r="H347" s="85">
        <v>1</v>
      </c>
      <c r="I347" s="85">
        <v>1</v>
      </c>
      <c r="J347" s="85"/>
      <c r="K347" s="85">
        <v>2</v>
      </c>
      <c r="L347" s="85"/>
      <c r="M347" s="85">
        <v>2</v>
      </c>
      <c r="N347" s="85"/>
      <c r="O347" s="85">
        <v>2</v>
      </c>
      <c r="P347" s="85"/>
    </row>
    <row r="348" spans="2:16" ht="33" customHeight="1" x14ac:dyDescent="0.2">
      <c r="B348" s="32" t="s">
        <v>338</v>
      </c>
      <c r="C348" s="111" t="s">
        <v>360</v>
      </c>
      <c r="D348" s="112"/>
      <c r="E348" s="106">
        <v>376</v>
      </c>
      <c r="F348" s="88"/>
      <c r="G348" s="85">
        <v>2</v>
      </c>
      <c r="H348" s="85"/>
      <c r="I348" s="85"/>
      <c r="J348" s="85"/>
      <c r="K348" s="85"/>
      <c r="L348" s="85"/>
      <c r="M348" s="85"/>
      <c r="N348" s="85"/>
      <c r="O348" s="85">
        <v>2</v>
      </c>
      <c r="P348" s="85"/>
    </row>
    <row r="349" spans="2:16" ht="16.5" customHeight="1" x14ac:dyDescent="0.2">
      <c r="B349" s="32" t="s">
        <v>339</v>
      </c>
      <c r="C349" s="111" t="s">
        <v>361</v>
      </c>
      <c r="D349" s="112"/>
      <c r="E349" s="106">
        <v>377</v>
      </c>
      <c r="F349" s="108"/>
      <c r="G349" s="13"/>
      <c r="H349" s="13"/>
      <c r="I349" s="13"/>
      <c r="J349" s="13"/>
      <c r="K349" s="13"/>
      <c r="L349" s="13"/>
      <c r="M349" s="13"/>
      <c r="N349" s="13"/>
      <c r="O349" s="13"/>
      <c r="P349" s="13"/>
    </row>
    <row r="350" spans="2:16" ht="20.25" customHeight="1" x14ac:dyDescent="0.2">
      <c r="B350" s="32" t="s">
        <v>340</v>
      </c>
      <c r="C350" s="111" t="s">
        <v>522</v>
      </c>
      <c r="D350" s="112"/>
      <c r="E350" s="106">
        <v>378</v>
      </c>
      <c r="F350" s="88"/>
      <c r="G350" s="85"/>
      <c r="H350" s="85"/>
      <c r="I350" s="85"/>
      <c r="J350" s="85"/>
      <c r="K350" s="85"/>
      <c r="L350" s="85"/>
      <c r="M350" s="85"/>
      <c r="N350" s="85"/>
      <c r="O350" s="85"/>
      <c r="P350" s="85"/>
    </row>
    <row r="351" spans="2:16" ht="34.5" customHeight="1" x14ac:dyDescent="0.2">
      <c r="B351" s="32" t="s">
        <v>660</v>
      </c>
      <c r="C351" s="115" t="s">
        <v>559</v>
      </c>
      <c r="D351" s="115"/>
      <c r="E351" s="106">
        <v>379</v>
      </c>
      <c r="F351" s="88"/>
      <c r="G351" s="85"/>
      <c r="H351" s="85"/>
      <c r="I351" s="85"/>
      <c r="J351" s="85"/>
      <c r="K351" s="85"/>
      <c r="L351" s="85"/>
      <c r="M351" s="85"/>
      <c r="N351" s="85"/>
      <c r="O351" s="85"/>
      <c r="P351" s="85"/>
    </row>
    <row r="352" spans="2:16" ht="34.5" customHeight="1" x14ac:dyDescent="0.2">
      <c r="B352" s="32" t="s">
        <v>661</v>
      </c>
      <c r="C352" s="115" t="s">
        <v>560</v>
      </c>
      <c r="D352" s="115"/>
      <c r="E352" s="106">
        <v>380</v>
      </c>
      <c r="F352" s="88"/>
      <c r="G352" s="85"/>
      <c r="H352" s="85"/>
      <c r="I352" s="85"/>
      <c r="J352" s="85"/>
      <c r="K352" s="85"/>
      <c r="L352" s="85"/>
      <c r="M352" s="85"/>
      <c r="N352" s="85"/>
      <c r="O352" s="85"/>
      <c r="P352" s="85"/>
    </row>
    <row r="353" spans="2:16" ht="34.5" customHeight="1" x14ac:dyDescent="0.2">
      <c r="B353" s="32" t="s">
        <v>662</v>
      </c>
      <c r="C353" s="115" t="s">
        <v>561</v>
      </c>
      <c r="D353" s="115"/>
      <c r="E353" s="106">
        <v>381</v>
      </c>
      <c r="F353" s="88"/>
      <c r="G353" s="85"/>
      <c r="H353" s="85"/>
      <c r="I353" s="85"/>
      <c r="J353" s="85"/>
      <c r="K353" s="85"/>
      <c r="L353" s="85"/>
      <c r="M353" s="85"/>
      <c r="N353" s="85"/>
      <c r="O353" s="85"/>
      <c r="P353" s="85"/>
    </row>
    <row r="354" spans="2:16" ht="34.5" customHeight="1" x14ac:dyDescent="0.2">
      <c r="B354" s="32" t="s">
        <v>663</v>
      </c>
      <c r="C354" s="111" t="s">
        <v>362</v>
      </c>
      <c r="D354" s="112"/>
      <c r="E354" s="44">
        <v>382</v>
      </c>
      <c r="F354" s="88"/>
      <c r="G354" s="85"/>
      <c r="H354" s="85"/>
      <c r="I354" s="85"/>
      <c r="J354" s="85"/>
      <c r="K354" s="85"/>
      <c r="L354" s="85"/>
      <c r="M354" s="85"/>
      <c r="N354" s="85"/>
      <c r="O354" s="85"/>
      <c r="P354" s="85"/>
    </row>
    <row r="355" spans="2:16" ht="34.5" customHeight="1" x14ac:dyDescent="0.2">
      <c r="B355" s="32" t="s">
        <v>664</v>
      </c>
      <c r="C355" s="115" t="s">
        <v>562</v>
      </c>
      <c r="D355" s="115"/>
      <c r="E355" s="44">
        <v>383</v>
      </c>
      <c r="F355" s="88"/>
      <c r="G355" s="85"/>
      <c r="H355" s="85"/>
      <c r="I355" s="85"/>
      <c r="J355" s="85"/>
      <c r="K355" s="85"/>
      <c r="L355" s="85"/>
      <c r="M355" s="85"/>
      <c r="N355" s="85"/>
      <c r="O355" s="85"/>
      <c r="P355" s="85"/>
    </row>
    <row r="356" spans="2:16" ht="34.5" customHeight="1" x14ac:dyDescent="0.2">
      <c r="B356" s="32" t="s">
        <v>665</v>
      </c>
      <c r="C356" s="113" t="s">
        <v>585</v>
      </c>
      <c r="D356" s="114"/>
      <c r="E356" s="106"/>
      <c r="F356" s="108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2:16" ht="34.5" customHeight="1" x14ac:dyDescent="0.2">
      <c r="B357" s="80" t="s">
        <v>203</v>
      </c>
      <c r="C357" s="119" t="s">
        <v>509</v>
      </c>
      <c r="D357" s="120"/>
      <c r="E357" s="106"/>
      <c r="F357" s="108">
        <f>SUM(F358:F372)</f>
        <v>0</v>
      </c>
      <c r="G357" s="108">
        <f t="shared" ref="G357:P357" si="17">SUM(G358:G372)</f>
        <v>0</v>
      </c>
      <c r="H357" s="108">
        <f t="shared" si="17"/>
        <v>0</v>
      </c>
      <c r="I357" s="108">
        <f t="shared" si="17"/>
        <v>0</v>
      </c>
      <c r="J357" s="108">
        <f t="shared" si="17"/>
        <v>0</v>
      </c>
      <c r="K357" s="108">
        <f t="shared" si="17"/>
        <v>0</v>
      </c>
      <c r="L357" s="108">
        <f t="shared" si="17"/>
        <v>0</v>
      </c>
      <c r="M357" s="108">
        <f t="shared" si="17"/>
        <v>0</v>
      </c>
      <c r="N357" s="108">
        <f t="shared" si="17"/>
        <v>0</v>
      </c>
      <c r="O357" s="108">
        <f t="shared" si="17"/>
        <v>0</v>
      </c>
      <c r="P357" s="108">
        <f t="shared" si="17"/>
        <v>0</v>
      </c>
    </row>
    <row r="358" spans="2:16" ht="34.5" customHeight="1" x14ac:dyDescent="0.2">
      <c r="B358" s="22">
        <v>18.100000000000001</v>
      </c>
      <c r="C358" s="111" t="s">
        <v>563</v>
      </c>
      <c r="D358" s="112"/>
      <c r="E358" s="106">
        <v>384</v>
      </c>
      <c r="F358" s="108"/>
      <c r="G358" s="13"/>
      <c r="H358" s="13"/>
      <c r="I358" s="13"/>
      <c r="J358" s="13"/>
      <c r="K358" s="13"/>
      <c r="L358" s="13"/>
      <c r="M358" s="13"/>
      <c r="N358" s="13"/>
      <c r="O358" s="13"/>
      <c r="P358" s="13"/>
    </row>
    <row r="359" spans="2:16" ht="34.5" customHeight="1" x14ac:dyDescent="0.2">
      <c r="B359" s="32" t="s">
        <v>204</v>
      </c>
      <c r="C359" s="111" t="s">
        <v>666</v>
      </c>
      <c r="D359" s="112"/>
      <c r="E359" s="106">
        <v>385</v>
      </c>
      <c r="F359" s="108"/>
      <c r="G359" s="13"/>
      <c r="H359" s="13"/>
      <c r="I359" s="13"/>
      <c r="J359" s="13"/>
      <c r="K359" s="13"/>
      <c r="L359" s="13"/>
      <c r="M359" s="13"/>
      <c r="N359" s="13"/>
      <c r="O359" s="13"/>
      <c r="P359" s="13"/>
    </row>
    <row r="360" spans="2:16" ht="32.25" customHeight="1" x14ac:dyDescent="0.2">
      <c r="B360" s="22">
        <v>18.3</v>
      </c>
      <c r="C360" s="111" t="s">
        <v>564</v>
      </c>
      <c r="D360" s="112"/>
      <c r="E360" s="106">
        <v>386</v>
      </c>
      <c r="F360" s="108"/>
      <c r="G360" s="13"/>
      <c r="H360" s="13"/>
      <c r="I360" s="13"/>
      <c r="J360" s="13"/>
      <c r="K360" s="13"/>
      <c r="L360" s="13"/>
      <c r="M360" s="13"/>
      <c r="N360" s="13"/>
      <c r="O360" s="13"/>
      <c r="P360" s="13"/>
    </row>
    <row r="361" spans="2:16" ht="29.25" customHeight="1" x14ac:dyDescent="0.2">
      <c r="B361" s="22">
        <v>18.399999999999999</v>
      </c>
      <c r="C361" s="111" t="s">
        <v>565</v>
      </c>
      <c r="D361" s="112"/>
      <c r="E361" s="106">
        <v>387</v>
      </c>
      <c r="F361" s="108"/>
      <c r="G361" s="13"/>
      <c r="H361" s="13"/>
      <c r="I361" s="13"/>
      <c r="J361" s="13"/>
      <c r="K361" s="13"/>
      <c r="L361" s="13"/>
      <c r="M361" s="13"/>
      <c r="N361" s="13"/>
      <c r="O361" s="13"/>
      <c r="P361" s="13"/>
    </row>
    <row r="362" spans="2:16" ht="29.25" customHeight="1" x14ac:dyDescent="0.2">
      <c r="B362" s="22">
        <v>18.5</v>
      </c>
      <c r="C362" s="111" t="s">
        <v>566</v>
      </c>
      <c r="D362" s="112"/>
      <c r="E362" s="106">
        <v>388</v>
      </c>
      <c r="F362" s="108"/>
      <c r="G362" s="13"/>
      <c r="H362" s="13"/>
      <c r="I362" s="13"/>
      <c r="J362" s="13"/>
      <c r="K362" s="13"/>
      <c r="L362" s="13"/>
      <c r="M362" s="13"/>
      <c r="N362" s="13"/>
      <c r="O362" s="13"/>
      <c r="P362" s="13"/>
    </row>
    <row r="363" spans="2:16" ht="30.75" customHeight="1" x14ac:dyDescent="0.2">
      <c r="B363" s="32" t="s">
        <v>667</v>
      </c>
      <c r="C363" s="115" t="s">
        <v>567</v>
      </c>
      <c r="D363" s="115"/>
      <c r="E363" s="106">
        <v>389</v>
      </c>
      <c r="F363" s="108"/>
      <c r="G363" s="13"/>
      <c r="H363" s="13"/>
      <c r="I363" s="13"/>
      <c r="J363" s="13"/>
      <c r="K363" s="13"/>
      <c r="L363" s="13"/>
      <c r="M363" s="13"/>
      <c r="N363" s="13"/>
      <c r="O363" s="13"/>
      <c r="P363" s="13"/>
    </row>
    <row r="364" spans="2:16" ht="22.5" customHeight="1" x14ac:dyDescent="0.2">
      <c r="B364" s="22">
        <v>18.7</v>
      </c>
      <c r="C364" s="111" t="s">
        <v>363</v>
      </c>
      <c r="D364" s="112"/>
      <c r="E364" s="25">
        <v>390</v>
      </c>
      <c r="F364" s="108"/>
      <c r="G364" s="13"/>
      <c r="H364" s="13"/>
      <c r="I364" s="13"/>
      <c r="J364" s="13"/>
      <c r="K364" s="13"/>
      <c r="L364" s="13"/>
      <c r="M364" s="13"/>
      <c r="N364" s="13"/>
      <c r="O364" s="13"/>
      <c r="P364" s="13"/>
    </row>
    <row r="365" spans="2:16" ht="41.25" customHeight="1" x14ac:dyDescent="0.2">
      <c r="B365" s="32" t="s">
        <v>668</v>
      </c>
      <c r="C365" s="111" t="s">
        <v>364</v>
      </c>
      <c r="D365" s="112"/>
      <c r="E365" s="25">
        <v>391</v>
      </c>
      <c r="F365" s="108"/>
      <c r="G365" s="13"/>
      <c r="H365" s="13"/>
      <c r="I365" s="13"/>
      <c r="J365" s="13"/>
      <c r="K365" s="13"/>
      <c r="L365" s="13"/>
      <c r="M365" s="13"/>
      <c r="N365" s="13"/>
      <c r="O365" s="13"/>
      <c r="P365" s="13"/>
    </row>
    <row r="366" spans="2:16" ht="41.25" customHeight="1" x14ac:dyDescent="0.2">
      <c r="B366" s="22">
        <v>18.899999999999999</v>
      </c>
      <c r="C366" s="115" t="s">
        <v>568</v>
      </c>
      <c r="D366" s="115"/>
      <c r="E366" s="106">
        <v>392</v>
      </c>
      <c r="F366" s="108"/>
      <c r="G366" s="13"/>
      <c r="H366" s="13"/>
      <c r="I366" s="13"/>
      <c r="J366" s="13"/>
      <c r="K366" s="13"/>
      <c r="L366" s="13"/>
      <c r="M366" s="13"/>
      <c r="N366" s="13"/>
      <c r="O366" s="13"/>
      <c r="P366" s="13"/>
    </row>
    <row r="367" spans="2:16" ht="41.25" customHeight="1" x14ac:dyDescent="0.2">
      <c r="B367" s="32" t="s">
        <v>669</v>
      </c>
      <c r="C367" s="115" t="s">
        <v>569</v>
      </c>
      <c r="D367" s="115"/>
      <c r="E367" s="106">
        <v>393</v>
      </c>
      <c r="F367" s="108"/>
      <c r="G367" s="13"/>
      <c r="H367" s="13"/>
      <c r="I367" s="13"/>
      <c r="J367" s="13"/>
      <c r="K367" s="13"/>
      <c r="L367" s="13"/>
      <c r="M367" s="13"/>
      <c r="N367" s="13"/>
      <c r="O367" s="13"/>
      <c r="P367" s="13"/>
    </row>
    <row r="368" spans="2:16" ht="41.25" customHeight="1" x14ac:dyDescent="0.2">
      <c r="B368" s="22">
        <v>18.11</v>
      </c>
      <c r="C368" s="115" t="s">
        <v>570</v>
      </c>
      <c r="D368" s="115"/>
      <c r="E368" s="106">
        <v>394</v>
      </c>
      <c r="F368" s="108"/>
      <c r="G368" s="13"/>
      <c r="H368" s="13"/>
      <c r="I368" s="13"/>
      <c r="J368" s="13"/>
      <c r="K368" s="13"/>
      <c r="L368" s="13"/>
      <c r="M368" s="13"/>
      <c r="N368" s="13"/>
      <c r="O368" s="13"/>
      <c r="P368" s="13"/>
    </row>
    <row r="369" spans="2:16" ht="41.25" customHeight="1" x14ac:dyDescent="0.2">
      <c r="B369" s="32" t="s">
        <v>670</v>
      </c>
      <c r="C369" s="115" t="s">
        <v>571</v>
      </c>
      <c r="D369" s="115"/>
      <c r="E369" s="106">
        <v>395</v>
      </c>
      <c r="F369" s="108"/>
      <c r="G369" s="13"/>
      <c r="H369" s="13"/>
      <c r="I369" s="13"/>
      <c r="J369" s="13"/>
      <c r="K369" s="13"/>
      <c r="L369" s="13"/>
      <c r="M369" s="13"/>
      <c r="N369" s="13"/>
      <c r="O369" s="13"/>
      <c r="P369" s="13"/>
    </row>
    <row r="370" spans="2:16" ht="41.25" customHeight="1" x14ac:dyDescent="0.2">
      <c r="B370" s="22">
        <v>18.13</v>
      </c>
      <c r="C370" s="115" t="s">
        <v>572</v>
      </c>
      <c r="D370" s="115"/>
      <c r="E370" s="106">
        <v>396</v>
      </c>
      <c r="F370" s="108"/>
      <c r="G370" s="13"/>
      <c r="H370" s="13"/>
      <c r="I370" s="13"/>
      <c r="J370" s="13"/>
      <c r="K370" s="13"/>
      <c r="L370" s="13"/>
      <c r="M370" s="13"/>
      <c r="N370" s="13"/>
      <c r="O370" s="13"/>
      <c r="P370" s="13"/>
    </row>
    <row r="371" spans="2:16" ht="41.25" customHeight="1" x14ac:dyDescent="0.2">
      <c r="B371" s="32" t="s">
        <v>671</v>
      </c>
      <c r="C371" s="115" t="s">
        <v>573</v>
      </c>
      <c r="D371" s="115"/>
      <c r="E371" s="106">
        <v>397</v>
      </c>
      <c r="F371" s="108"/>
      <c r="G371" s="13"/>
      <c r="H371" s="13"/>
      <c r="I371" s="13"/>
      <c r="J371" s="13"/>
      <c r="K371" s="13"/>
      <c r="L371" s="13"/>
      <c r="M371" s="13"/>
      <c r="N371" s="13"/>
      <c r="O371" s="13"/>
      <c r="P371" s="13"/>
    </row>
    <row r="372" spans="2:16" ht="55.5" customHeight="1" x14ac:dyDescent="0.2">
      <c r="B372" s="22">
        <v>18.149999999999999</v>
      </c>
      <c r="C372" s="115" t="s">
        <v>574</v>
      </c>
      <c r="D372" s="115"/>
      <c r="E372" s="106">
        <v>397.1</v>
      </c>
      <c r="F372" s="108"/>
      <c r="G372" s="13"/>
      <c r="H372" s="13"/>
      <c r="I372" s="13"/>
      <c r="J372" s="13"/>
      <c r="K372" s="13"/>
      <c r="L372" s="13"/>
      <c r="M372" s="13"/>
      <c r="N372" s="13"/>
      <c r="O372" s="13"/>
      <c r="P372" s="13"/>
    </row>
    <row r="373" spans="2:16" ht="41.25" customHeight="1" x14ac:dyDescent="0.2">
      <c r="B373" s="22">
        <v>19</v>
      </c>
      <c r="C373" s="133" t="s">
        <v>370</v>
      </c>
      <c r="D373" s="133"/>
      <c r="E373" s="55"/>
      <c r="F373" s="108">
        <f>F11+F40+F50+F57+F86+F99+F113+F147+F188+F197+F207+F224+F244+F258+F274+F297+F327+F357</f>
        <v>34</v>
      </c>
      <c r="G373" s="108">
        <f t="shared" ref="G373:P373" si="18">G11+G40+G50+G57+G86+G99+G113+G147+G188+G197+G207+G224+G244+G258+G274+G297+G327+G357</f>
        <v>95</v>
      </c>
      <c r="H373" s="108">
        <f t="shared" si="18"/>
        <v>83</v>
      </c>
      <c r="I373" s="108">
        <f t="shared" si="18"/>
        <v>3</v>
      </c>
      <c r="J373" s="108">
        <f t="shared" si="18"/>
        <v>2</v>
      </c>
      <c r="K373" s="108">
        <f t="shared" si="18"/>
        <v>88</v>
      </c>
      <c r="L373" s="108">
        <f t="shared" si="18"/>
        <v>58</v>
      </c>
      <c r="M373" s="108">
        <f t="shared" si="18"/>
        <v>28</v>
      </c>
      <c r="N373" s="108">
        <f t="shared" si="18"/>
        <v>0</v>
      </c>
      <c r="O373" s="108">
        <f t="shared" si="18"/>
        <v>41</v>
      </c>
      <c r="P373" s="108">
        <f t="shared" si="18"/>
        <v>5</v>
      </c>
    </row>
    <row r="374" spans="2:16" x14ac:dyDescent="0.2">
      <c r="B374" s="49"/>
      <c r="C374" s="9"/>
      <c r="D374" s="50"/>
      <c r="E374" s="51"/>
    </row>
    <row r="375" spans="2:16" x14ac:dyDescent="0.2">
      <c r="B375" s="49"/>
      <c r="C375" s="9"/>
      <c r="D375" s="50"/>
      <c r="E375" s="51"/>
    </row>
    <row r="376" spans="2:16" x14ac:dyDescent="0.2">
      <c r="B376" s="49"/>
      <c r="C376" s="9"/>
      <c r="D376" s="50"/>
      <c r="E376" s="51"/>
    </row>
    <row r="377" spans="2:16" x14ac:dyDescent="0.2">
      <c r="B377" s="49"/>
      <c r="C377" s="9"/>
      <c r="D377" s="50"/>
      <c r="E377" s="51"/>
    </row>
    <row r="378" spans="2:16" x14ac:dyDescent="0.2">
      <c r="B378" s="49"/>
      <c r="C378" s="9"/>
      <c r="D378" s="50"/>
      <c r="E378" s="51"/>
    </row>
    <row r="379" spans="2:16" x14ac:dyDescent="0.2">
      <c r="B379" s="49"/>
      <c r="C379" s="9"/>
      <c r="D379" s="50"/>
      <c r="E379" s="51"/>
    </row>
    <row r="380" spans="2:16" x14ac:dyDescent="0.2">
      <c r="B380" s="49"/>
      <c r="C380" s="9"/>
      <c r="D380" s="50"/>
      <c r="E380" s="51"/>
    </row>
    <row r="381" spans="2:16" x14ac:dyDescent="0.2">
      <c r="B381" s="49"/>
      <c r="C381" s="9"/>
      <c r="D381" s="50"/>
      <c r="E381" s="51"/>
    </row>
  </sheetData>
  <mergeCells count="380"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  <mergeCell ref="N7:N9"/>
    <mergeCell ref="O7:O9"/>
    <mergeCell ref="P7:P9"/>
    <mergeCell ref="H8:H9"/>
    <mergeCell ref="I8:I9"/>
    <mergeCell ref="J8:J9"/>
    <mergeCell ref="K8:K9"/>
    <mergeCell ref="C10:D10"/>
    <mergeCell ref="C11:D11"/>
    <mergeCell ref="C12:D12"/>
    <mergeCell ref="C13:D13"/>
    <mergeCell ref="L7:L9"/>
    <mergeCell ref="M7:M9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88:D188"/>
    <mergeCell ref="C189:D189"/>
    <mergeCell ref="C190:D190"/>
    <mergeCell ref="C191:D191"/>
    <mergeCell ref="C192:D192"/>
    <mergeCell ref="C193:D193"/>
    <mergeCell ref="C194:D194"/>
    <mergeCell ref="C195:D195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C207:D207"/>
    <mergeCell ref="C208:D208"/>
    <mergeCell ref="C209:D209"/>
    <mergeCell ref="C210:D210"/>
    <mergeCell ref="C211:D211"/>
    <mergeCell ref="C212:D212"/>
    <mergeCell ref="C213:D213"/>
    <mergeCell ref="C214:D214"/>
    <mergeCell ref="C215:D215"/>
    <mergeCell ref="C216:D216"/>
    <mergeCell ref="C217:D217"/>
    <mergeCell ref="C218:D218"/>
    <mergeCell ref="C219:D219"/>
    <mergeCell ref="C220:D220"/>
    <mergeCell ref="C221:D221"/>
    <mergeCell ref="C222:D222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C249:D249"/>
    <mergeCell ref="C250:D250"/>
    <mergeCell ref="C251:D251"/>
    <mergeCell ref="C252:D252"/>
    <mergeCell ref="C253:D253"/>
    <mergeCell ref="C254:D254"/>
    <mergeCell ref="C255:D255"/>
    <mergeCell ref="C256:D256"/>
    <mergeCell ref="C257:D257"/>
    <mergeCell ref="C258:D258"/>
    <mergeCell ref="C259:D259"/>
    <mergeCell ref="C260:D260"/>
    <mergeCell ref="C261:D261"/>
    <mergeCell ref="C262:D262"/>
    <mergeCell ref="C263:D263"/>
    <mergeCell ref="C264:D264"/>
    <mergeCell ref="C265:D265"/>
    <mergeCell ref="C266:D266"/>
    <mergeCell ref="C267:D267"/>
    <mergeCell ref="C268:D268"/>
    <mergeCell ref="C269:D269"/>
    <mergeCell ref="C270:D270"/>
    <mergeCell ref="C271:D271"/>
    <mergeCell ref="C272:D272"/>
    <mergeCell ref="C273:D273"/>
    <mergeCell ref="C274:D274"/>
    <mergeCell ref="C275:D275"/>
    <mergeCell ref="C276:D276"/>
    <mergeCell ref="C277:D277"/>
    <mergeCell ref="C278:D278"/>
    <mergeCell ref="C279:D279"/>
    <mergeCell ref="C280:D280"/>
    <mergeCell ref="C281:D281"/>
    <mergeCell ref="C282:D282"/>
    <mergeCell ref="C283:D283"/>
    <mergeCell ref="C284:D284"/>
    <mergeCell ref="C285:D285"/>
    <mergeCell ref="C286:D286"/>
    <mergeCell ref="C287:D287"/>
    <mergeCell ref="C288:D288"/>
    <mergeCell ref="C289:D289"/>
    <mergeCell ref="C290:D290"/>
    <mergeCell ref="C291:D291"/>
    <mergeCell ref="C292:D292"/>
    <mergeCell ref="C293:D293"/>
    <mergeCell ref="C294:D294"/>
    <mergeCell ref="C295:D295"/>
    <mergeCell ref="C296:D296"/>
    <mergeCell ref="C297:D297"/>
    <mergeCell ref="C298:D298"/>
    <mergeCell ref="C299:D299"/>
    <mergeCell ref="C300:D300"/>
    <mergeCell ref="C301:D301"/>
    <mergeCell ref="C302:D302"/>
    <mergeCell ref="C303:D303"/>
    <mergeCell ref="C304:D304"/>
    <mergeCell ref="C305:D305"/>
    <mergeCell ref="C306:D306"/>
    <mergeCell ref="C307:D307"/>
    <mergeCell ref="C308:D308"/>
    <mergeCell ref="C309:D309"/>
    <mergeCell ref="C310:D310"/>
    <mergeCell ref="C311:D311"/>
    <mergeCell ref="C312:D312"/>
    <mergeCell ref="C313:D313"/>
    <mergeCell ref="C314:D314"/>
    <mergeCell ref="C315:D315"/>
    <mergeCell ref="C316:D316"/>
    <mergeCell ref="C317:D317"/>
    <mergeCell ref="C318:D318"/>
    <mergeCell ref="C319:D319"/>
    <mergeCell ref="C320:D320"/>
    <mergeCell ref="C321:D321"/>
    <mergeCell ref="C322:D322"/>
    <mergeCell ref="C323:D323"/>
    <mergeCell ref="C324:D324"/>
    <mergeCell ref="C325:D325"/>
    <mergeCell ref="C326:D326"/>
    <mergeCell ref="C327:D327"/>
    <mergeCell ref="C328:D328"/>
    <mergeCell ref="C329:D329"/>
    <mergeCell ref="C330:D330"/>
    <mergeCell ref="C331:D331"/>
    <mergeCell ref="C332:D332"/>
    <mergeCell ref="C333:D333"/>
    <mergeCell ref="C334:D334"/>
    <mergeCell ref="C335:D335"/>
    <mergeCell ref="C336:D336"/>
    <mergeCell ref="C337:D337"/>
    <mergeCell ref="C338:D338"/>
    <mergeCell ref="C339:D339"/>
    <mergeCell ref="C340:D340"/>
    <mergeCell ref="C341:D341"/>
    <mergeCell ref="C342:D342"/>
    <mergeCell ref="C343:D343"/>
    <mergeCell ref="C344:D344"/>
    <mergeCell ref="C345:D345"/>
    <mergeCell ref="C346:D346"/>
    <mergeCell ref="C347:D347"/>
    <mergeCell ref="C348:D348"/>
    <mergeCell ref="C349:D349"/>
    <mergeCell ref="C350:D350"/>
    <mergeCell ref="C351:D351"/>
    <mergeCell ref="C352:D352"/>
    <mergeCell ref="C353:D353"/>
    <mergeCell ref="C354:D354"/>
    <mergeCell ref="C355:D355"/>
    <mergeCell ref="C356:D356"/>
    <mergeCell ref="C357:D357"/>
    <mergeCell ref="C358:D358"/>
    <mergeCell ref="C359:D359"/>
    <mergeCell ref="C360:D360"/>
    <mergeCell ref="C361:D361"/>
    <mergeCell ref="C362:D362"/>
    <mergeCell ref="C363:D363"/>
    <mergeCell ref="C364:D364"/>
    <mergeCell ref="C371:D371"/>
    <mergeCell ref="C372:D372"/>
    <mergeCell ref="C373:D373"/>
    <mergeCell ref="C365:D365"/>
    <mergeCell ref="C366:D366"/>
    <mergeCell ref="C367:D367"/>
    <mergeCell ref="C368:D368"/>
    <mergeCell ref="C369:D369"/>
    <mergeCell ref="C370:D37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91"/>
  <sheetViews>
    <sheetView topLeftCell="B369" workbookViewId="0">
      <selection activeCell="B5" sqref="B5:P5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33" style="54" customWidth="1"/>
    <col min="4" max="4" width="2.570312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42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26.25" customHeight="1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20" t="s">
        <v>92</v>
      </c>
      <c r="C11" s="144" t="s">
        <v>490</v>
      </c>
      <c r="D11" s="144"/>
      <c r="E11" s="21"/>
      <c r="F11" s="1">
        <f>SUM(F12:F39)</f>
        <v>8</v>
      </c>
      <c r="G11" s="1">
        <f t="shared" ref="G11:P11" si="0">SUM(G12:G39)</f>
        <v>13</v>
      </c>
      <c r="H11" s="1">
        <f t="shared" si="0"/>
        <v>12</v>
      </c>
      <c r="I11" s="1">
        <f t="shared" si="0"/>
        <v>2</v>
      </c>
      <c r="J11" s="1">
        <f t="shared" si="0"/>
        <v>0</v>
      </c>
      <c r="K11" s="1">
        <f t="shared" si="0"/>
        <v>14</v>
      </c>
      <c r="L11" s="1">
        <f t="shared" si="0"/>
        <v>5</v>
      </c>
      <c r="M11" s="1">
        <f t="shared" si="0"/>
        <v>7</v>
      </c>
      <c r="N11" s="1">
        <f t="shared" si="0"/>
        <v>0</v>
      </c>
      <c r="O11" s="1">
        <f t="shared" si="0"/>
        <v>7</v>
      </c>
      <c r="P11" s="1">
        <f t="shared" si="0"/>
        <v>1</v>
      </c>
    </row>
    <row r="12" spans="1:108" ht="19.5" customHeight="1" x14ac:dyDescent="0.2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13">
        <v>2</v>
      </c>
      <c r="G12" s="55">
        <v>2</v>
      </c>
      <c r="H12" s="55">
        <v>2</v>
      </c>
      <c r="I12" s="13"/>
      <c r="J12" s="13"/>
      <c r="K12" s="13">
        <f>+H12+I12+J12</f>
        <v>2</v>
      </c>
      <c r="L12" s="13"/>
      <c r="M12" s="13">
        <v>2</v>
      </c>
      <c r="N12" s="13"/>
      <c r="O12" s="13">
        <v>2</v>
      </c>
      <c r="P12" s="13"/>
    </row>
    <row r="13" spans="1:108" ht="21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56"/>
      <c r="G13" s="56"/>
      <c r="H13" s="56"/>
      <c r="I13" s="56"/>
      <c r="J13" s="56"/>
      <c r="K13" s="57"/>
      <c r="L13" s="56"/>
      <c r="M13" s="56"/>
      <c r="N13" s="56"/>
      <c r="O13" s="56"/>
      <c r="P13" s="56"/>
    </row>
    <row r="14" spans="1:108" ht="20.25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56"/>
      <c r="G14" s="56"/>
      <c r="H14" s="56"/>
      <c r="I14" s="56"/>
      <c r="J14" s="56"/>
      <c r="K14" s="57"/>
      <c r="L14" s="56"/>
      <c r="M14" s="56"/>
      <c r="N14" s="56"/>
      <c r="O14" s="56"/>
      <c r="P14" s="56"/>
    </row>
    <row r="15" spans="1:108" ht="30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56"/>
      <c r="G15" s="56"/>
      <c r="H15" s="56"/>
      <c r="I15" s="56"/>
      <c r="J15" s="56"/>
      <c r="K15" s="57"/>
      <c r="L15" s="56"/>
      <c r="M15" s="56"/>
      <c r="N15" s="56"/>
      <c r="O15" s="56"/>
      <c r="P15" s="56"/>
    </row>
    <row r="16" spans="1:108" ht="18.75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56"/>
      <c r="G16" s="56"/>
      <c r="H16" s="56"/>
      <c r="I16" s="56"/>
      <c r="J16" s="56"/>
      <c r="K16" s="57"/>
      <c r="L16" s="56"/>
      <c r="M16" s="56"/>
      <c r="N16" s="56"/>
      <c r="O16" s="56"/>
      <c r="P16" s="56"/>
    </row>
    <row r="17" spans="1:16" ht="19.5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13"/>
      <c r="G17" s="13"/>
      <c r="H17" s="13"/>
      <c r="I17" s="13"/>
      <c r="J17" s="13"/>
      <c r="K17" s="57"/>
      <c r="L17" s="13"/>
      <c r="M17" s="13"/>
      <c r="N17" s="13"/>
      <c r="O17" s="13"/>
      <c r="P17" s="13"/>
    </row>
    <row r="18" spans="1:16" ht="18.75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13"/>
      <c r="G18" s="13"/>
      <c r="H18" s="13"/>
      <c r="I18" s="13"/>
      <c r="J18" s="13"/>
      <c r="K18" s="57"/>
      <c r="L18" s="13"/>
      <c r="M18" s="13"/>
      <c r="N18" s="13"/>
      <c r="O18" s="13"/>
      <c r="P18" s="13"/>
    </row>
    <row r="19" spans="1:16" ht="22.5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13"/>
      <c r="G19" s="13"/>
      <c r="H19" s="13"/>
      <c r="I19" s="13"/>
      <c r="J19" s="13"/>
      <c r="K19" s="57"/>
      <c r="L19" s="13"/>
      <c r="M19" s="13"/>
      <c r="N19" s="13"/>
      <c r="O19" s="13"/>
      <c r="P19" s="13"/>
    </row>
    <row r="20" spans="1:16" ht="18" customHeight="1" x14ac:dyDescent="0.2">
      <c r="A20" s="7">
        <v>0</v>
      </c>
      <c r="B20" s="22">
        <v>1.9</v>
      </c>
      <c r="C20" s="115" t="s">
        <v>536</v>
      </c>
      <c r="D20" s="115"/>
      <c r="E20" s="23">
        <v>112</v>
      </c>
      <c r="F20" s="56">
        <v>2</v>
      </c>
      <c r="G20" s="56">
        <v>4</v>
      </c>
      <c r="H20" s="56">
        <v>3</v>
      </c>
      <c r="I20" s="56"/>
      <c r="J20" s="56"/>
      <c r="K20" s="13">
        <f>+H20+I20+J20</f>
        <v>3</v>
      </c>
      <c r="L20" s="56"/>
      <c r="M20" s="56">
        <v>2</v>
      </c>
      <c r="N20" s="56"/>
      <c r="O20" s="56">
        <v>3</v>
      </c>
      <c r="P20" s="56">
        <v>1</v>
      </c>
    </row>
    <row r="21" spans="1:16" ht="21" customHeight="1" x14ac:dyDescent="0.2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13"/>
      <c r="G21" s="13"/>
      <c r="H21" s="13"/>
      <c r="I21" s="13"/>
      <c r="J21" s="13"/>
      <c r="K21" s="57"/>
      <c r="L21" s="13"/>
      <c r="M21" s="13"/>
      <c r="N21" s="13"/>
      <c r="O21" s="13"/>
      <c r="P21" s="13"/>
    </row>
    <row r="22" spans="1:16" ht="34.5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13"/>
      <c r="G22" s="13"/>
      <c r="H22" s="13"/>
      <c r="I22" s="13"/>
      <c r="J22" s="13"/>
      <c r="K22" s="57"/>
      <c r="L22" s="13"/>
      <c r="M22" s="13"/>
      <c r="N22" s="13"/>
      <c r="O22" s="13"/>
      <c r="P22" s="13"/>
    </row>
    <row r="23" spans="1:16" ht="33.75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13"/>
      <c r="G23" s="13"/>
      <c r="H23" s="13"/>
      <c r="I23" s="13"/>
      <c r="J23" s="13"/>
      <c r="K23" s="57"/>
      <c r="L23" s="13"/>
      <c r="M23" s="13"/>
      <c r="N23" s="13"/>
      <c r="O23" s="13"/>
      <c r="P23" s="13"/>
    </row>
    <row r="24" spans="1:16" ht="31.5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13"/>
      <c r="G24" s="13"/>
      <c r="H24" s="13"/>
      <c r="I24" s="13"/>
      <c r="J24" s="13"/>
      <c r="K24" s="57"/>
      <c r="L24" s="13"/>
      <c r="M24" s="13"/>
      <c r="N24" s="13"/>
      <c r="O24" s="13"/>
      <c r="P24" s="13"/>
    </row>
    <row r="25" spans="1:16" ht="27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13">
        <v>1</v>
      </c>
      <c r="G25" s="13">
        <v>2</v>
      </c>
      <c r="H25" s="13">
        <v>2</v>
      </c>
      <c r="I25" s="13"/>
      <c r="J25" s="13"/>
      <c r="K25" s="13">
        <f>+H25+I25+J25</f>
        <v>2</v>
      </c>
      <c r="L25" s="13">
        <v>1</v>
      </c>
      <c r="M25" s="13">
        <v>1</v>
      </c>
      <c r="N25" s="13"/>
      <c r="O25" s="13">
        <v>1</v>
      </c>
      <c r="P25" s="13"/>
    </row>
    <row r="26" spans="1:16" ht="23.2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13">
        <v>2</v>
      </c>
      <c r="G26" s="13">
        <v>5</v>
      </c>
      <c r="H26" s="13">
        <v>5</v>
      </c>
      <c r="I26" s="13">
        <v>1</v>
      </c>
      <c r="J26" s="13"/>
      <c r="K26" s="13">
        <f>+H26+I26+J26</f>
        <v>6</v>
      </c>
      <c r="L26" s="13">
        <v>4</v>
      </c>
      <c r="M26" s="13">
        <v>2</v>
      </c>
      <c r="N26" s="13"/>
      <c r="O26" s="13">
        <v>1</v>
      </c>
      <c r="P26" s="13"/>
    </row>
    <row r="27" spans="1:16" ht="17.2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13"/>
      <c r="G27" s="13"/>
      <c r="H27" s="13"/>
      <c r="I27" s="13"/>
      <c r="J27" s="13"/>
      <c r="K27" s="57"/>
      <c r="L27" s="13"/>
      <c r="M27" s="13"/>
      <c r="N27" s="13"/>
      <c r="O27" s="13"/>
      <c r="P27" s="13"/>
    </row>
    <row r="28" spans="1:16" ht="21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13"/>
      <c r="G28" s="13"/>
      <c r="H28" s="13"/>
      <c r="I28" s="13"/>
      <c r="J28" s="13"/>
      <c r="K28" s="57"/>
      <c r="L28" s="13"/>
      <c r="M28" s="13"/>
      <c r="N28" s="13"/>
      <c r="O28" s="13"/>
      <c r="P28" s="13"/>
    </row>
    <row r="29" spans="1:16" ht="21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13">
        <v>1</v>
      </c>
      <c r="G29" s="13"/>
      <c r="H29" s="13"/>
      <c r="I29" s="13">
        <v>1</v>
      </c>
      <c r="J29" s="13"/>
      <c r="K29" s="13">
        <f>+H29+I29+J29</f>
        <v>1</v>
      </c>
      <c r="L29" s="13"/>
      <c r="M29" s="13"/>
      <c r="N29" s="13"/>
      <c r="O29" s="13"/>
      <c r="P29" s="13"/>
    </row>
    <row r="30" spans="1:16" ht="17.2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13"/>
      <c r="G30" s="13"/>
      <c r="H30" s="13"/>
      <c r="I30" s="13"/>
      <c r="J30" s="13"/>
      <c r="K30" s="57"/>
      <c r="L30" s="13"/>
      <c r="M30" s="13"/>
      <c r="N30" s="13"/>
      <c r="O30" s="13"/>
      <c r="P30" s="13"/>
    </row>
    <row r="31" spans="1:16" ht="20.2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13"/>
      <c r="G31" s="13"/>
      <c r="H31" s="13"/>
      <c r="I31" s="13"/>
      <c r="J31" s="13"/>
      <c r="K31" s="57"/>
      <c r="L31" s="13"/>
      <c r="M31" s="13"/>
      <c r="N31" s="13"/>
      <c r="O31" s="13"/>
      <c r="P31" s="13"/>
    </row>
    <row r="32" spans="1:16" ht="1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13"/>
      <c r="G32" s="13"/>
      <c r="H32" s="13"/>
      <c r="I32" s="13"/>
      <c r="J32" s="13"/>
      <c r="K32" s="57"/>
      <c r="L32" s="13"/>
      <c r="M32" s="13"/>
      <c r="N32" s="13"/>
      <c r="O32" s="13"/>
      <c r="P32" s="13"/>
    </row>
    <row r="33" spans="1:16" ht="21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13"/>
      <c r="G33" s="13"/>
      <c r="H33" s="13"/>
      <c r="I33" s="13"/>
      <c r="J33" s="13"/>
      <c r="K33" s="57"/>
      <c r="L33" s="13"/>
      <c r="M33" s="13"/>
      <c r="N33" s="13"/>
      <c r="O33" s="13"/>
      <c r="P33" s="13"/>
    </row>
    <row r="34" spans="1:16" ht="16.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13"/>
      <c r="G34" s="13"/>
      <c r="H34" s="13"/>
      <c r="I34" s="13"/>
      <c r="J34" s="13"/>
      <c r="K34" s="57"/>
      <c r="L34" s="13"/>
      <c r="M34" s="13"/>
      <c r="N34" s="13"/>
      <c r="O34" s="13"/>
      <c r="P34" s="13"/>
    </row>
    <row r="35" spans="1:16" ht="18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13"/>
      <c r="G35" s="13"/>
      <c r="H35" s="13"/>
      <c r="I35" s="13"/>
      <c r="J35" s="13"/>
      <c r="K35" s="57"/>
      <c r="L35" s="13"/>
      <c r="M35" s="13"/>
      <c r="N35" s="13"/>
      <c r="O35" s="13"/>
      <c r="P35" s="13"/>
    </row>
    <row r="36" spans="1:16" ht="15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13"/>
      <c r="G36" s="13"/>
      <c r="H36" s="13"/>
      <c r="I36" s="13"/>
      <c r="J36" s="13"/>
      <c r="K36" s="57"/>
      <c r="L36" s="13"/>
      <c r="M36" s="13"/>
      <c r="N36" s="13"/>
      <c r="O36" s="13"/>
      <c r="P36" s="13"/>
    </row>
    <row r="37" spans="1:16" ht="2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13"/>
      <c r="G37" s="13"/>
      <c r="H37" s="13"/>
      <c r="I37" s="13"/>
      <c r="J37" s="13"/>
      <c r="K37" s="57"/>
      <c r="L37" s="13"/>
      <c r="M37" s="13"/>
      <c r="N37" s="13"/>
      <c r="O37" s="13"/>
      <c r="P37" s="13"/>
    </row>
    <row r="38" spans="1:16" ht="32.2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13"/>
      <c r="G38" s="58"/>
      <c r="H38" s="13"/>
      <c r="I38" s="13"/>
      <c r="J38" s="13"/>
      <c r="K38" s="57"/>
      <c r="L38" s="13"/>
      <c r="M38" s="13"/>
      <c r="N38" s="13"/>
      <c r="O38" s="13"/>
      <c r="P38" s="13"/>
    </row>
    <row r="39" spans="1:16" s="26" customFormat="1" ht="32.2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59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16" ht="18.75" customHeight="1" x14ac:dyDescent="0.2">
      <c r="A40" s="7">
        <v>0</v>
      </c>
      <c r="B40" s="27" t="s">
        <v>99</v>
      </c>
      <c r="C40" s="143" t="s">
        <v>489</v>
      </c>
      <c r="D40" s="143"/>
      <c r="E40" s="28"/>
      <c r="F40" s="1">
        <f>SUM(F41:F49)</f>
        <v>0</v>
      </c>
      <c r="G40" s="1">
        <f t="shared" ref="G40:P40" si="1">SUM(G41:G49)</f>
        <v>1</v>
      </c>
      <c r="H40" s="1">
        <f t="shared" si="1"/>
        <v>1</v>
      </c>
      <c r="I40" s="1">
        <f t="shared" si="1"/>
        <v>0</v>
      </c>
      <c r="J40" s="1">
        <f t="shared" si="1"/>
        <v>0</v>
      </c>
      <c r="K40" s="1">
        <f t="shared" si="1"/>
        <v>1</v>
      </c>
      <c r="L40" s="1">
        <f t="shared" si="1"/>
        <v>1</v>
      </c>
      <c r="M40" s="1">
        <f t="shared" si="1"/>
        <v>0</v>
      </c>
      <c r="N40" s="1">
        <f t="shared" si="1"/>
        <v>0</v>
      </c>
      <c r="O40" s="1">
        <f t="shared" si="1"/>
        <v>0</v>
      </c>
      <c r="P40" s="1">
        <f t="shared" si="1"/>
        <v>0</v>
      </c>
    </row>
    <row r="41" spans="1:16" ht="27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13"/>
      <c r="G41" s="13">
        <v>1</v>
      </c>
      <c r="H41" s="13">
        <v>1</v>
      </c>
      <c r="I41" s="13"/>
      <c r="J41" s="13"/>
      <c r="K41" s="13">
        <f>+H41+I41+J41</f>
        <v>1</v>
      </c>
      <c r="L41" s="13">
        <v>1</v>
      </c>
      <c r="M41" s="13"/>
      <c r="N41" s="13"/>
      <c r="O41" s="13"/>
      <c r="P41" s="13"/>
    </row>
    <row r="42" spans="1:16" ht="18" customHeight="1" x14ac:dyDescent="0.2">
      <c r="B42" s="29" t="s">
        <v>94</v>
      </c>
      <c r="C42" s="115" t="s">
        <v>537</v>
      </c>
      <c r="D42" s="115"/>
      <c r="E42" s="23">
        <v>132</v>
      </c>
      <c r="F42" s="13"/>
      <c r="G42" s="13"/>
      <c r="H42" s="13"/>
      <c r="I42" s="13"/>
      <c r="J42" s="13"/>
      <c r="K42" s="57"/>
      <c r="L42" s="13"/>
      <c r="M42" s="13"/>
      <c r="N42" s="13"/>
      <c r="O42" s="13"/>
      <c r="P42" s="13"/>
    </row>
    <row r="43" spans="1:16" ht="19.5" customHeight="1" x14ac:dyDescent="0.2">
      <c r="B43" s="29" t="s">
        <v>673</v>
      </c>
      <c r="C43" s="111" t="s">
        <v>674</v>
      </c>
      <c r="D43" s="112"/>
      <c r="E43" s="23">
        <v>132.1</v>
      </c>
      <c r="F43" s="13"/>
      <c r="G43" s="13"/>
      <c r="H43" s="13"/>
      <c r="I43" s="13"/>
      <c r="J43" s="13"/>
      <c r="K43" s="57"/>
      <c r="L43" s="13"/>
      <c r="M43" s="13"/>
      <c r="N43" s="13"/>
      <c r="O43" s="13"/>
      <c r="P43" s="13"/>
    </row>
    <row r="44" spans="1:16" ht="19.5" customHeight="1" x14ac:dyDescent="0.2">
      <c r="B44" s="29" t="s">
        <v>95</v>
      </c>
      <c r="C44" s="115" t="s">
        <v>399</v>
      </c>
      <c r="D44" s="115"/>
      <c r="E44" s="23">
        <v>133</v>
      </c>
      <c r="F44" s="13"/>
      <c r="G44" s="13"/>
      <c r="H44" s="13"/>
      <c r="I44" s="13"/>
      <c r="J44" s="13"/>
      <c r="K44" s="57"/>
      <c r="L44" s="13"/>
      <c r="M44" s="13"/>
      <c r="N44" s="13"/>
      <c r="O44" s="13"/>
      <c r="P44" s="13"/>
    </row>
    <row r="45" spans="1:16" ht="20.25" customHeight="1" x14ac:dyDescent="0.2">
      <c r="B45" s="29" t="s">
        <v>96</v>
      </c>
      <c r="C45" s="115" t="s">
        <v>400</v>
      </c>
      <c r="D45" s="115"/>
      <c r="E45" s="23">
        <v>134</v>
      </c>
      <c r="F45" s="13"/>
      <c r="G45" s="13"/>
      <c r="H45" s="13"/>
      <c r="I45" s="13"/>
      <c r="J45" s="13"/>
      <c r="K45" s="57"/>
      <c r="L45" s="13"/>
      <c r="M45" s="13"/>
      <c r="N45" s="13"/>
      <c r="O45" s="13"/>
      <c r="P45" s="13"/>
    </row>
    <row r="46" spans="1:16" ht="24.75" customHeight="1" x14ac:dyDescent="0.2">
      <c r="B46" s="29" t="s">
        <v>97</v>
      </c>
      <c r="C46" s="115" t="s">
        <v>398</v>
      </c>
      <c r="D46" s="115"/>
      <c r="E46" s="23">
        <v>135</v>
      </c>
      <c r="F46" s="13"/>
      <c r="G46" s="13"/>
      <c r="H46" s="13"/>
      <c r="I46" s="13"/>
      <c r="J46" s="13"/>
      <c r="K46" s="57"/>
      <c r="L46" s="13"/>
      <c r="M46" s="13"/>
      <c r="N46" s="13"/>
      <c r="O46" s="13"/>
      <c r="P46" s="13"/>
    </row>
    <row r="47" spans="1:16" ht="38.2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13"/>
      <c r="G47" s="13"/>
      <c r="H47" s="13"/>
      <c r="I47" s="13"/>
      <c r="J47" s="13"/>
      <c r="K47" s="57"/>
      <c r="L47" s="13"/>
      <c r="M47" s="13"/>
      <c r="N47" s="13"/>
      <c r="O47" s="13"/>
      <c r="P47" s="13"/>
    </row>
    <row r="48" spans="1:16" ht="21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13"/>
      <c r="G48" s="13"/>
      <c r="H48" s="13"/>
      <c r="I48" s="13"/>
      <c r="J48" s="13"/>
      <c r="K48" s="57"/>
      <c r="L48" s="13"/>
      <c r="M48" s="13"/>
      <c r="N48" s="13"/>
      <c r="O48" s="13"/>
      <c r="P48" s="13"/>
    </row>
    <row r="49" spans="1:16" s="30" customFormat="1" ht="29.25" customHeight="1" x14ac:dyDescent="0.2">
      <c r="B49" s="29">
        <v>2.8</v>
      </c>
      <c r="C49" s="111" t="s">
        <v>585</v>
      </c>
      <c r="D49" s="112"/>
      <c r="E49" s="23"/>
      <c r="F49" s="61"/>
      <c r="G49" s="57"/>
      <c r="H49" s="57"/>
      <c r="I49" s="57"/>
      <c r="J49" s="57"/>
      <c r="K49" s="57"/>
      <c r="L49" s="57"/>
      <c r="M49" s="57"/>
      <c r="N49" s="57"/>
      <c r="O49" s="57"/>
      <c r="P49" s="57"/>
    </row>
    <row r="50" spans="1:16" ht="20.25" customHeight="1" x14ac:dyDescent="0.2">
      <c r="A50" s="7">
        <v>0</v>
      </c>
      <c r="B50" s="27" t="s">
        <v>128</v>
      </c>
      <c r="C50" s="143" t="s">
        <v>488</v>
      </c>
      <c r="D50" s="143"/>
      <c r="E50" s="23"/>
      <c r="F50" s="1">
        <f>SUM(F51:F56)</f>
        <v>0</v>
      </c>
      <c r="G50" s="1">
        <f t="shared" ref="G50:P50" si="2">SUM(G51:G56)</f>
        <v>0</v>
      </c>
      <c r="H50" s="1">
        <f t="shared" si="2"/>
        <v>0</v>
      </c>
      <c r="I50" s="1">
        <f t="shared" si="2"/>
        <v>0</v>
      </c>
      <c r="J50" s="1">
        <f t="shared" si="2"/>
        <v>0</v>
      </c>
      <c r="K50" s="1">
        <f t="shared" si="2"/>
        <v>0</v>
      </c>
      <c r="L50" s="1">
        <f t="shared" si="2"/>
        <v>0</v>
      </c>
      <c r="M50" s="1">
        <f t="shared" si="2"/>
        <v>0</v>
      </c>
      <c r="N50" s="1">
        <f t="shared" si="2"/>
        <v>0</v>
      </c>
      <c r="O50" s="1">
        <f t="shared" si="2"/>
        <v>0</v>
      </c>
      <c r="P50" s="1">
        <f t="shared" si="2"/>
        <v>0</v>
      </c>
    </row>
    <row r="51" spans="1:16" ht="20.2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13"/>
      <c r="G51" s="13"/>
      <c r="H51" s="13"/>
      <c r="I51" s="13"/>
      <c r="J51" s="13"/>
      <c r="K51" s="57"/>
      <c r="L51" s="13"/>
      <c r="M51" s="13"/>
      <c r="N51" s="13"/>
      <c r="O51" s="13"/>
      <c r="P51" s="13"/>
    </row>
    <row r="52" spans="1:16" ht="22.5" customHeight="1" x14ac:dyDescent="0.2">
      <c r="B52" s="31">
        <v>3.2</v>
      </c>
      <c r="C52" s="115" t="s">
        <v>539</v>
      </c>
      <c r="D52" s="115"/>
      <c r="E52" s="25">
        <v>139</v>
      </c>
      <c r="F52" s="13"/>
      <c r="G52" s="13"/>
      <c r="H52" s="13"/>
      <c r="I52" s="13"/>
      <c r="J52" s="13"/>
      <c r="K52" s="57"/>
      <c r="L52" s="13"/>
      <c r="M52" s="13"/>
      <c r="N52" s="13"/>
      <c r="O52" s="13"/>
      <c r="P52" s="13"/>
    </row>
    <row r="53" spans="1:16" ht="32.25" customHeight="1" x14ac:dyDescent="0.2">
      <c r="B53" s="22">
        <v>3.3</v>
      </c>
      <c r="C53" s="115" t="s">
        <v>403</v>
      </c>
      <c r="D53" s="115"/>
      <c r="E53" s="23">
        <v>140</v>
      </c>
      <c r="F53" s="13"/>
      <c r="G53" s="13"/>
      <c r="H53" s="13"/>
      <c r="I53" s="13"/>
      <c r="J53" s="13"/>
      <c r="K53" s="57"/>
      <c r="L53" s="13"/>
      <c r="M53" s="13"/>
      <c r="N53" s="13"/>
      <c r="O53" s="13"/>
      <c r="P53" s="13"/>
    </row>
    <row r="54" spans="1:16" ht="21" customHeight="1" x14ac:dyDescent="0.2">
      <c r="B54" s="31">
        <v>3.4</v>
      </c>
      <c r="C54" s="115" t="s">
        <v>404</v>
      </c>
      <c r="D54" s="115"/>
      <c r="E54" s="23">
        <v>141</v>
      </c>
      <c r="F54" s="13"/>
      <c r="G54" s="13"/>
      <c r="H54" s="13"/>
      <c r="I54" s="13"/>
      <c r="J54" s="13"/>
      <c r="K54" s="57"/>
      <c r="L54" s="13"/>
      <c r="M54" s="13"/>
      <c r="N54" s="13"/>
      <c r="O54" s="13"/>
      <c r="P54" s="13"/>
    </row>
    <row r="55" spans="1:16" s="30" customFormat="1" ht="33" customHeight="1" x14ac:dyDescent="0.2">
      <c r="B55" s="22">
        <v>3.5</v>
      </c>
      <c r="C55" s="115" t="s">
        <v>405</v>
      </c>
      <c r="D55" s="115"/>
      <c r="E55" s="23">
        <v>142</v>
      </c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</row>
    <row r="56" spans="1:16" ht="23.25" customHeight="1" x14ac:dyDescent="0.2">
      <c r="B56" s="31">
        <v>3.6</v>
      </c>
      <c r="C56" s="111" t="s">
        <v>585</v>
      </c>
      <c r="D56" s="112"/>
      <c r="E56" s="25"/>
      <c r="F56" s="1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1:16" ht="30" customHeight="1" x14ac:dyDescent="0.2">
      <c r="B57" s="27" t="s">
        <v>127</v>
      </c>
      <c r="C57" s="143" t="s">
        <v>487</v>
      </c>
      <c r="D57" s="143"/>
      <c r="E57" s="23"/>
      <c r="F57" s="1">
        <f>SUM(F58:F85)</f>
        <v>0</v>
      </c>
      <c r="G57" s="1">
        <f t="shared" ref="G57:P57" si="3">SUM(G58:G85)</f>
        <v>0</v>
      </c>
      <c r="H57" s="1">
        <f t="shared" si="3"/>
        <v>0</v>
      </c>
      <c r="I57" s="1">
        <f t="shared" si="3"/>
        <v>0</v>
      </c>
      <c r="J57" s="1">
        <f t="shared" si="3"/>
        <v>0</v>
      </c>
      <c r="K57" s="1">
        <f t="shared" si="3"/>
        <v>0</v>
      </c>
      <c r="L57" s="1">
        <f t="shared" si="3"/>
        <v>0</v>
      </c>
      <c r="M57" s="1">
        <f t="shared" si="3"/>
        <v>0</v>
      </c>
      <c r="N57" s="1">
        <f t="shared" si="3"/>
        <v>0</v>
      </c>
      <c r="O57" s="1">
        <f t="shared" si="3"/>
        <v>0</v>
      </c>
      <c r="P57" s="1">
        <f t="shared" si="3"/>
        <v>0</v>
      </c>
    </row>
    <row r="58" spans="1:16" ht="30" customHeight="1" x14ac:dyDescent="0.2">
      <c r="B58" s="32" t="s">
        <v>129</v>
      </c>
      <c r="C58" s="115" t="s">
        <v>407</v>
      </c>
      <c r="D58" s="115"/>
      <c r="E58" s="23">
        <v>143</v>
      </c>
      <c r="F58" s="1"/>
      <c r="G58" s="13"/>
      <c r="H58" s="13"/>
      <c r="I58" s="13"/>
      <c r="J58" s="13"/>
      <c r="K58" s="57"/>
      <c r="L58" s="13"/>
      <c r="M58" s="13"/>
      <c r="N58" s="13"/>
      <c r="O58" s="13"/>
      <c r="P58" s="13"/>
    </row>
    <row r="59" spans="1:16" ht="31.5" customHeight="1" x14ac:dyDescent="0.2">
      <c r="B59" s="32" t="s">
        <v>130</v>
      </c>
      <c r="C59" s="115" t="s">
        <v>408</v>
      </c>
      <c r="D59" s="115"/>
      <c r="E59" s="25">
        <v>144</v>
      </c>
      <c r="F59" s="1"/>
      <c r="G59" s="13"/>
      <c r="H59" s="13"/>
      <c r="I59" s="13"/>
      <c r="J59" s="13"/>
      <c r="K59" s="57"/>
      <c r="L59" s="13"/>
      <c r="M59" s="13"/>
      <c r="N59" s="13"/>
      <c r="O59" s="13"/>
      <c r="P59" s="13"/>
    </row>
    <row r="60" spans="1:16" ht="18.75" customHeight="1" x14ac:dyDescent="0.2">
      <c r="B60" s="32" t="s">
        <v>131</v>
      </c>
      <c r="C60" s="115" t="s">
        <v>409</v>
      </c>
      <c r="D60" s="115"/>
      <c r="E60" s="25">
        <v>145</v>
      </c>
      <c r="F60" s="1"/>
      <c r="G60" s="13"/>
      <c r="H60" s="13"/>
      <c r="I60" s="13"/>
      <c r="J60" s="13"/>
      <c r="K60" s="57"/>
      <c r="L60" s="13"/>
      <c r="M60" s="13"/>
      <c r="N60" s="13"/>
      <c r="O60" s="13"/>
      <c r="P60" s="13"/>
    </row>
    <row r="61" spans="1:16" ht="18.75" customHeight="1" x14ac:dyDescent="0.2">
      <c r="B61" s="32" t="s">
        <v>132</v>
      </c>
      <c r="C61" s="115" t="s">
        <v>410</v>
      </c>
      <c r="D61" s="115"/>
      <c r="E61" s="25">
        <v>146</v>
      </c>
      <c r="F61" s="1"/>
      <c r="G61" s="13"/>
      <c r="H61" s="13"/>
      <c r="I61" s="13"/>
      <c r="J61" s="13"/>
      <c r="K61" s="57"/>
      <c r="L61" s="13"/>
      <c r="M61" s="13"/>
      <c r="N61" s="13"/>
      <c r="O61" s="13"/>
      <c r="P61" s="13"/>
    </row>
    <row r="62" spans="1:16" ht="31.5" customHeight="1" x14ac:dyDescent="0.2">
      <c r="B62" s="32" t="s">
        <v>133</v>
      </c>
      <c r="C62" s="115" t="s">
        <v>411</v>
      </c>
      <c r="D62" s="115"/>
      <c r="E62" s="25">
        <v>147</v>
      </c>
      <c r="F62" s="1"/>
      <c r="G62" s="13"/>
      <c r="H62" s="13"/>
      <c r="I62" s="13"/>
      <c r="J62" s="13"/>
      <c r="K62" s="57"/>
      <c r="L62" s="13"/>
      <c r="M62" s="13"/>
      <c r="N62" s="13"/>
      <c r="O62" s="13"/>
      <c r="P62" s="13"/>
    </row>
    <row r="63" spans="1:16" ht="39" customHeight="1" x14ac:dyDescent="0.2">
      <c r="B63" s="32" t="s">
        <v>134</v>
      </c>
      <c r="C63" s="115" t="s">
        <v>412</v>
      </c>
      <c r="D63" s="115"/>
      <c r="E63" s="25">
        <v>148</v>
      </c>
      <c r="F63" s="1"/>
      <c r="G63" s="13"/>
      <c r="H63" s="13"/>
      <c r="I63" s="13"/>
      <c r="J63" s="13"/>
      <c r="K63" s="57"/>
      <c r="L63" s="13"/>
      <c r="M63" s="13"/>
      <c r="N63" s="13"/>
      <c r="O63" s="13"/>
      <c r="P63" s="13"/>
    </row>
    <row r="64" spans="1:16" ht="23.25" customHeight="1" x14ac:dyDescent="0.2">
      <c r="B64" s="32" t="s">
        <v>135</v>
      </c>
      <c r="C64" s="115" t="s">
        <v>406</v>
      </c>
      <c r="D64" s="115"/>
      <c r="E64" s="25">
        <v>149</v>
      </c>
      <c r="F64" s="1"/>
      <c r="G64" s="13"/>
      <c r="H64" s="13"/>
      <c r="I64" s="13"/>
      <c r="J64" s="13"/>
      <c r="K64" s="57"/>
      <c r="L64" s="13"/>
      <c r="M64" s="13"/>
      <c r="N64" s="13"/>
      <c r="O64" s="13"/>
      <c r="P64" s="13"/>
    </row>
    <row r="65" spans="1:16" ht="32.25" customHeight="1" x14ac:dyDescent="0.2">
      <c r="B65" s="32" t="s">
        <v>136</v>
      </c>
      <c r="C65" s="115" t="s">
        <v>413</v>
      </c>
      <c r="D65" s="115"/>
      <c r="E65" s="25">
        <v>150</v>
      </c>
      <c r="F65" s="1"/>
      <c r="G65" s="13"/>
      <c r="H65" s="13"/>
      <c r="I65" s="13"/>
      <c r="J65" s="13"/>
      <c r="K65" s="57"/>
      <c r="L65" s="13"/>
      <c r="M65" s="13"/>
      <c r="N65" s="13"/>
      <c r="O65" s="13"/>
      <c r="P65" s="13"/>
    </row>
    <row r="66" spans="1:16" ht="24" customHeight="1" x14ac:dyDescent="0.2">
      <c r="B66" s="32" t="s">
        <v>137</v>
      </c>
      <c r="C66" s="115" t="s">
        <v>414</v>
      </c>
      <c r="D66" s="115"/>
      <c r="E66" s="23">
        <v>151</v>
      </c>
      <c r="F66" s="1"/>
      <c r="G66" s="13"/>
      <c r="H66" s="13"/>
      <c r="I66" s="13"/>
      <c r="J66" s="13"/>
      <c r="K66" s="57"/>
      <c r="L66" s="13"/>
      <c r="M66" s="13"/>
      <c r="N66" s="13"/>
      <c r="O66" s="13"/>
      <c r="P66" s="13"/>
    </row>
    <row r="67" spans="1:16" ht="17.25" customHeight="1" x14ac:dyDescent="0.2">
      <c r="B67" s="32" t="s">
        <v>138</v>
      </c>
      <c r="C67" s="115" t="s">
        <v>415</v>
      </c>
      <c r="D67" s="115"/>
      <c r="E67" s="23">
        <v>152</v>
      </c>
      <c r="F67" s="1"/>
      <c r="G67" s="13"/>
      <c r="H67" s="13"/>
      <c r="I67" s="13"/>
      <c r="J67" s="13"/>
      <c r="K67" s="57"/>
      <c r="L67" s="13"/>
      <c r="M67" s="13"/>
      <c r="N67" s="13"/>
      <c r="O67" s="13"/>
      <c r="P67" s="13"/>
    </row>
    <row r="68" spans="1:16" ht="24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1"/>
      <c r="G68" s="13"/>
      <c r="H68" s="13"/>
      <c r="I68" s="13"/>
      <c r="J68" s="13"/>
      <c r="K68" s="57"/>
      <c r="L68" s="13"/>
      <c r="M68" s="13"/>
      <c r="N68" s="13"/>
      <c r="O68" s="13"/>
      <c r="P68" s="13"/>
    </row>
    <row r="69" spans="1:16" ht="17.25" customHeight="1" x14ac:dyDescent="0.2">
      <c r="B69" s="32" t="s">
        <v>140</v>
      </c>
      <c r="C69" s="115" t="s">
        <v>417</v>
      </c>
      <c r="D69" s="115"/>
      <c r="E69" s="23">
        <v>154</v>
      </c>
      <c r="F69" s="1"/>
      <c r="G69" s="13"/>
      <c r="H69" s="13"/>
      <c r="I69" s="13"/>
      <c r="J69" s="13"/>
      <c r="K69" s="57"/>
      <c r="L69" s="13"/>
      <c r="M69" s="13"/>
      <c r="N69" s="13"/>
      <c r="O69" s="13"/>
      <c r="P69" s="13"/>
    </row>
    <row r="70" spans="1:16" ht="29.25" customHeight="1" x14ac:dyDescent="0.2">
      <c r="B70" s="32" t="s">
        <v>141</v>
      </c>
      <c r="C70" s="111" t="s">
        <v>587</v>
      </c>
      <c r="D70" s="112"/>
      <c r="E70" s="23">
        <v>154.1</v>
      </c>
      <c r="F70" s="1"/>
      <c r="G70" s="13"/>
      <c r="H70" s="13"/>
      <c r="I70" s="13"/>
      <c r="J70" s="13"/>
      <c r="K70" s="57"/>
      <c r="L70" s="13"/>
      <c r="M70" s="13"/>
      <c r="N70" s="13"/>
      <c r="O70" s="13"/>
      <c r="P70" s="13"/>
    </row>
    <row r="71" spans="1:16" ht="17.2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1"/>
      <c r="G71" s="13"/>
      <c r="H71" s="13"/>
      <c r="I71" s="13"/>
      <c r="J71" s="13"/>
      <c r="K71" s="57"/>
      <c r="L71" s="13"/>
      <c r="M71" s="13"/>
      <c r="N71" s="13"/>
      <c r="O71" s="13"/>
      <c r="P71" s="13"/>
    </row>
    <row r="72" spans="1:16" ht="27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1"/>
      <c r="G72" s="13"/>
      <c r="H72" s="13"/>
      <c r="I72" s="13"/>
      <c r="J72" s="13"/>
      <c r="K72" s="57"/>
      <c r="L72" s="13"/>
      <c r="M72" s="13"/>
      <c r="N72" s="13"/>
      <c r="O72" s="13"/>
      <c r="P72" s="13"/>
    </row>
    <row r="73" spans="1:16" ht="52.5" customHeight="1" x14ac:dyDescent="0.2">
      <c r="B73" s="32" t="s">
        <v>144</v>
      </c>
      <c r="C73" s="111" t="s">
        <v>512</v>
      </c>
      <c r="D73" s="112"/>
      <c r="E73" s="23">
        <v>154.4</v>
      </c>
      <c r="F73" s="1"/>
      <c r="G73" s="13"/>
      <c r="H73" s="13"/>
      <c r="I73" s="13"/>
      <c r="J73" s="13"/>
      <c r="K73" s="57"/>
      <c r="L73" s="13"/>
      <c r="M73" s="13"/>
      <c r="N73" s="13"/>
      <c r="O73" s="13"/>
      <c r="P73" s="13"/>
    </row>
    <row r="74" spans="1:16" ht="21.75" customHeight="1" x14ac:dyDescent="0.2">
      <c r="B74" s="32" t="s">
        <v>145</v>
      </c>
      <c r="C74" s="111" t="s">
        <v>513</v>
      </c>
      <c r="D74" s="112"/>
      <c r="E74" s="23">
        <v>154.5</v>
      </c>
      <c r="F74" s="1"/>
      <c r="G74" s="13"/>
      <c r="H74" s="13"/>
      <c r="I74" s="13"/>
      <c r="J74" s="13"/>
      <c r="K74" s="57"/>
      <c r="L74" s="13"/>
      <c r="M74" s="13"/>
      <c r="N74" s="13"/>
      <c r="O74" s="13"/>
      <c r="P74" s="13"/>
    </row>
    <row r="75" spans="1:16" ht="33" customHeight="1" x14ac:dyDescent="0.2">
      <c r="B75" s="32" t="s">
        <v>146</v>
      </c>
      <c r="C75" s="115" t="s">
        <v>418</v>
      </c>
      <c r="D75" s="115"/>
      <c r="E75" s="23">
        <v>155</v>
      </c>
      <c r="F75" s="1"/>
      <c r="G75" s="13"/>
      <c r="H75" s="13"/>
      <c r="I75" s="13"/>
      <c r="J75" s="13"/>
      <c r="K75" s="57"/>
      <c r="L75" s="13"/>
      <c r="M75" s="13"/>
      <c r="N75" s="13"/>
      <c r="O75" s="13"/>
      <c r="P75" s="13"/>
    </row>
    <row r="76" spans="1:16" ht="28.5" customHeight="1" x14ac:dyDescent="0.2">
      <c r="B76" s="32" t="s">
        <v>147</v>
      </c>
      <c r="C76" s="115" t="s">
        <v>419</v>
      </c>
      <c r="D76" s="115"/>
      <c r="E76" s="23">
        <v>156</v>
      </c>
      <c r="F76" s="1"/>
      <c r="G76" s="13"/>
      <c r="H76" s="13"/>
      <c r="I76" s="13"/>
      <c r="J76" s="13"/>
      <c r="K76" s="57"/>
      <c r="L76" s="13"/>
      <c r="M76" s="13"/>
      <c r="N76" s="13"/>
      <c r="O76" s="13"/>
      <c r="P76" s="13"/>
    </row>
    <row r="77" spans="1:16" ht="24.75" customHeight="1" x14ac:dyDescent="0.2">
      <c r="B77" s="32" t="s">
        <v>148</v>
      </c>
      <c r="C77" s="115" t="s">
        <v>420</v>
      </c>
      <c r="D77" s="115"/>
      <c r="E77" s="23">
        <v>157</v>
      </c>
      <c r="F77" s="1"/>
      <c r="G77" s="13"/>
      <c r="H77" s="13"/>
      <c r="I77" s="13"/>
      <c r="J77" s="13"/>
      <c r="K77" s="57"/>
      <c r="L77" s="13"/>
      <c r="M77" s="13"/>
      <c r="N77" s="13"/>
      <c r="O77" s="13"/>
      <c r="P77" s="13"/>
    </row>
    <row r="78" spans="1:16" ht="27" customHeight="1" x14ac:dyDescent="0.2">
      <c r="B78" s="32" t="s">
        <v>149</v>
      </c>
      <c r="C78" s="115" t="s">
        <v>421</v>
      </c>
      <c r="D78" s="115"/>
      <c r="E78" s="23">
        <v>158</v>
      </c>
      <c r="F78" s="1"/>
      <c r="G78" s="13"/>
      <c r="H78" s="13"/>
      <c r="I78" s="13"/>
      <c r="J78" s="13"/>
      <c r="K78" s="57"/>
      <c r="L78" s="13"/>
      <c r="M78" s="13"/>
      <c r="N78" s="13"/>
      <c r="O78" s="13"/>
      <c r="P78" s="13"/>
    </row>
    <row r="79" spans="1:16" ht="27.75" customHeight="1" x14ac:dyDescent="0.2">
      <c r="B79" s="32" t="s">
        <v>150</v>
      </c>
      <c r="C79" s="115" t="s">
        <v>422</v>
      </c>
      <c r="D79" s="115"/>
      <c r="E79" s="23">
        <v>159</v>
      </c>
      <c r="F79" s="13"/>
      <c r="G79" s="13"/>
      <c r="H79" s="13"/>
      <c r="I79" s="13"/>
      <c r="J79" s="13"/>
      <c r="K79" s="57"/>
      <c r="L79" s="13"/>
      <c r="M79" s="13"/>
      <c r="N79" s="13"/>
      <c r="O79" s="13"/>
      <c r="P79" s="13"/>
    </row>
    <row r="80" spans="1:16" ht="48.75" customHeight="1" x14ac:dyDescent="0.2">
      <c r="B80" s="32" t="s">
        <v>514</v>
      </c>
      <c r="C80" s="115" t="s">
        <v>589</v>
      </c>
      <c r="D80" s="115"/>
      <c r="E80" s="23">
        <v>160</v>
      </c>
      <c r="F80" s="62"/>
      <c r="G80" s="13"/>
      <c r="H80" s="13"/>
      <c r="I80" s="13"/>
      <c r="J80" s="13"/>
      <c r="K80" s="57"/>
      <c r="L80" s="13"/>
      <c r="M80" s="13"/>
      <c r="N80" s="13"/>
      <c r="O80" s="13"/>
      <c r="P80" s="13"/>
    </row>
    <row r="81" spans="1:16" ht="28.5" customHeight="1" x14ac:dyDescent="0.2">
      <c r="B81" s="32" t="s">
        <v>515</v>
      </c>
      <c r="C81" s="115" t="s">
        <v>423</v>
      </c>
      <c r="D81" s="115"/>
      <c r="E81" s="23">
        <v>161</v>
      </c>
      <c r="F81" s="62"/>
      <c r="G81" s="13"/>
      <c r="H81" s="13"/>
      <c r="I81" s="13"/>
      <c r="J81" s="13"/>
      <c r="K81" s="57"/>
      <c r="L81" s="13"/>
      <c r="M81" s="13"/>
      <c r="N81" s="13"/>
      <c r="O81" s="13"/>
      <c r="P81" s="13"/>
    </row>
    <row r="82" spans="1:16" ht="32.25" customHeight="1" x14ac:dyDescent="0.2">
      <c r="B82" s="32" t="s">
        <v>516</v>
      </c>
      <c r="C82" s="115" t="s">
        <v>424</v>
      </c>
      <c r="D82" s="115"/>
      <c r="E82" s="23">
        <v>162</v>
      </c>
      <c r="F82" s="62"/>
      <c r="G82" s="13"/>
      <c r="H82" s="13"/>
      <c r="I82" s="13"/>
      <c r="J82" s="13"/>
      <c r="K82" s="57"/>
      <c r="L82" s="13"/>
      <c r="M82" s="13"/>
      <c r="N82" s="13"/>
      <c r="O82" s="13"/>
      <c r="P82" s="13"/>
    </row>
    <row r="83" spans="1:16" ht="26.25" customHeight="1" x14ac:dyDescent="0.2">
      <c r="B83" s="32" t="s">
        <v>517</v>
      </c>
      <c r="C83" s="115" t="s">
        <v>425</v>
      </c>
      <c r="D83" s="115"/>
      <c r="E83" s="23">
        <v>163</v>
      </c>
      <c r="F83" s="62"/>
      <c r="G83" s="13"/>
      <c r="H83" s="13"/>
      <c r="I83" s="13"/>
      <c r="J83" s="13"/>
      <c r="K83" s="57"/>
      <c r="L83" s="13"/>
      <c r="M83" s="13"/>
      <c r="N83" s="13"/>
      <c r="O83" s="13"/>
      <c r="P83" s="13"/>
    </row>
    <row r="84" spans="1:16" ht="19.5" customHeight="1" x14ac:dyDescent="0.2">
      <c r="B84" s="32" t="s">
        <v>590</v>
      </c>
      <c r="C84" s="115" t="s">
        <v>426</v>
      </c>
      <c r="D84" s="115"/>
      <c r="E84" s="23">
        <v>164</v>
      </c>
      <c r="F84" s="62"/>
      <c r="G84" s="13"/>
      <c r="H84" s="13"/>
      <c r="I84" s="13"/>
      <c r="J84" s="13"/>
      <c r="K84" s="57"/>
      <c r="L84" s="13"/>
      <c r="M84" s="13"/>
      <c r="N84" s="13"/>
      <c r="O84" s="13"/>
      <c r="P84" s="13"/>
    </row>
    <row r="85" spans="1:16" ht="22.5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27" customHeight="1" x14ac:dyDescent="0.2">
      <c r="B86" s="33" t="s">
        <v>100</v>
      </c>
      <c r="C86" s="143" t="s">
        <v>486</v>
      </c>
      <c r="D86" s="143"/>
      <c r="E86" s="23"/>
      <c r="F86" s="62">
        <f>SUM(F87:F98)</f>
        <v>0</v>
      </c>
      <c r="G86" s="62">
        <f t="shared" ref="G86:P86" si="4">SUM(G87:G98)</f>
        <v>0</v>
      </c>
      <c r="H86" s="62">
        <f t="shared" si="4"/>
        <v>0</v>
      </c>
      <c r="I86" s="62">
        <f t="shared" si="4"/>
        <v>0</v>
      </c>
      <c r="J86" s="62">
        <f t="shared" si="4"/>
        <v>0</v>
      </c>
      <c r="K86" s="62">
        <f t="shared" si="4"/>
        <v>0</v>
      </c>
      <c r="L86" s="62">
        <f t="shared" si="4"/>
        <v>0</v>
      </c>
      <c r="M86" s="62">
        <f t="shared" si="4"/>
        <v>0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18" customHeight="1" x14ac:dyDescent="0.2">
      <c r="B87" s="34" t="s">
        <v>151</v>
      </c>
      <c r="C87" s="115" t="s">
        <v>427</v>
      </c>
      <c r="D87" s="115"/>
      <c r="E87" s="23">
        <v>165</v>
      </c>
      <c r="F87" s="62"/>
      <c r="G87" s="13"/>
      <c r="H87" s="13"/>
      <c r="I87" s="13"/>
      <c r="J87" s="13"/>
      <c r="K87" s="57"/>
      <c r="L87" s="13"/>
      <c r="M87" s="13"/>
      <c r="N87" s="13"/>
      <c r="O87" s="13"/>
      <c r="P87" s="13"/>
    </row>
    <row r="88" spans="1:16" ht="29.25" customHeight="1" x14ac:dyDescent="0.2">
      <c r="B88" s="34" t="s">
        <v>152</v>
      </c>
      <c r="C88" s="115" t="s">
        <v>428</v>
      </c>
      <c r="D88" s="115"/>
      <c r="E88" s="23">
        <v>166</v>
      </c>
      <c r="F88" s="62"/>
      <c r="G88" s="13"/>
      <c r="H88" s="13"/>
      <c r="I88" s="13"/>
      <c r="J88" s="13"/>
      <c r="K88" s="57"/>
      <c r="L88" s="13"/>
      <c r="M88" s="13"/>
      <c r="N88" s="13"/>
      <c r="O88" s="13"/>
      <c r="P88" s="13"/>
    </row>
    <row r="89" spans="1:16" ht="31.5" customHeight="1" x14ac:dyDescent="0.2">
      <c r="B89" s="34" t="s">
        <v>153</v>
      </c>
      <c r="C89" s="115" t="s">
        <v>429</v>
      </c>
      <c r="D89" s="115"/>
      <c r="E89" s="23">
        <v>167</v>
      </c>
      <c r="F89" s="62"/>
      <c r="G89" s="13"/>
      <c r="H89" s="13"/>
      <c r="I89" s="13"/>
      <c r="J89" s="13"/>
      <c r="K89" s="57"/>
      <c r="L89" s="13"/>
      <c r="M89" s="13"/>
      <c r="N89" s="13"/>
      <c r="O89" s="13"/>
      <c r="P89" s="13"/>
    </row>
    <row r="90" spans="1:16" ht="33" customHeight="1" x14ac:dyDescent="0.2">
      <c r="B90" s="34" t="s">
        <v>154</v>
      </c>
      <c r="C90" s="115" t="s">
        <v>430</v>
      </c>
      <c r="D90" s="115"/>
      <c r="E90" s="23">
        <v>168</v>
      </c>
      <c r="F90" s="62"/>
      <c r="G90" s="13"/>
      <c r="H90" s="13"/>
      <c r="I90" s="13"/>
      <c r="J90" s="13"/>
      <c r="K90" s="57"/>
      <c r="L90" s="13"/>
      <c r="M90" s="13"/>
      <c r="N90" s="13"/>
      <c r="O90" s="13"/>
      <c r="P90" s="13"/>
    </row>
    <row r="91" spans="1:16" ht="31.5" customHeight="1" x14ac:dyDescent="0.2">
      <c r="B91" s="34" t="s">
        <v>155</v>
      </c>
      <c r="C91" s="115" t="s">
        <v>432</v>
      </c>
      <c r="D91" s="115"/>
      <c r="E91" s="23">
        <v>169</v>
      </c>
      <c r="F91" s="62"/>
      <c r="G91" s="13"/>
      <c r="H91" s="13"/>
      <c r="I91" s="13"/>
      <c r="J91" s="13"/>
      <c r="K91" s="57"/>
      <c r="L91" s="13"/>
      <c r="M91" s="13"/>
      <c r="N91" s="13"/>
      <c r="O91" s="13"/>
      <c r="P91" s="13"/>
    </row>
    <row r="92" spans="1:16" ht="24.75" customHeight="1" x14ac:dyDescent="0.2">
      <c r="B92" s="34" t="s">
        <v>156</v>
      </c>
      <c r="C92" s="115" t="s">
        <v>431</v>
      </c>
      <c r="D92" s="115"/>
      <c r="E92" s="23">
        <v>169.1</v>
      </c>
      <c r="F92" s="62"/>
      <c r="G92" s="13"/>
      <c r="H92" s="13"/>
      <c r="I92" s="13"/>
      <c r="J92" s="13"/>
      <c r="K92" s="57"/>
      <c r="L92" s="13"/>
      <c r="M92" s="13"/>
      <c r="N92" s="13"/>
      <c r="O92" s="13"/>
      <c r="P92" s="13"/>
    </row>
    <row r="93" spans="1:16" ht="41.25" customHeight="1" x14ac:dyDescent="0.2">
      <c r="B93" s="34" t="s">
        <v>157</v>
      </c>
      <c r="C93" s="115" t="s">
        <v>433</v>
      </c>
      <c r="D93" s="115"/>
      <c r="E93" s="23">
        <v>170</v>
      </c>
      <c r="F93" s="13"/>
      <c r="G93" s="13"/>
      <c r="H93" s="13"/>
      <c r="I93" s="13"/>
      <c r="J93" s="13"/>
      <c r="K93" s="57"/>
      <c r="L93" s="13"/>
      <c r="M93" s="13"/>
      <c r="N93" s="13"/>
      <c r="O93" s="13"/>
      <c r="P93" s="13"/>
    </row>
    <row r="94" spans="1:16" ht="22.5" customHeight="1" x14ac:dyDescent="0.2">
      <c r="B94" s="34" t="s">
        <v>158</v>
      </c>
      <c r="C94" s="115" t="s">
        <v>434</v>
      </c>
      <c r="D94" s="115"/>
      <c r="E94" s="23">
        <v>171</v>
      </c>
      <c r="F94" s="13"/>
      <c r="G94" s="13"/>
      <c r="H94" s="13"/>
      <c r="I94" s="13"/>
      <c r="J94" s="13"/>
      <c r="K94" s="57"/>
      <c r="L94" s="13"/>
      <c r="M94" s="13"/>
      <c r="N94" s="13"/>
      <c r="O94" s="13"/>
      <c r="P94" s="13"/>
    </row>
    <row r="95" spans="1:16" ht="29.25" customHeight="1" x14ac:dyDescent="0.2">
      <c r="B95" s="34" t="s">
        <v>159</v>
      </c>
      <c r="C95" s="115" t="s">
        <v>519</v>
      </c>
      <c r="D95" s="115"/>
      <c r="E95" s="23">
        <v>172</v>
      </c>
      <c r="F95" s="13"/>
      <c r="G95" s="13"/>
      <c r="H95" s="13"/>
      <c r="I95" s="13"/>
      <c r="J95" s="13"/>
      <c r="K95" s="57"/>
      <c r="L95" s="13"/>
      <c r="M95" s="13"/>
      <c r="N95" s="13"/>
      <c r="O95" s="13"/>
      <c r="P95" s="13"/>
    </row>
    <row r="96" spans="1:16" ht="15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13"/>
      <c r="G96" s="13"/>
      <c r="H96" s="13"/>
      <c r="I96" s="13"/>
      <c r="J96" s="13"/>
      <c r="K96" s="57"/>
      <c r="L96" s="13"/>
      <c r="M96" s="13"/>
      <c r="N96" s="13"/>
      <c r="O96" s="13"/>
      <c r="P96" s="13"/>
    </row>
    <row r="97" spans="2:16" ht="16.5" customHeight="1" x14ac:dyDescent="0.2">
      <c r="B97" s="34" t="s">
        <v>161</v>
      </c>
      <c r="C97" s="115" t="s">
        <v>518</v>
      </c>
      <c r="D97" s="115"/>
      <c r="E97" s="23">
        <v>174</v>
      </c>
      <c r="F97" s="62"/>
      <c r="G97" s="13"/>
      <c r="H97" s="13"/>
      <c r="I97" s="13"/>
      <c r="J97" s="13"/>
      <c r="K97" s="57"/>
      <c r="L97" s="13"/>
      <c r="M97" s="13"/>
      <c r="N97" s="13"/>
      <c r="O97" s="13"/>
      <c r="P97" s="13"/>
    </row>
    <row r="98" spans="2:16" ht="18.75" customHeight="1" x14ac:dyDescent="0.2">
      <c r="B98" s="34" t="s">
        <v>592</v>
      </c>
      <c r="C98" s="111" t="s">
        <v>585</v>
      </c>
      <c r="D98" s="112"/>
      <c r="E98" s="23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pans="2:16" ht="21.75" customHeight="1" x14ac:dyDescent="0.2">
      <c r="B99" s="35" t="s">
        <v>101</v>
      </c>
      <c r="C99" s="143" t="s">
        <v>485</v>
      </c>
      <c r="D99" s="143"/>
      <c r="E99" s="23"/>
      <c r="F99" s="62">
        <f>SUM(F100:F112)</f>
        <v>10</v>
      </c>
      <c r="G99" s="62">
        <f t="shared" ref="G99:P99" si="5">SUM(G100:G112)</f>
        <v>20</v>
      </c>
      <c r="H99" s="62">
        <f t="shared" si="5"/>
        <v>15</v>
      </c>
      <c r="I99" s="62">
        <f t="shared" si="5"/>
        <v>2</v>
      </c>
      <c r="J99" s="62">
        <f t="shared" si="5"/>
        <v>0</v>
      </c>
      <c r="K99" s="62">
        <f t="shared" si="5"/>
        <v>17</v>
      </c>
      <c r="L99" s="62">
        <f t="shared" si="5"/>
        <v>10</v>
      </c>
      <c r="M99" s="62">
        <f t="shared" si="5"/>
        <v>3</v>
      </c>
      <c r="N99" s="62">
        <f t="shared" si="5"/>
        <v>0</v>
      </c>
      <c r="O99" s="62">
        <f t="shared" si="5"/>
        <v>13</v>
      </c>
      <c r="P99" s="62">
        <f t="shared" si="5"/>
        <v>2</v>
      </c>
    </row>
    <row r="100" spans="2:16" ht="23.25" customHeight="1" x14ac:dyDescent="0.2">
      <c r="B100" s="31">
        <v>6.1</v>
      </c>
      <c r="C100" s="111" t="s">
        <v>540</v>
      </c>
      <c r="D100" s="112"/>
      <c r="E100" s="23">
        <v>175</v>
      </c>
      <c r="F100" s="13">
        <v>1</v>
      </c>
      <c r="G100" s="13">
        <v>2</v>
      </c>
      <c r="H100" s="13">
        <v>1</v>
      </c>
      <c r="I100" s="13"/>
      <c r="J100" s="13"/>
      <c r="K100" s="13">
        <f t="shared" ref="K100:K106" si="6">+H100+I100+J100</f>
        <v>1</v>
      </c>
      <c r="L100" s="13"/>
      <c r="M100" s="13"/>
      <c r="N100" s="13"/>
      <c r="O100" s="13">
        <v>2</v>
      </c>
      <c r="P100" s="13"/>
    </row>
    <row r="101" spans="2:16" ht="21" customHeight="1" x14ac:dyDescent="0.2">
      <c r="B101" s="34" t="s">
        <v>162</v>
      </c>
      <c r="C101" s="115" t="s">
        <v>435</v>
      </c>
      <c r="D101" s="115"/>
      <c r="E101" s="23">
        <v>176</v>
      </c>
      <c r="F101" s="13"/>
      <c r="G101" s="13">
        <v>2</v>
      </c>
      <c r="H101" s="13">
        <v>1</v>
      </c>
      <c r="I101" s="13"/>
      <c r="J101" s="13"/>
      <c r="K101" s="13">
        <f t="shared" si="6"/>
        <v>1</v>
      </c>
      <c r="L101" s="13">
        <v>1</v>
      </c>
      <c r="M101" s="13"/>
      <c r="N101" s="13"/>
      <c r="O101" s="13">
        <v>1</v>
      </c>
      <c r="P101" s="13"/>
    </row>
    <row r="102" spans="2:16" ht="24.75" customHeight="1" x14ac:dyDescent="0.2">
      <c r="B102" s="34" t="s">
        <v>163</v>
      </c>
      <c r="C102" s="115" t="s">
        <v>436</v>
      </c>
      <c r="D102" s="115"/>
      <c r="E102" s="23">
        <v>177</v>
      </c>
      <c r="F102" s="13">
        <v>2</v>
      </c>
      <c r="G102" s="13">
        <v>9</v>
      </c>
      <c r="H102" s="13">
        <v>6</v>
      </c>
      <c r="I102" s="13"/>
      <c r="J102" s="13"/>
      <c r="K102" s="13">
        <f t="shared" si="6"/>
        <v>6</v>
      </c>
      <c r="L102" s="13">
        <v>3</v>
      </c>
      <c r="M102" s="13">
        <v>1</v>
      </c>
      <c r="N102" s="13"/>
      <c r="O102" s="13">
        <v>5</v>
      </c>
      <c r="P102" s="13">
        <v>1</v>
      </c>
    </row>
    <row r="103" spans="2:16" ht="19.5" customHeight="1" x14ac:dyDescent="0.2">
      <c r="B103" s="34" t="s">
        <v>164</v>
      </c>
      <c r="C103" s="115" t="s">
        <v>437</v>
      </c>
      <c r="D103" s="115"/>
      <c r="E103" s="23">
        <v>178</v>
      </c>
      <c r="F103" s="13">
        <v>4</v>
      </c>
      <c r="G103" s="13">
        <v>2</v>
      </c>
      <c r="H103" s="13">
        <v>2</v>
      </c>
      <c r="I103" s="13">
        <v>1</v>
      </c>
      <c r="J103" s="13"/>
      <c r="K103" s="13">
        <f t="shared" si="6"/>
        <v>3</v>
      </c>
      <c r="L103" s="13">
        <v>2</v>
      </c>
      <c r="M103" s="13">
        <v>1</v>
      </c>
      <c r="N103" s="13"/>
      <c r="O103" s="13">
        <v>3</v>
      </c>
      <c r="P103" s="13">
        <v>1</v>
      </c>
    </row>
    <row r="104" spans="2:16" ht="27.75" customHeight="1" x14ac:dyDescent="0.2">
      <c r="B104" s="34" t="s">
        <v>165</v>
      </c>
      <c r="C104" s="115" t="s">
        <v>438</v>
      </c>
      <c r="D104" s="115"/>
      <c r="E104" s="23">
        <v>179</v>
      </c>
      <c r="F104" s="13">
        <v>2</v>
      </c>
      <c r="G104" s="13">
        <v>3</v>
      </c>
      <c r="H104" s="13">
        <v>4</v>
      </c>
      <c r="I104" s="13"/>
      <c r="J104" s="13"/>
      <c r="K104" s="13">
        <f t="shared" si="6"/>
        <v>4</v>
      </c>
      <c r="L104" s="13">
        <v>2</v>
      </c>
      <c r="M104" s="13">
        <v>1</v>
      </c>
      <c r="N104" s="13"/>
      <c r="O104" s="13">
        <v>1</v>
      </c>
      <c r="P104" s="13"/>
    </row>
    <row r="105" spans="2:16" ht="22.5" customHeight="1" x14ac:dyDescent="0.2">
      <c r="B105" s="34" t="s">
        <v>166</v>
      </c>
      <c r="C105" s="115" t="s">
        <v>439</v>
      </c>
      <c r="D105" s="115"/>
      <c r="E105" s="23">
        <v>180</v>
      </c>
      <c r="F105" s="13"/>
      <c r="G105" s="13"/>
      <c r="H105" s="13"/>
      <c r="I105" s="13"/>
      <c r="J105" s="13"/>
      <c r="K105" s="13">
        <f t="shared" si="6"/>
        <v>0</v>
      </c>
      <c r="L105" s="13"/>
      <c r="M105" s="13"/>
      <c r="N105" s="13"/>
      <c r="O105" s="13"/>
      <c r="P105" s="13"/>
    </row>
    <row r="106" spans="2:16" ht="23.25" customHeight="1" x14ac:dyDescent="0.2">
      <c r="B106" s="34" t="s">
        <v>167</v>
      </c>
      <c r="C106" s="115" t="s">
        <v>520</v>
      </c>
      <c r="D106" s="115"/>
      <c r="E106" s="23">
        <v>181</v>
      </c>
      <c r="F106" s="13">
        <v>1</v>
      </c>
      <c r="G106" s="13"/>
      <c r="H106" s="13"/>
      <c r="I106" s="13">
        <v>1</v>
      </c>
      <c r="J106" s="13"/>
      <c r="K106" s="13">
        <f t="shared" si="6"/>
        <v>1</v>
      </c>
      <c r="L106" s="13">
        <v>1</v>
      </c>
      <c r="M106" s="13"/>
      <c r="N106" s="13"/>
      <c r="O106" s="13"/>
      <c r="P106" s="13"/>
    </row>
    <row r="107" spans="2:16" ht="21.75" customHeight="1" x14ac:dyDescent="0.2">
      <c r="B107" s="34" t="s">
        <v>168</v>
      </c>
      <c r="C107" s="115" t="s">
        <v>440</v>
      </c>
      <c r="D107" s="115"/>
      <c r="E107" s="23">
        <v>182</v>
      </c>
      <c r="F107" s="13"/>
      <c r="G107" s="13"/>
      <c r="H107" s="13"/>
      <c r="I107" s="13"/>
      <c r="J107" s="13"/>
      <c r="K107" s="57"/>
      <c r="L107" s="13"/>
      <c r="M107" s="13"/>
      <c r="N107" s="13"/>
      <c r="O107" s="13"/>
      <c r="P107" s="13"/>
    </row>
    <row r="108" spans="2:16" ht="23.25" customHeight="1" x14ac:dyDescent="0.2">
      <c r="B108" s="34" t="s">
        <v>169</v>
      </c>
      <c r="C108" s="115" t="s">
        <v>441</v>
      </c>
      <c r="D108" s="115"/>
      <c r="E108" s="23">
        <v>183</v>
      </c>
      <c r="F108" s="13"/>
      <c r="G108" s="13"/>
      <c r="H108" s="13"/>
      <c r="I108" s="13"/>
      <c r="J108" s="13"/>
      <c r="K108" s="57"/>
      <c r="L108" s="13"/>
      <c r="M108" s="13"/>
      <c r="N108" s="13"/>
      <c r="O108" s="13"/>
      <c r="P108" s="13"/>
    </row>
    <row r="109" spans="2:16" ht="19.5" customHeight="1" x14ac:dyDescent="0.2">
      <c r="B109" s="34" t="s">
        <v>170</v>
      </c>
      <c r="C109" s="115" t="s">
        <v>442</v>
      </c>
      <c r="D109" s="115"/>
      <c r="E109" s="23">
        <v>184</v>
      </c>
      <c r="F109" s="13"/>
      <c r="G109" s="13"/>
      <c r="H109" s="13"/>
      <c r="I109" s="13"/>
      <c r="J109" s="13"/>
      <c r="K109" s="57"/>
      <c r="L109" s="13"/>
      <c r="M109" s="13"/>
      <c r="N109" s="13"/>
      <c r="O109" s="13"/>
      <c r="P109" s="13"/>
    </row>
    <row r="110" spans="2:16" ht="23.25" customHeight="1" x14ac:dyDescent="0.2">
      <c r="B110" s="34" t="s">
        <v>171</v>
      </c>
      <c r="C110" s="115" t="s">
        <v>443</v>
      </c>
      <c r="D110" s="115"/>
      <c r="E110" s="23">
        <v>185</v>
      </c>
      <c r="F110" s="13"/>
      <c r="G110" s="13">
        <v>2</v>
      </c>
      <c r="H110" s="13">
        <v>1</v>
      </c>
      <c r="I110" s="13"/>
      <c r="J110" s="13"/>
      <c r="K110" s="13">
        <f>+H110+I110+J110</f>
        <v>1</v>
      </c>
      <c r="L110" s="13">
        <v>1</v>
      </c>
      <c r="M110" s="13"/>
      <c r="N110" s="13"/>
      <c r="O110" s="13">
        <v>1</v>
      </c>
      <c r="P110" s="13"/>
    </row>
    <row r="111" spans="2:16" ht="23.25" customHeight="1" x14ac:dyDescent="0.2">
      <c r="B111" s="34" t="s">
        <v>172</v>
      </c>
      <c r="C111" s="115" t="s">
        <v>444</v>
      </c>
      <c r="D111" s="115"/>
      <c r="E111" s="23">
        <v>186</v>
      </c>
      <c r="F111" s="13"/>
      <c r="G111" s="13"/>
      <c r="H111" s="13"/>
      <c r="I111" s="13"/>
      <c r="J111" s="13"/>
      <c r="K111" s="57"/>
      <c r="L111" s="13"/>
      <c r="M111" s="13"/>
      <c r="N111" s="13"/>
      <c r="O111" s="13"/>
      <c r="P111" s="13"/>
    </row>
    <row r="112" spans="2:16" ht="17.25" customHeight="1" x14ac:dyDescent="0.2">
      <c r="B112" s="34" t="s">
        <v>694</v>
      </c>
      <c r="C112" s="115" t="s">
        <v>695</v>
      </c>
      <c r="D112" s="115"/>
      <c r="E112" s="23">
        <v>186.1</v>
      </c>
      <c r="F112" s="13"/>
      <c r="G112" s="13"/>
      <c r="H112" s="13"/>
      <c r="I112" s="13"/>
      <c r="J112" s="13"/>
      <c r="K112" s="57"/>
      <c r="L112" s="13"/>
      <c r="M112" s="13"/>
      <c r="N112" s="13"/>
      <c r="O112" s="13"/>
      <c r="P112" s="13"/>
    </row>
    <row r="113" spans="2:16" ht="21.75" customHeight="1" x14ac:dyDescent="0.2">
      <c r="B113" s="33" t="s">
        <v>173</v>
      </c>
      <c r="C113" s="143" t="s">
        <v>484</v>
      </c>
      <c r="D113" s="143"/>
      <c r="E113" s="23"/>
      <c r="F113" s="62">
        <f>SUM(F114:F146)</f>
        <v>0</v>
      </c>
      <c r="G113" s="62">
        <f t="shared" ref="G113:P113" si="7">SUM(G114:G146)</f>
        <v>1</v>
      </c>
      <c r="H113" s="62">
        <f t="shared" si="7"/>
        <v>1</v>
      </c>
      <c r="I113" s="62">
        <f t="shared" si="7"/>
        <v>0</v>
      </c>
      <c r="J113" s="62">
        <f t="shared" si="7"/>
        <v>0</v>
      </c>
      <c r="K113" s="62">
        <f t="shared" si="7"/>
        <v>1</v>
      </c>
      <c r="L113" s="62">
        <f t="shared" si="7"/>
        <v>1</v>
      </c>
      <c r="M113" s="62">
        <f t="shared" si="7"/>
        <v>0</v>
      </c>
      <c r="N113" s="62">
        <f t="shared" si="7"/>
        <v>0</v>
      </c>
      <c r="O113" s="62">
        <f t="shared" si="7"/>
        <v>0</v>
      </c>
      <c r="P113" s="62">
        <f t="shared" si="7"/>
        <v>0</v>
      </c>
    </row>
    <row r="114" spans="2:16" ht="17.25" customHeight="1" x14ac:dyDescent="0.2">
      <c r="B114" s="32" t="s">
        <v>174</v>
      </c>
      <c r="C114" s="115" t="s">
        <v>445</v>
      </c>
      <c r="D114" s="115"/>
      <c r="E114" s="23">
        <v>187</v>
      </c>
      <c r="F114" s="13"/>
      <c r="G114" s="13"/>
      <c r="H114" s="13"/>
      <c r="I114" s="13"/>
      <c r="J114" s="13"/>
      <c r="K114" s="57"/>
      <c r="L114" s="13"/>
      <c r="M114" s="13"/>
      <c r="N114" s="13"/>
      <c r="O114" s="13"/>
      <c r="P114" s="13"/>
    </row>
    <row r="115" spans="2:16" ht="18.75" customHeight="1" x14ac:dyDescent="0.2">
      <c r="B115" s="32" t="s">
        <v>175</v>
      </c>
      <c r="C115" s="115" t="s">
        <v>446</v>
      </c>
      <c r="D115" s="115"/>
      <c r="E115" s="23">
        <v>188</v>
      </c>
      <c r="F115" s="13"/>
      <c r="G115" s="13"/>
      <c r="H115" s="13"/>
      <c r="I115" s="13"/>
      <c r="J115" s="13"/>
      <c r="K115" s="57"/>
      <c r="L115" s="13"/>
      <c r="M115" s="13"/>
      <c r="N115" s="13"/>
      <c r="O115" s="13"/>
      <c r="P115" s="13"/>
    </row>
    <row r="116" spans="2:16" ht="20.25" customHeight="1" x14ac:dyDescent="0.2">
      <c r="B116" s="32" t="s">
        <v>176</v>
      </c>
      <c r="C116" s="111" t="s">
        <v>523</v>
      </c>
      <c r="D116" s="112"/>
      <c r="E116" s="23">
        <v>188.1</v>
      </c>
      <c r="F116" s="13"/>
      <c r="G116" s="13"/>
      <c r="H116" s="13"/>
      <c r="I116" s="13"/>
      <c r="J116" s="13"/>
      <c r="K116" s="57"/>
      <c r="L116" s="13"/>
      <c r="M116" s="13"/>
      <c r="N116" s="13"/>
      <c r="O116" s="13"/>
      <c r="P116" s="13"/>
    </row>
    <row r="117" spans="2:16" ht="20.25" customHeight="1" x14ac:dyDescent="0.2">
      <c r="B117" s="32" t="s">
        <v>177</v>
      </c>
      <c r="C117" s="115" t="s">
        <v>447</v>
      </c>
      <c r="D117" s="115"/>
      <c r="E117" s="23">
        <v>189</v>
      </c>
      <c r="F117" s="13"/>
      <c r="G117" s="13"/>
      <c r="H117" s="13"/>
      <c r="I117" s="13"/>
      <c r="J117" s="13"/>
      <c r="K117" s="57"/>
      <c r="L117" s="13"/>
      <c r="M117" s="13"/>
      <c r="N117" s="13"/>
      <c r="O117" s="13"/>
      <c r="P117" s="13"/>
    </row>
    <row r="118" spans="2:16" ht="22.5" customHeight="1" x14ac:dyDescent="0.2">
      <c r="B118" s="32" t="s">
        <v>178</v>
      </c>
      <c r="C118" s="115" t="s">
        <v>593</v>
      </c>
      <c r="D118" s="115"/>
      <c r="E118" s="23">
        <v>190</v>
      </c>
      <c r="F118" s="13"/>
      <c r="G118" s="13"/>
      <c r="H118" s="13"/>
      <c r="I118" s="13"/>
      <c r="J118" s="13"/>
      <c r="K118" s="57"/>
      <c r="L118" s="13"/>
      <c r="M118" s="13"/>
      <c r="N118" s="13"/>
      <c r="O118" s="13"/>
      <c r="P118" s="13"/>
    </row>
    <row r="119" spans="2:16" ht="22.5" customHeight="1" x14ac:dyDescent="0.2">
      <c r="B119" s="32" t="s">
        <v>179</v>
      </c>
      <c r="C119" s="115" t="s">
        <v>448</v>
      </c>
      <c r="D119" s="115"/>
      <c r="E119" s="23">
        <v>191</v>
      </c>
      <c r="F119" s="13"/>
      <c r="G119" s="13"/>
      <c r="H119" s="13"/>
      <c r="I119" s="13"/>
      <c r="J119" s="13"/>
      <c r="K119" s="57"/>
      <c r="L119" s="13"/>
      <c r="M119" s="13"/>
      <c r="N119" s="13"/>
      <c r="O119" s="13"/>
      <c r="P119" s="13"/>
    </row>
    <row r="120" spans="2:16" ht="20.25" customHeight="1" x14ac:dyDescent="0.2">
      <c r="B120" s="32" t="s">
        <v>180</v>
      </c>
      <c r="C120" s="115" t="s">
        <v>449</v>
      </c>
      <c r="D120" s="115"/>
      <c r="E120" s="23">
        <v>192</v>
      </c>
      <c r="F120" s="13"/>
      <c r="G120" s="13"/>
      <c r="H120" s="13"/>
      <c r="I120" s="13"/>
      <c r="J120" s="13"/>
      <c r="K120" s="57"/>
      <c r="L120" s="13"/>
      <c r="M120" s="13"/>
      <c r="N120" s="13"/>
      <c r="O120" s="13"/>
      <c r="P120" s="13"/>
    </row>
    <row r="121" spans="2:16" ht="15.75" customHeight="1" x14ac:dyDescent="0.2">
      <c r="B121" s="32" t="s">
        <v>181</v>
      </c>
      <c r="C121" s="115" t="s">
        <v>450</v>
      </c>
      <c r="D121" s="115"/>
      <c r="E121" s="23">
        <v>193</v>
      </c>
      <c r="F121" s="13"/>
      <c r="G121" s="13"/>
      <c r="H121" s="13"/>
      <c r="I121" s="13"/>
      <c r="J121" s="13"/>
      <c r="K121" s="57"/>
      <c r="L121" s="13"/>
      <c r="M121" s="13"/>
      <c r="N121" s="13"/>
      <c r="O121" s="13"/>
      <c r="P121" s="13"/>
    </row>
    <row r="122" spans="2:16" ht="30" customHeight="1" x14ac:dyDescent="0.2">
      <c r="B122" s="32" t="s">
        <v>182</v>
      </c>
      <c r="C122" s="115" t="s">
        <v>451</v>
      </c>
      <c r="D122" s="115"/>
      <c r="E122" s="23">
        <v>194</v>
      </c>
      <c r="F122" s="13"/>
      <c r="G122" s="13"/>
      <c r="H122" s="13"/>
      <c r="I122" s="13"/>
      <c r="J122" s="13"/>
      <c r="K122" s="57"/>
      <c r="L122" s="13"/>
      <c r="M122" s="13"/>
      <c r="N122" s="13"/>
      <c r="O122" s="13"/>
      <c r="P122" s="13"/>
    </row>
    <row r="123" spans="2:16" ht="18" customHeight="1" x14ac:dyDescent="0.2">
      <c r="B123" s="32" t="s">
        <v>183</v>
      </c>
      <c r="C123" s="115" t="s">
        <v>453</v>
      </c>
      <c r="D123" s="115"/>
      <c r="E123" s="23">
        <v>195</v>
      </c>
      <c r="F123" s="13"/>
      <c r="G123" s="13"/>
      <c r="H123" s="13"/>
      <c r="I123" s="13"/>
      <c r="J123" s="13"/>
      <c r="K123" s="57"/>
      <c r="L123" s="13"/>
      <c r="M123" s="13"/>
      <c r="N123" s="13"/>
      <c r="O123" s="13"/>
      <c r="P123" s="13"/>
    </row>
    <row r="124" spans="2:16" ht="27.75" customHeight="1" x14ac:dyDescent="0.2">
      <c r="B124" s="32" t="s">
        <v>184</v>
      </c>
      <c r="C124" s="115" t="s">
        <v>454</v>
      </c>
      <c r="D124" s="115"/>
      <c r="E124" s="23">
        <v>196</v>
      </c>
      <c r="F124" s="13"/>
      <c r="G124" s="13"/>
      <c r="H124" s="13"/>
      <c r="I124" s="13"/>
      <c r="J124" s="13"/>
      <c r="K124" s="57"/>
      <c r="L124" s="13"/>
      <c r="M124" s="13"/>
      <c r="N124" s="13"/>
      <c r="O124" s="13"/>
      <c r="P124" s="13"/>
    </row>
    <row r="125" spans="2:16" ht="16.5" customHeight="1" x14ac:dyDescent="0.2">
      <c r="B125" s="32" t="s">
        <v>185</v>
      </c>
      <c r="C125" s="115" t="s">
        <v>455</v>
      </c>
      <c r="D125" s="115"/>
      <c r="E125" s="23">
        <v>197</v>
      </c>
      <c r="F125" s="13"/>
      <c r="G125" s="13"/>
      <c r="H125" s="13"/>
      <c r="I125" s="13"/>
      <c r="J125" s="13"/>
      <c r="K125" s="57"/>
      <c r="L125" s="13"/>
      <c r="M125" s="13"/>
      <c r="N125" s="13"/>
      <c r="O125" s="13"/>
      <c r="P125" s="13"/>
    </row>
    <row r="126" spans="2:16" ht="18.75" customHeight="1" x14ac:dyDescent="0.2">
      <c r="B126" s="32" t="s">
        <v>186</v>
      </c>
      <c r="C126" s="115" t="s">
        <v>456</v>
      </c>
      <c r="D126" s="115"/>
      <c r="E126" s="23">
        <v>198</v>
      </c>
      <c r="F126" s="13"/>
      <c r="G126" s="13"/>
      <c r="H126" s="13"/>
      <c r="I126" s="13"/>
      <c r="J126" s="13"/>
      <c r="K126" s="57"/>
      <c r="L126" s="13"/>
      <c r="M126" s="13"/>
      <c r="N126" s="13"/>
      <c r="O126" s="13"/>
      <c r="P126" s="13"/>
    </row>
    <row r="127" spans="2:16" ht="19.5" customHeight="1" x14ac:dyDescent="0.2">
      <c r="B127" s="32" t="s">
        <v>187</v>
      </c>
      <c r="C127" s="115" t="s">
        <v>457</v>
      </c>
      <c r="D127" s="115"/>
      <c r="E127" s="23">
        <v>199</v>
      </c>
      <c r="F127" s="13"/>
      <c r="G127" s="13"/>
      <c r="H127" s="13"/>
      <c r="I127" s="13"/>
      <c r="J127" s="13"/>
      <c r="K127" s="57"/>
      <c r="L127" s="13"/>
      <c r="M127" s="13"/>
      <c r="N127" s="13"/>
      <c r="O127" s="13"/>
      <c r="P127" s="13"/>
    </row>
    <row r="128" spans="2:16" ht="31.5" customHeight="1" x14ac:dyDescent="0.2">
      <c r="B128" s="32" t="s">
        <v>676</v>
      </c>
      <c r="C128" s="134" t="s">
        <v>677</v>
      </c>
      <c r="D128" s="135"/>
      <c r="E128" s="23">
        <v>199.1</v>
      </c>
      <c r="F128" s="13"/>
      <c r="G128" s="13"/>
      <c r="H128" s="13"/>
      <c r="I128" s="13"/>
      <c r="J128" s="13"/>
      <c r="K128" s="57"/>
      <c r="L128" s="13"/>
      <c r="M128" s="13"/>
      <c r="N128" s="13"/>
      <c r="O128" s="13"/>
      <c r="P128" s="13"/>
    </row>
    <row r="129" spans="2:16" ht="21" customHeight="1" x14ac:dyDescent="0.2">
      <c r="B129" s="32" t="s">
        <v>188</v>
      </c>
      <c r="C129" s="115" t="s">
        <v>452</v>
      </c>
      <c r="D129" s="115"/>
      <c r="E129" s="23">
        <v>200</v>
      </c>
      <c r="F129" s="13"/>
      <c r="G129" s="13"/>
      <c r="H129" s="13"/>
      <c r="I129" s="13"/>
      <c r="J129" s="13"/>
      <c r="K129" s="57"/>
      <c r="L129" s="13"/>
      <c r="M129" s="13"/>
      <c r="N129" s="13"/>
      <c r="O129" s="13"/>
      <c r="P129" s="13"/>
    </row>
    <row r="130" spans="2:16" ht="18" customHeight="1" x14ac:dyDescent="0.2">
      <c r="B130" s="32" t="s">
        <v>189</v>
      </c>
      <c r="C130" s="115" t="s">
        <v>458</v>
      </c>
      <c r="D130" s="115"/>
      <c r="E130" s="23">
        <v>201</v>
      </c>
      <c r="F130" s="13"/>
      <c r="G130" s="13"/>
      <c r="H130" s="13"/>
      <c r="I130" s="13"/>
      <c r="J130" s="13"/>
      <c r="K130" s="57"/>
      <c r="L130" s="13"/>
      <c r="M130" s="13"/>
      <c r="N130" s="13"/>
      <c r="O130" s="13"/>
      <c r="P130" s="13"/>
    </row>
    <row r="131" spans="2:16" ht="20.25" customHeight="1" x14ac:dyDescent="0.2">
      <c r="B131" s="32" t="s">
        <v>190</v>
      </c>
      <c r="C131" s="115" t="s">
        <v>541</v>
      </c>
      <c r="D131" s="115"/>
      <c r="E131" s="23">
        <v>202</v>
      </c>
      <c r="F131" s="13"/>
      <c r="G131" s="13"/>
      <c r="H131" s="13"/>
      <c r="I131" s="13"/>
      <c r="J131" s="13"/>
      <c r="K131" s="57"/>
      <c r="L131" s="13"/>
      <c r="M131" s="13"/>
      <c r="N131" s="13"/>
      <c r="O131" s="13"/>
      <c r="P131" s="13"/>
    </row>
    <row r="132" spans="2:16" ht="29.25" customHeight="1" x14ac:dyDescent="0.2">
      <c r="B132" s="32" t="s">
        <v>191</v>
      </c>
      <c r="C132" s="115" t="s">
        <v>459</v>
      </c>
      <c r="D132" s="115"/>
      <c r="E132" s="23">
        <v>203</v>
      </c>
      <c r="F132" s="13"/>
      <c r="G132" s="13"/>
      <c r="H132" s="13"/>
      <c r="I132" s="13"/>
      <c r="J132" s="13"/>
      <c r="K132" s="57"/>
      <c r="L132" s="13"/>
      <c r="M132" s="13"/>
      <c r="N132" s="13"/>
      <c r="O132" s="13"/>
      <c r="P132" s="13"/>
    </row>
    <row r="133" spans="2:16" ht="28.5" customHeight="1" x14ac:dyDescent="0.2">
      <c r="B133" s="32" t="s">
        <v>192</v>
      </c>
      <c r="C133" s="115" t="s">
        <v>469</v>
      </c>
      <c r="D133" s="115"/>
      <c r="E133" s="23">
        <v>204</v>
      </c>
      <c r="F133" s="13"/>
      <c r="G133" s="13"/>
      <c r="H133" s="13"/>
      <c r="I133" s="13"/>
      <c r="J133" s="13"/>
      <c r="K133" s="57"/>
      <c r="L133" s="13"/>
      <c r="M133" s="13"/>
      <c r="N133" s="13"/>
      <c r="O133" s="13"/>
      <c r="P133" s="13"/>
    </row>
    <row r="134" spans="2:16" ht="21" customHeight="1" x14ac:dyDescent="0.2">
      <c r="B134" s="32" t="s">
        <v>193</v>
      </c>
      <c r="C134" s="115" t="s">
        <v>76</v>
      </c>
      <c r="D134" s="115"/>
      <c r="E134" s="23">
        <v>205</v>
      </c>
      <c r="F134" s="13"/>
      <c r="G134" s="13"/>
      <c r="H134" s="13"/>
      <c r="I134" s="13"/>
      <c r="J134" s="13"/>
      <c r="K134" s="57"/>
      <c r="L134" s="13"/>
      <c r="M134" s="13"/>
      <c r="N134" s="13"/>
      <c r="O134" s="13"/>
      <c r="P134" s="13"/>
    </row>
    <row r="135" spans="2:16" ht="16.5" customHeight="1" x14ac:dyDescent="0.2">
      <c r="B135" s="32" t="s">
        <v>194</v>
      </c>
      <c r="C135" s="115" t="s">
        <v>460</v>
      </c>
      <c r="D135" s="115"/>
      <c r="E135" s="23">
        <v>206</v>
      </c>
      <c r="F135" s="13"/>
      <c r="G135" s="13"/>
      <c r="H135" s="13"/>
      <c r="I135" s="13"/>
      <c r="J135" s="13"/>
      <c r="K135" s="57"/>
      <c r="L135" s="13"/>
      <c r="M135" s="13"/>
      <c r="N135" s="13"/>
      <c r="O135" s="13"/>
      <c r="P135" s="13"/>
    </row>
    <row r="136" spans="2:16" ht="20.25" customHeight="1" x14ac:dyDescent="0.2">
      <c r="B136" s="32" t="s">
        <v>195</v>
      </c>
      <c r="C136" s="115" t="s">
        <v>461</v>
      </c>
      <c r="D136" s="115"/>
      <c r="E136" s="23">
        <v>207</v>
      </c>
      <c r="F136" s="13"/>
      <c r="G136" s="13"/>
      <c r="H136" s="13"/>
      <c r="I136" s="13"/>
      <c r="J136" s="13"/>
      <c r="K136" s="57"/>
      <c r="L136" s="13"/>
      <c r="M136" s="13"/>
      <c r="N136" s="13"/>
      <c r="O136" s="13"/>
      <c r="P136" s="13"/>
    </row>
    <row r="137" spans="2:16" ht="29.25" customHeight="1" x14ac:dyDescent="0.2">
      <c r="B137" s="32" t="s">
        <v>196</v>
      </c>
      <c r="C137" s="115" t="s">
        <v>462</v>
      </c>
      <c r="D137" s="115"/>
      <c r="E137" s="23">
        <v>208</v>
      </c>
      <c r="F137" s="13"/>
      <c r="G137" s="13"/>
      <c r="H137" s="13"/>
      <c r="I137" s="13"/>
      <c r="J137" s="13"/>
      <c r="K137" s="57"/>
      <c r="L137" s="13"/>
      <c r="M137" s="13"/>
      <c r="N137" s="13"/>
      <c r="O137" s="13"/>
      <c r="P137" s="13"/>
    </row>
    <row r="138" spans="2:16" ht="40.5" customHeight="1" x14ac:dyDescent="0.2">
      <c r="B138" s="32" t="s">
        <v>197</v>
      </c>
      <c r="C138" s="115" t="s">
        <v>463</v>
      </c>
      <c r="D138" s="115"/>
      <c r="E138" s="23">
        <v>209</v>
      </c>
      <c r="F138" s="13"/>
      <c r="G138" s="13"/>
      <c r="H138" s="13"/>
      <c r="I138" s="13"/>
      <c r="J138" s="13"/>
      <c r="K138" s="57"/>
      <c r="L138" s="13"/>
      <c r="M138" s="13"/>
      <c r="N138" s="13"/>
      <c r="O138" s="13"/>
      <c r="P138" s="13"/>
    </row>
    <row r="139" spans="2:16" ht="20.25" customHeight="1" x14ac:dyDescent="0.2">
      <c r="B139" s="32" t="s">
        <v>198</v>
      </c>
      <c r="C139" s="115" t="s">
        <v>464</v>
      </c>
      <c r="D139" s="115"/>
      <c r="E139" s="23">
        <v>210</v>
      </c>
      <c r="F139" s="13"/>
      <c r="G139" s="13"/>
      <c r="H139" s="13"/>
      <c r="I139" s="13"/>
      <c r="J139" s="13"/>
      <c r="K139" s="57"/>
      <c r="L139" s="13"/>
      <c r="M139" s="13"/>
      <c r="N139" s="13"/>
      <c r="O139" s="13"/>
      <c r="P139" s="13"/>
    </row>
    <row r="140" spans="2:16" s="36" customFormat="1" ht="31.5" customHeight="1" x14ac:dyDescent="0.2">
      <c r="B140" s="32" t="s">
        <v>199</v>
      </c>
      <c r="C140" s="115" t="s">
        <v>470</v>
      </c>
      <c r="D140" s="115"/>
      <c r="E140" s="23">
        <v>211</v>
      </c>
      <c r="F140" s="58"/>
      <c r="G140" s="58"/>
      <c r="H140" s="58"/>
      <c r="I140" s="58"/>
      <c r="J140" s="58"/>
      <c r="K140" s="57"/>
      <c r="L140" s="58"/>
      <c r="M140" s="58"/>
      <c r="N140" s="58"/>
      <c r="O140" s="58"/>
      <c r="P140" s="58"/>
    </row>
    <row r="141" spans="2:16" ht="32.25" customHeight="1" x14ac:dyDescent="0.2">
      <c r="B141" s="32" t="s">
        <v>200</v>
      </c>
      <c r="C141" s="115" t="s">
        <v>465</v>
      </c>
      <c r="D141" s="115"/>
      <c r="E141" s="23">
        <v>212</v>
      </c>
      <c r="F141" s="13"/>
      <c r="G141" s="13"/>
      <c r="H141" s="13"/>
      <c r="I141" s="13"/>
      <c r="J141" s="13"/>
      <c r="K141" s="57"/>
      <c r="L141" s="13"/>
      <c r="M141" s="13"/>
      <c r="N141" s="13"/>
      <c r="O141" s="13"/>
      <c r="P141" s="13"/>
    </row>
    <row r="142" spans="2:16" s="30" customFormat="1" ht="18.75" customHeight="1" x14ac:dyDescent="0.2">
      <c r="B142" s="32" t="s">
        <v>201</v>
      </c>
      <c r="C142" s="115" t="s">
        <v>466</v>
      </c>
      <c r="D142" s="115"/>
      <c r="E142" s="23">
        <v>213</v>
      </c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</row>
    <row r="143" spans="2:16" ht="17.25" customHeight="1" x14ac:dyDescent="0.2">
      <c r="B143" s="32" t="s">
        <v>594</v>
      </c>
      <c r="C143" s="115" t="s">
        <v>467</v>
      </c>
      <c r="D143" s="115"/>
      <c r="E143" s="23">
        <v>214</v>
      </c>
      <c r="F143" s="13"/>
      <c r="G143" s="13"/>
      <c r="H143" s="13"/>
      <c r="I143" s="13"/>
      <c r="J143" s="13"/>
      <c r="K143" s="57"/>
      <c r="L143" s="13"/>
      <c r="M143" s="13"/>
      <c r="N143" s="13"/>
      <c r="O143" s="13"/>
      <c r="P143" s="13"/>
    </row>
    <row r="144" spans="2:16" ht="27.75" customHeight="1" x14ac:dyDescent="0.2">
      <c r="B144" s="32" t="s">
        <v>595</v>
      </c>
      <c r="C144" s="115" t="s">
        <v>542</v>
      </c>
      <c r="D144" s="115"/>
      <c r="E144" s="23">
        <v>215</v>
      </c>
      <c r="F144" s="13"/>
      <c r="G144" s="13">
        <v>1</v>
      </c>
      <c r="H144" s="13">
        <v>1</v>
      </c>
      <c r="I144" s="13"/>
      <c r="J144" s="13"/>
      <c r="K144" s="13">
        <f>+H144+I144+J144</f>
        <v>1</v>
      </c>
      <c r="L144" s="13">
        <v>1</v>
      </c>
      <c r="M144" s="13"/>
      <c r="N144" s="13"/>
      <c r="O144" s="13"/>
      <c r="P144" s="13"/>
    </row>
    <row r="145" spans="2:16" ht="32.25" customHeight="1" x14ac:dyDescent="0.2">
      <c r="B145" s="32" t="s">
        <v>596</v>
      </c>
      <c r="C145" s="111" t="s">
        <v>471</v>
      </c>
      <c r="D145" s="112"/>
      <c r="E145" s="23">
        <v>216</v>
      </c>
      <c r="F145" s="13"/>
      <c r="G145" s="13"/>
      <c r="H145" s="13"/>
      <c r="I145" s="13"/>
      <c r="J145" s="13"/>
      <c r="K145" s="57"/>
      <c r="L145" s="13"/>
      <c r="M145" s="13"/>
      <c r="N145" s="13"/>
      <c r="O145" s="13"/>
      <c r="P145" s="13"/>
    </row>
    <row r="146" spans="2:16" ht="27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27.75" customHeight="1" x14ac:dyDescent="0.2">
      <c r="B147" s="37" t="s">
        <v>202</v>
      </c>
      <c r="C147" s="141" t="s">
        <v>510</v>
      </c>
      <c r="D147" s="142"/>
      <c r="E147" s="23"/>
      <c r="F147" s="1">
        <f>SUM(F148:F187)</f>
        <v>5</v>
      </c>
      <c r="G147" s="1">
        <f t="shared" ref="G147:P147" si="8">SUM(G148:G187)</f>
        <v>6</v>
      </c>
      <c r="H147" s="1">
        <f t="shared" si="8"/>
        <v>9</v>
      </c>
      <c r="I147" s="1">
        <f t="shared" si="8"/>
        <v>1</v>
      </c>
      <c r="J147" s="1">
        <f t="shared" si="8"/>
        <v>0</v>
      </c>
      <c r="K147" s="1">
        <f t="shared" si="8"/>
        <v>10</v>
      </c>
      <c r="L147" s="1">
        <f t="shared" si="8"/>
        <v>5</v>
      </c>
      <c r="M147" s="1">
        <f t="shared" si="8"/>
        <v>4</v>
      </c>
      <c r="N147" s="1">
        <f t="shared" si="8"/>
        <v>0</v>
      </c>
      <c r="O147" s="1">
        <f t="shared" si="8"/>
        <v>1</v>
      </c>
      <c r="P147" s="1">
        <f t="shared" si="8"/>
        <v>0</v>
      </c>
    </row>
    <row r="148" spans="2:16" ht="27.75" customHeight="1" x14ac:dyDescent="0.2">
      <c r="B148" s="22">
        <v>8.1</v>
      </c>
      <c r="C148" s="115" t="s">
        <v>543</v>
      </c>
      <c r="D148" s="115"/>
      <c r="E148" s="23">
        <v>217</v>
      </c>
      <c r="F148" s="1"/>
      <c r="G148" s="13"/>
      <c r="H148" s="13"/>
      <c r="I148" s="13"/>
      <c r="J148" s="13"/>
      <c r="K148" s="57"/>
      <c r="L148" s="13"/>
      <c r="M148" s="13"/>
      <c r="N148" s="13"/>
      <c r="O148" s="13"/>
      <c r="P148" s="13"/>
    </row>
    <row r="149" spans="2:16" ht="27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1"/>
      <c r="G149" s="13"/>
      <c r="H149" s="13"/>
      <c r="I149" s="13"/>
      <c r="J149" s="13"/>
      <c r="K149" s="57"/>
      <c r="L149" s="13"/>
      <c r="M149" s="13"/>
      <c r="N149" s="13"/>
      <c r="O149" s="13"/>
      <c r="P149" s="13"/>
    </row>
    <row r="150" spans="2:16" s="36" customFormat="1" ht="18.75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63"/>
      <c r="G150" s="58"/>
      <c r="H150" s="58"/>
      <c r="I150" s="58"/>
      <c r="J150" s="58"/>
      <c r="K150" s="57"/>
      <c r="L150" s="58"/>
      <c r="M150" s="58"/>
      <c r="N150" s="58"/>
      <c r="O150" s="58"/>
      <c r="P150" s="58"/>
    </row>
    <row r="151" spans="2:16" ht="18.75" customHeight="1" x14ac:dyDescent="0.2">
      <c r="B151" s="22">
        <v>8.4</v>
      </c>
      <c r="C151" s="111" t="s">
        <v>524</v>
      </c>
      <c r="D151" s="112"/>
      <c r="E151" s="23">
        <v>219</v>
      </c>
      <c r="F151" s="62"/>
      <c r="G151" s="13"/>
      <c r="H151" s="13"/>
      <c r="I151" s="13"/>
      <c r="J151" s="13"/>
      <c r="K151" s="57"/>
      <c r="L151" s="13"/>
      <c r="M151" s="13"/>
      <c r="N151" s="13"/>
      <c r="O151" s="13"/>
      <c r="P151" s="13"/>
    </row>
    <row r="152" spans="2:16" ht="19.5" customHeight="1" x14ac:dyDescent="0.2">
      <c r="B152" s="22">
        <v>8.5</v>
      </c>
      <c r="C152" s="111" t="s">
        <v>576</v>
      </c>
      <c r="D152" s="112"/>
      <c r="E152" s="23">
        <v>220</v>
      </c>
      <c r="F152" s="62"/>
      <c r="G152" s="13"/>
      <c r="H152" s="13"/>
      <c r="I152" s="13"/>
      <c r="J152" s="13"/>
      <c r="K152" s="57"/>
      <c r="L152" s="13"/>
      <c r="M152" s="13"/>
      <c r="N152" s="13"/>
      <c r="O152" s="13"/>
      <c r="P152" s="13"/>
    </row>
    <row r="153" spans="2:16" ht="1.5" hidden="1" customHeight="1" x14ac:dyDescent="0.2">
      <c r="B153" s="22">
        <v>8.6</v>
      </c>
      <c r="C153" s="111" t="s">
        <v>577</v>
      </c>
      <c r="D153" s="112"/>
      <c r="E153" s="23">
        <v>221</v>
      </c>
      <c r="F153" s="62"/>
      <c r="G153" s="13"/>
      <c r="H153" s="13"/>
      <c r="I153" s="13"/>
      <c r="J153" s="13"/>
      <c r="K153" s="57"/>
      <c r="L153" s="13"/>
      <c r="M153" s="13"/>
      <c r="N153" s="13"/>
      <c r="O153" s="13"/>
      <c r="P153" s="13"/>
    </row>
    <row r="154" spans="2:16" ht="0.75" hidden="1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62"/>
      <c r="G154" s="13"/>
      <c r="H154" s="13"/>
      <c r="I154" s="13"/>
      <c r="J154" s="13"/>
      <c r="K154" s="57"/>
      <c r="L154" s="13"/>
      <c r="M154" s="13"/>
      <c r="N154" s="13"/>
      <c r="O154" s="13"/>
      <c r="P154" s="13"/>
    </row>
    <row r="155" spans="2:16" ht="39.75" hidden="1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62"/>
      <c r="G155" s="13"/>
      <c r="H155" s="13"/>
      <c r="I155" s="13"/>
      <c r="J155" s="13"/>
      <c r="K155" s="57"/>
      <c r="L155" s="13"/>
      <c r="M155" s="13"/>
      <c r="N155" s="13"/>
      <c r="O155" s="13"/>
      <c r="P155" s="13"/>
    </row>
    <row r="156" spans="2:16" ht="54.75" customHeight="1" x14ac:dyDescent="0.2">
      <c r="B156" s="22">
        <v>8.6</v>
      </c>
      <c r="C156" s="38" t="s">
        <v>577</v>
      </c>
      <c r="D156" s="39"/>
      <c r="E156" s="23">
        <v>221</v>
      </c>
      <c r="F156" s="62"/>
      <c r="G156" s="13"/>
      <c r="H156" s="13"/>
      <c r="I156" s="13"/>
      <c r="J156" s="13"/>
      <c r="K156" s="57"/>
      <c r="L156" s="13"/>
      <c r="M156" s="13"/>
      <c r="N156" s="13"/>
      <c r="O156" s="13"/>
      <c r="P156" s="13"/>
    </row>
    <row r="157" spans="2:16" ht="39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62"/>
      <c r="G157" s="13"/>
      <c r="H157" s="13"/>
      <c r="I157" s="13"/>
      <c r="J157" s="13"/>
      <c r="K157" s="57"/>
      <c r="L157" s="13"/>
      <c r="M157" s="13"/>
      <c r="N157" s="13"/>
      <c r="O157" s="13"/>
      <c r="P157" s="13"/>
    </row>
    <row r="158" spans="2:16" ht="46.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62"/>
      <c r="G158" s="13"/>
      <c r="H158" s="13"/>
      <c r="I158" s="13"/>
      <c r="J158" s="13"/>
      <c r="K158" s="57"/>
      <c r="L158" s="13"/>
      <c r="M158" s="13"/>
      <c r="N158" s="13"/>
      <c r="O158" s="13"/>
      <c r="P158" s="13"/>
    </row>
    <row r="159" spans="2:16" ht="29.25" customHeight="1" x14ac:dyDescent="0.2">
      <c r="B159" s="32" t="s">
        <v>598</v>
      </c>
      <c r="C159" s="111" t="s">
        <v>0</v>
      </c>
      <c r="D159" s="112"/>
      <c r="E159" s="23">
        <v>224</v>
      </c>
      <c r="F159" s="1"/>
      <c r="G159" s="13"/>
      <c r="H159" s="13"/>
      <c r="I159" s="13"/>
      <c r="J159" s="13"/>
      <c r="K159" s="57"/>
      <c r="L159" s="13"/>
      <c r="M159" s="13"/>
      <c r="N159" s="13"/>
      <c r="O159" s="13"/>
      <c r="P159" s="13"/>
    </row>
    <row r="160" spans="2:16" ht="34.5" customHeight="1" x14ac:dyDescent="0.2">
      <c r="B160" s="32" t="s">
        <v>205</v>
      </c>
      <c r="C160" s="111" t="s">
        <v>472</v>
      </c>
      <c r="D160" s="112"/>
      <c r="E160" s="23">
        <v>225</v>
      </c>
      <c r="F160" s="62"/>
      <c r="G160" s="13"/>
      <c r="H160" s="13"/>
      <c r="I160" s="13"/>
      <c r="J160" s="13"/>
      <c r="K160" s="57"/>
      <c r="L160" s="13"/>
      <c r="M160" s="13"/>
      <c r="N160" s="13"/>
      <c r="O160" s="13"/>
      <c r="P160" s="13"/>
    </row>
    <row r="161" spans="2:16" ht="21" customHeight="1" x14ac:dyDescent="0.2">
      <c r="B161" s="32" t="s">
        <v>599</v>
      </c>
      <c r="C161" s="111" t="s">
        <v>521</v>
      </c>
      <c r="D161" s="112"/>
      <c r="E161" s="23">
        <v>225.1</v>
      </c>
      <c r="F161" s="62"/>
      <c r="G161" s="13"/>
      <c r="H161" s="13"/>
      <c r="I161" s="13"/>
      <c r="J161" s="13"/>
      <c r="K161" s="57"/>
      <c r="L161" s="13"/>
      <c r="M161" s="13"/>
      <c r="N161" s="13"/>
      <c r="O161" s="13"/>
      <c r="P161" s="13"/>
    </row>
    <row r="162" spans="2:16" ht="21" customHeight="1" x14ac:dyDescent="0.2">
      <c r="B162" s="32" t="s">
        <v>600</v>
      </c>
      <c r="C162" s="111" t="s">
        <v>1</v>
      </c>
      <c r="D162" s="112"/>
      <c r="E162" s="23">
        <v>226</v>
      </c>
      <c r="F162" s="62"/>
      <c r="G162" s="13"/>
      <c r="H162" s="13"/>
      <c r="I162" s="13"/>
      <c r="J162" s="13"/>
      <c r="K162" s="57"/>
      <c r="L162" s="13"/>
      <c r="M162" s="13"/>
      <c r="N162" s="13"/>
      <c r="O162" s="13"/>
      <c r="P162" s="13"/>
    </row>
    <row r="163" spans="2:16" s="30" customFormat="1" ht="36" customHeight="1" x14ac:dyDescent="0.2">
      <c r="B163" s="32" t="s">
        <v>206</v>
      </c>
      <c r="C163" s="111" t="s">
        <v>546</v>
      </c>
      <c r="D163" s="112"/>
      <c r="E163" s="23">
        <v>227</v>
      </c>
      <c r="F163" s="64"/>
      <c r="G163" s="57"/>
      <c r="H163" s="57"/>
      <c r="I163" s="57"/>
      <c r="J163" s="57"/>
      <c r="K163" s="57"/>
      <c r="L163" s="57"/>
      <c r="M163" s="57"/>
      <c r="N163" s="57"/>
      <c r="O163" s="57"/>
      <c r="P163" s="57"/>
    </row>
    <row r="164" spans="2:16" s="30" customFormat="1" ht="36" customHeight="1" x14ac:dyDescent="0.2">
      <c r="B164" s="32" t="s">
        <v>207</v>
      </c>
      <c r="C164" s="111" t="s">
        <v>547</v>
      </c>
      <c r="D164" s="112"/>
      <c r="E164" s="23">
        <v>228</v>
      </c>
      <c r="F164" s="64"/>
      <c r="G164" s="57"/>
      <c r="H164" s="57"/>
      <c r="I164" s="57"/>
      <c r="J164" s="57"/>
      <c r="K164" s="57"/>
      <c r="L164" s="57"/>
      <c r="M164" s="57"/>
      <c r="N164" s="57"/>
      <c r="O164" s="57"/>
      <c r="P164" s="57"/>
    </row>
    <row r="165" spans="2:16" ht="32.25" customHeight="1" x14ac:dyDescent="0.2">
      <c r="B165" s="32" t="s">
        <v>208</v>
      </c>
      <c r="C165" s="111" t="s">
        <v>525</v>
      </c>
      <c r="D165" s="112"/>
      <c r="E165" s="23">
        <v>229</v>
      </c>
      <c r="F165" s="62"/>
      <c r="G165" s="13"/>
      <c r="H165" s="13"/>
      <c r="I165" s="13"/>
      <c r="J165" s="13"/>
      <c r="K165" s="57"/>
      <c r="L165" s="13"/>
      <c r="M165" s="13"/>
      <c r="N165" s="13"/>
      <c r="O165" s="13"/>
      <c r="P165" s="13"/>
    </row>
    <row r="166" spans="2:16" ht="19.5" customHeight="1" x14ac:dyDescent="0.2">
      <c r="B166" s="32" t="s">
        <v>209</v>
      </c>
      <c r="C166" s="111" t="s">
        <v>526</v>
      </c>
      <c r="D166" s="112"/>
      <c r="E166" s="23">
        <v>230</v>
      </c>
      <c r="F166" s="62"/>
      <c r="G166" s="13"/>
      <c r="H166" s="13"/>
      <c r="I166" s="13"/>
      <c r="J166" s="13"/>
      <c r="K166" s="57"/>
      <c r="L166" s="13"/>
      <c r="M166" s="13"/>
      <c r="N166" s="13"/>
      <c r="O166" s="13"/>
      <c r="P166" s="13"/>
    </row>
    <row r="167" spans="2:16" ht="19.5" customHeight="1" x14ac:dyDescent="0.2">
      <c r="B167" s="32" t="s">
        <v>210</v>
      </c>
      <c r="C167" s="111" t="s">
        <v>2</v>
      </c>
      <c r="D167" s="112"/>
      <c r="E167" s="23">
        <v>231</v>
      </c>
      <c r="F167" s="62"/>
      <c r="G167" s="13"/>
      <c r="H167" s="13"/>
      <c r="I167" s="13"/>
      <c r="J167" s="13"/>
      <c r="K167" s="57"/>
      <c r="L167" s="13"/>
      <c r="M167" s="13"/>
      <c r="N167" s="13"/>
      <c r="O167" s="13"/>
      <c r="P167" s="13"/>
    </row>
    <row r="168" spans="2:16" ht="19.5" customHeight="1" x14ac:dyDescent="0.2">
      <c r="B168" s="32" t="s">
        <v>211</v>
      </c>
      <c r="C168" s="111" t="s">
        <v>3</v>
      </c>
      <c r="D168" s="112"/>
      <c r="E168" s="23">
        <v>232</v>
      </c>
      <c r="F168" s="62"/>
      <c r="G168" s="13"/>
      <c r="H168" s="13"/>
      <c r="I168" s="13"/>
      <c r="J168" s="13"/>
      <c r="K168" s="57"/>
      <c r="L168" s="13"/>
      <c r="M168" s="13"/>
      <c r="N168" s="13"/>
      <c r="O168" s="13"/>
      <c r="P168" s="13"/>
    </row>
    <row r="169" spans="2:16" ht="31.5" customHeight="1" x14ac:dyDescent="0.2">
      <c r="B169" s="32" t="s">
        <v>212</v>
      </c>
      <c r="C169" s="111" t="s">
        <v>527</v>
      </c>
      <c r="D169" s="112"/>
      <c r="E169" s="23">
        <v>233</v>
      </c>
      <c r="F169" s="62"/>
      <c r="G169" s="13"/>
      <c r="H169" s="13"/>
      <c r="I169" s="13"/>
      <c r="J169" s="13"/>
      <c r="K169" s="57"/>
      <c r="L169" s="13"/>
      <c r="M169" s="13"/>
      <c r="N169" s="13"/>
      <c r="O169" s="13"/>
      <c r="P169" s="13"/>
    </row>
    <row r="170" spans="2:16" ht="27.75" customHeight="1" x14ac:dyDescent="0.2">
      <c r="B170" s="32" t="s">
        <v>548</v>
      </c>
      <c r="C170" s="111" t="s">
        <v>528</v>
      </c>
      <c r="D170" s="112"/>
      <c r="E170" s="23">
        <v>234</v>
      </c>
      <c r="F170" s="62"/>
      <c r="G170" s="13"/>
      <c r="H170" s="13"/>
      <c r="I170" s="13"/>
      <c r="J170" s="13"/>
      <c r="K170" s="57"/>
      <c r="L170" s="13"/>
      <c r="M170" s="13"/>
      <c r="N170" s="13"/>
      <c r="O170" s="13"/>
      <c r="P170" s="13"/>
    </row>
    <row r="171" spans="2:16" ht="27" customHeight="1" x14ac:dyDescent="0.2">
      <c r="B171" s="32" t="s">
        <v>549</v>
      </c>
      <c r="C171" s="111" t="s">
        <v>4</v>
      </c>
      <c r="D171" s="112"/>
      <c r="E171" s="23">
        <v>235</v>
      </c>
      <c r="F171" s="13"/>
      <c r="G171" s="13"/>
      <c r="H171" s="13"/>
      <c r="I171" s="13"/>
      <c r="J171" s="13"/>
      <c r="K171" s="57"/>
      <c r="L171" s="13"/>
      <c r="M171" s="13"/>
      <c r="N171" s="13"/>
      <c r="O171" s="13"/>
      <c r="P171" s="13"/>
    </row>
    <row r="172" spans="2:16" ht="30.75" customHeight="1" x14ac:dyDescent="0.2">
      <c r="B172" s="32" t="s">
        <v>601</v>
      </c>
      <c r="C172" s="111" t="s">
        <v>5</v>
      </c>
      <c r="D172" s="112"/>
      <c r="E172" s="23">
        <v>236</v>
      </c>
      <c r="F172" s="62"/>
      <c r="G172" s="13"/>
      <c r="H172" s="13"/>
      <c r="I172" s="13"/>
      <c r="J172" s="13"/>
      <c r="K172" s="57"/>
      <c r="L172" s="13"/>
      <c r="M172" s="13"/>
      <c r="N172" s="13"/>
      <c r="O172" s="13"/>
      <c r="P172" s="13"/>
    </row>
    <row r="173" spans="2:16" ht="20.25" customHeight="1" x14ac:dyDescent="0.2">
      <c r="B173" s="32" t="s">
        <v>602</v>
      </c>
      <c r="C173" s="111" t="s">
        <v>6</v>
      </c>
      <c r="D173" s="112"/>
      <c r="E173" s="23">
        <v>237</v>
      </c>
      <c r="F173" s="62"/>
      <c r="G173" s="13"/>
      <c r="H173" s="13"/>
      <c r="I173" s="13"/>
      <c r="J173" s="13"/>
      <c r="K173" s="57"/>
      <c r="L173" s="13"/>
      <c r="M173" s="13"/>
      <c r="N173" s="13"/>
      <c r="O173" s="13"/>
      <c r="P173" s="13"/>
    </row>
    <row r="174" spans="2:16" ht="31.5" customHeight="1" x14ac:dyDescent="0.2">
      <c r="B174" s="32" t="s">
        <v>603</v>
      </c>
      <c r="C174" s="115" t="s">
        <v>7</v>
      </c>
      <c r="D174" s="115"/>
      <c r="E174" s="23">
        <v>238</v>
      </c>
      <c r="F174" s="1"/>
      <c r="G174" s="13"/>
      <c r="H174" s="13"/>
      <c r="I174" s="13"/>
      <c r="J174" s="13"/>
      <c r="K174" s="57"/>
      <c r="L174" s="13"/>
      <c r="M174" s="13"/>
      <c r="N174" s="13"/>
      <c r="O174" s="13"/>
      <c r="P174" s="13"/>
    </row>
    <row r="175" spans="2:16" ht="18.75" customHeight="1" x14ac:dyDescent="0.2">
      <c r="B175" s="32" t="s">
        <v>604</v>
      </c>
      <c r="C175" s="111" t="s">
        <v>8</v>
      </c>
      <c r="D175" s="112"/>
      <c r="E175" s="23">
        <v>239</v>
      </c>
      <c r="F175" s="62"/>
      <c r="G175" s="13"/>
      <c r="H175" s="13"/>
      <c r="I175" s="13"/>
      <c r="J175" s="13"/>
      <c r="K175" s="57"/>
      <c r="L175" s="13"/>
      <c r="M175" s="13"/>
      <c r="N175" s="13"/>
      <c r="O175" s="13"/>
      <c r="P175" s="13"/>
    </row>
    <row r="176" spans="2:16" ht="27" customHeight="1" x14ac:dyDescent="0.2">
      <c r="B176" s="32" t="s">
        <v>605</v>
      </c>
      <c r="C176" s="111" t="s">
        <v>9</v>
      </c>
      <c r="D176" s="112"/>
      <c r="E176" s="23">
        <v>240</v>
      </c>
      <c r="F176" s="62"/>
      <c r="G176" s="13"/>
      <c r="H176" s="13"/>
      <c r="I176" s="13"/>
      <c r="J176" s="13"/>
      <c r="K176" s="57"/>
      <c r="L176" s="13"/>
      <c r="M176" s="13"/>
      <c r="N176" s="13"/>
      <c r="O176" s="13"/>
      <c r="P176" s="13"/>
    </row>
    <row r="177" spans="2:16" ht="30.75" customHeight="1" x14ac:dyDescent="0.2">
      <c r="B177" s="32" t="s">
        <v>606</v>
      </c>
      <c r="C177" s="115" t="s">
        <v>10</v>
      </c>
      <c r="D177" s="115"/>
      <c r="E177" s="23">
        <v>241</v>
      </c>
      <c r="F177" s="62"/>
      <c r="G177" s="13"/>
      <c r="H177" s="13"/>
      <c r="I177" s="13"/>
      <c r="J177" s="13"/>
      <c r="K177" s="57"/>
      <c r="L177" s="13"/>
      <c r="M177" s="13"/>
      <c r="N177" s="13"/>
      <c r="O177" s="13"/>
      <c r="P177" s="13"/>
    </row>
    <row r="178" spans="2:16" ht="24" customHeight="1" x14ac:dyDescent="0.2">
      <c r="B178" s="32" t="s">
        <v>607</v>
      </c>
      <c r="C178" s="111" t="s">
        <v>473</v>
      </c>
      <c r="D178" s="112"/>
      <c r="E178" s="23">
        <v>242</v>
      </c>
      <c r="F178" s="13">
        <v>4</v>
      </c>
      <c r="G178" s="13">
        <v>6</v>
      </c>
      <c r="H178" s="13">
        <v>8</v>
      </c>
      <c r="I178" s="13">
        <v>1</v>
      </c>
      <c r="J178" s="13"/>
      <c r="K178" s="13">
        <f>+H178+I178+J178</f>
        <v>9</v>
      </c>
      <c r="L178" s="13">
        <v>4</v>
      </c>
      <c r="M178" s="13">
        <v>4</v>
      </c>
      <c r="N178" s="13"/>
      <c r="O178" s="13">
        <v>1</v>
      </c>
      <c r="P178" s="13"/>
    </row>
    <row r="179" spans="2:16" ht="24.75" customHeight="1" x14ac:dyDescent="0.2">
      <c r="B179" s="32" t="s">
        <v>608</v>
      </c>
      <c r="C179" s="111" t="s">
        <v>11</v>
      </c>
      <c r="D179" s="112"/>
      <c r="E179" s="23">
        <v>243</v>
      </c>
      <c r="F179" s="13"/>
      <c r="G179" s="13"/>
      <c r="H179" s="13"/>
      <c r="I179" s="13"/>
      <c r="J179" s="13"/>
      <c r="K179" s="57"/>
      <c r="L179" s="13"/>
      <c r="M179" s="13"/>
      <c r="N179" s="13"/>
      <c r="O179" s="13"/>
      <c r="P179" s="13"/>
    </row>
    <row r="180" spans="2:16" ht="32.25" customHeight="1" x14ac:dyDescent="0.2">
      <c r="B180" s="32" t="s">
        <v>609</v>
      </c>
      <c r="C180" s="111" t="s">
        <v>474</v>
      </c>
      <c r="D180" s="112"/>
      <c r="E180" s="23">
        <v>244</v>
      </c>
      <c r="F180" s="13">
        <v>1</v>
      </c>
      <c r="G180" s="13"/>
      <c r="H180" s="13">
        <v>1</v>
      </c>
      <c r="I180" s="13"/>
      <c r="J180" s="13"/>
      <c r="K180" s="13">
        <f>+H180+I180+J180</f>
        <v>1</v>
      </c>
      <c r="L180" s="13">
        <v>1</v>
      </c>
      <c r="M180" s="13"/>
      <c r="N180" s="13"/>
      <c r="O180" s="13"/>
      <c r="P180" s="13"/>
    </row>
    <row r="181" spans="2:16" ht="29.25" customHeight="1" x14ac:dyDescent="0.2">
      <c r="B181" s="32" t="s">
        <v>610</v>
      </c>
      <c r="C181" s="111" t="s">
        <v>580</v>
      </c>
      <c r="D181" s="112"/>
      <c r="E181" s="23">
        <v>245</v>
      </c>
      <c r="F181" s="13"/>
      <c r="G181" s="13"/>
      <c r="H181" s="13"/>
      <c r="I181" s="13"/>
      <c r="J181" s="13"/>
      <c r="K181" s="57"/>
      <c r="L181" s="13"/>
      <c r="M181" s="13"/>
      <c r="N181" s="13"/>
      <c r="O181" s="13"/>
      <c r="P181" s="13"/>
    </row>
    <row r="182" spans="2:16" ht="30" customHeight="1" x14ac:dyDescent="0.2">
      <c r="B182" s="32" t="s">
        <v>611</v>
      </c>
      <c r="C182" s="111" t="s">
        <v>12</v>
      </c>
      <c r="D182" s="112"/>
      <c r="E182" s="23">
        <v>246</v>
      </c>
      <c r="F182" s="13"/>
      <c r="G182" s="13"/>
      <c r="H182" s="13"/>
      <c r="I182" s="13"/>
      <c r="J182" s="13"/>
      <c r="K182" s="57"/>
      <c r="L182" s="13"/>
      <c r="M182" s="13"/>
      <c r="N182" s="13"/>
      <c r="O182" s="13"/>
      <c r="P182" s="13"/>
    </row>
    <row r="183" spans="2:16" ht="35.25" customHeight="1" x14ac:dyDescent="0.2">
      <c r="B183" s="32" t="s">
        <v>612</v>
      </c>
      <c r="C183" s="113" t="s">
        <v>475</v>
      </c>
      <c r="D183" s="114"/>
      <c r="E183" s="23">
        <v>247</v>
      </c>
      <c r="F183" s="13"/>
      <c r="G183" s="13"/>
      <c r="H183" s="13"/>
      <c r="I183" s="13"/>
      <c r="J183" s="13"/>
      <c r="K183" s="57"/>
      <c r="L183" s="13"/>
      <c r="M183" s="13"/>
      <c r="N183" s="13"/>
      <c r="O183" s="13"/>
      <c r="P183" s="13"/>
    </row>
    <row r="184" spans="2:16" ht="18" customHeight="1" x14ac:dyDescent="0.2">
      <c r="B184" s="32" t="s">
        <v>613</v>
      </c>
      <c r="C184" s="113" t="s">
        <v>14</v>
      </c>
      <c r="D184" s="114"/>
      <c r="E184" s="23">
        <v>248</v>
      </c>
      <c r="F184" s="13"/>
      <c r="G184" s="13"/>
      <c r="H184" s="13"/>
      <c r="I184" s="13"/>
      <c r="J184" s="13"/>
      <c r="K184" s="57"/>
      <c r="L184" s="13"/>
      <c r="M184" s="13"/>
      <c r="N184" s="13"/>
      <c r="O184" s="13"/>
      <c r="P184" s="13"/>
    </row>
    <row r="185" spans="2:16" ht="33" customHeight="1" x14ac:dyDescent="0.2">
      <c r="B185" s="32" t="s">
        <v>614</v>
      </c>
      <c r="C185" s="113" t="s">
        <v>615</v>
      </c>
      <c r="D185" s="114"/>
      <c r="E185" s="23">
        <v>249</v>
      </c>
      <c r="F185" s="13"/>
      <c r="G185" s="13"/>
      <c r="H185" s="13"/>
      <c r="I185" s="13"/>
      <c r="J185" s="13"/>
      <c r="K185" s="57"/>
      <c r="L185" s="13"/>
      <c r="M185" s="13"/>
      <c r="N185" s="13"/>
      <c r="O185" s="13"/>
      <c r="P185" s="13"/>
    </row>
    <row r="186" spans="2:16" ht="34.5" customHeight="1" x14ac:dyDescent="0.2">
      <c r="B186" s="32" t="s">
        <v>616</v>
      </c>
      <c r="C186" s="113" t="s">
        <v>550</v>
      </c>
      <c r="D186" s="114"/>
      <c r="E186" s="23">
        <v>250</v>
      </c>
      <c r="F186" s="13"/>
      <c r="G186" s="13"/>
      <c r="H186" s="13"/>
      <c r="I186" s="13"/>
      <c r="J186" s="13"/>
      <c r="K186" s="57"/>
      <c r="L186" s="13"/>
      <c r="M186" s="13"/>
      <c r="N186" s="13"/>
      <c r="O186" s="13"/>
      <c r="P186" s="13"/>
    </row>
    <row r="187" spans="2:16" ht="34.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2.25" customHeight="1" x14ac:dyDescent="0.2">
      <c r="B188" s="37" t="s">
        <v>102</v>
      </c>
      <c r="C188" s="141" t="s">
        <v>476</v>
      </c>
      <c r="D188" s="142"/>
      <c r="E188" s="23"/>
      <c r="F188" s="62">
        <f>SUM(F189:F196)</f>
        <v>0</v>
      </c>
      <c r="G188" s="62">
        <f t="shared" ref="G188:P188" si="9">SUM(G189:G196)</f>
        <v>0</v>
      </c>
      <c r="H188" s="62">
        <f t="shared" si="9"/>
        <v>0</v>
      </c>
      <c r="I188" s="62">
        <f t="shared" si="9"/>
        <v>0</v>
      </c>
      <c r="J188" s="62">
        <f t="shared" si="9"/>
        <v>0</v>
      </c>
      <c r="K188" s="62">
        <f t="shared" si="9"/>
        <v>0</v>
      </c>
      <c r="L188" s="62">
        <f t="shared" si="9"/>
        <v>0</v>
      </c>
      <c r="M188" s="62">
        <f t="shared" si="9"/>
        <v>0</v>
      </c>
      <c r="N188" s="62">
        <f t="shared" si="9"/>
        <v>0</v>
      </c>
      <c r="O188" s="62">
        <f t="shared" si="9"/>
        <v>0</v>
      </c>
      <c r="P188" s="62">
        <f t="shared" si="9"/>
        <v>0</v>
      </c>
    </row>
    <row r="189" spans="2:16" ht="32.25" customHeight="1" x14ac:dyDescent="0.2">
      <c r="B189" s="32" t="s">
        <v>213</v>
      </c>
      <c r="C189" s="111" t="s">
        <v>478</v>
      </c>
      <c r="D189" s="112"/>
      <c r="E189" s="23">
        <v>251</v>
      </c>
      <c r="F189" s="62"/>
      <c r="G189" s="13"/>
      <c r="H189" s="13"/>
      <c r="I189" s="13"/>
      <c r="J189" s="13"/>
      <c r="K189" s="57"/>
      <c r="L189" s="13"/>
      <c r="M189" s="13"/>
      <c r="N189" s="13"/>
      <c r="O189" s="13"/>
      <c r="P189" s="13"/>
    </row>
    <row r="190" spans="2:16" ht="32.25" customHeight="1" x14ac:dyDescent="0.2">
      <c r="B190" s="32" t="s">
        <v>214</v>
      </c>
      <c r="C190" s="111" t="s">
        <v>479</v>
      </c>
      <c r="D190" s="112"/>
      <c r="E190" s="23">
        <v>252</v>
      </c>
      <c r="F190" s="62"/>
      <c r="G190" s="13"/>
      <c r="H190" s="13"/>
      <c r="I190" s="13"/>
      <c r="J190" s="13"/>
      <c r="K190" s="57"/>
      <c r="L190" s="13"/>
      <c r="M190" s="13"/>
      <c r="N190" s="13"/>
      <c r="O190" s="13"/>
      <c r="P190" s="13"/>
    </row>
    <row r="191" spans="2:16" ht="31.5" customHeight="1" x14ac:dyDescent="0.2">
      <c r="B191" s="32" t="s">
        <v>215</v>
      </c>
      <c r="C191" s="111" t="s">
        <v>23</v>
      </c>
      <c r="D191" s="112"/>
      <c r="E191" s="23">
        <v>253</v>
      </c>
      <c r="F191" s="62"/>
      <c r="G191" s="13"/>
      <c r="H191" s="13"/>
      <c r="I191" s="13"/>
      <c r="J191" s="13"/>
      <c r="K191" s="57"/>
      <c r="L191" s="13"/>
      <c r="M191" s="13"/>
      <c r="N191" s="13"/>
      <c r="O191" s="13"/>
      <c r="P191" s="13"/>
    </row>
    <row r="192" spans="2:16" ht="27.75" customHeight="1" x14ac:dyDescent="0.2">
      <c r="B192" s="32" t="s">
        <v>216</v>
      </c>
      <c r="C192" s="113" t="s">
        <v>480</v>
      </c>
      <c r="D192" s="114"/>
      <c r="E192" s="23">
        <v>254</v>
      </c>
      <c r="F192" s="62"/>
      <c r="G192" s="13"/>
      <c r="H192" s="13"/>
      <c r="I192" s="13"/>
      <c r="J192" s="13"/>
      <c r="K192" s="57"/>
      <c r="L192" s="13"/>
      <c r="M192" s="13"/>
      <c r="N192" s="13"/>
      <c r="O192" s="13"/>
      <c r="P192" s="13"/>
    </row>
    <row r="193" spans="2:16" ht="30.75" customHeight="1" x14ac:dyDescent="0.2">
      <c r="B193" s="32" t="s">
        <v>217</v>
      </c>
      <c r="C193" s="113" t="s">
        <v>24</v>
      </c>
      <c r="D193" s="114"/>
      <c r="E193" s="23">
        <v>255</v>
      </c>
      <c r="F193" s="62"/>
      <c r="G193" s="13"/>
      <c r="H193" s="13"/>
      <c r="I193" s="13"/>
      <c r="J193" s="13"/>
      <c r="K193" s="57"/>
      <c r="L193" s="13"/>
      <c r="M193" s="13"/>
      <c r="N193" s="13"/>
      <c r="O193" s="13"/>
      <c r="P193" s="13"/>
    </row>
    <row r="194" spans="2:16" ht="29.25" customHeight="1" x14ac:dyDescent="0.2">
      <c r="B194" s="32" t="s">
        <v>218</v>
      </c>
      <c r="C194" s="113" t="s">
        <v>25</v>
      </c>
      <c r="D194" s="114"/>
      <c r="E194" s="23">
        <v>256</v>
      </c>
      <c r="F194" s="13"/>
      <c r="G194" s="13"/>
      <c r="H194" s="13"/>
      <c r="I194" s="13"/>
      <c r="J194" s="13"/>
      <c r="K194" s="57"/>
      <c r="L194" s="13"/>
      <c r="M194" s="13"/>
      <c r="N194" s="13"/>
      <c r="O194" s="13"/>
      <c r="P194" s="13"/>
    </row>
    <row r="195" spans="2:16" ht="39" customHeight="1" x14ac:dyDescent="0.2">
      <c r="B195" s="32" t="s">
        <v>219</v>
      </c>
      <c r="C195" s="113" t="s">
        <v>26</v>
      </c>
      <c r="D195" s="114"/>
      <c r="E195" s="23">
        <v>257</v>
      </c>
      <c r="F195" s="62"/>
      <c r="G195" s="13"/>
      <c r="H195" s="13"/>
      <c r="I195" s="13"/>
      <c r="J195" s="13"/>
      <c r="K195" s="57"/>
      <c r="L195" s="13"/>
      <c r="M195" s="13"/>
      <c r="N195" s="13"/>
      <c r="O195" s="13"/>
      <c r="P195" s="13"/>
    </row>
    <row r="196" spans="2:16" ht="30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28.5" customHeight="1" x14ac:dyDescent="0.2">
      <c r="B197" s="37" t="s">
        <v>220</v>
      </c>
      <c r="C197" s="141" t="s">
        <v>477</v>
      </c>
      <c r="D197" s="142"/>
      <c r="E197" s="23"/>
      <c r="F197" s="62">
        <f>SUM(F198:F206)</f>
        <v>0</v>
      </c>
      <c r="G197" s="62">
        <f t="shared" ref="G197:P197" si="10">SUM(G198:G206)</f>
        <v>2</v>
      </c>
      <c r="H197" s="62">
        <f t="shared" si="10"/>
        <v>2</v>
      </c>
      <c r="I197" s="62">
        <f t="shared" si="10"/>
        <v>0</v>
      </c>
      <c r="J197" s="62">
        <f t="shared" si="10"/>
        <v>0</v>
      </c>
      <c r="K197" s="62">
        <f t="shared" si="10"/>
        <v>2</v>
      </c>
      <c r="L197" s="62">
        <f t="shared" si="10"/>
        <v>2</v>
      </c>
      <c r="M197" s="62">
        <f t="shared" si="10"/>
        <v>0</v>
      </c>
      <c r="N197" s="62">
        <f t="shared" si="10"/>
        <v>0</v>
      </c>
      <c r="O197" s="62">
        <f t="shared" si="10"/>
        <v>0</v>
      </c>
      <c r="P197" s="62">
        <f t="shared" si="10"/>
        <v>0</v>
      </c>
    </row>
    <row r="198" spans="2:16" ht="23.25" customHeight="1" x14ac:dyDescent="0.2">
      <c r="B198" s="32" t="s">
        <v>221</v>
      </c>
      <c r="C198" s="111" t="s">
        <v>27</v>
      </c>
      <c r="D198" s="112"/>
      <c r="E198" s="23">
        <v>258</v>
      </c>
      <c r="F198" s="13"/>
      <c r="G198" s="13">
        <v>2</v>
      </c>
      <c r="H198" s="13">
        <v>2</v>
      </c>
      <c r="I198" s="13"/>
      <c r="J198" s="13"/>
      <c r="K198" s="13">
        <f>+H198+I198+J198</f>
        <v>2</v>
      </c>
      <c r="L198" s="13">
        <v>2</v>
      </c>
      <c r="M198" s="13"/>
      <c r="N198" s="13"/>
      <c r="O198" s="13"/>
      <c r="P198" s="13"/>
    </row>
    <row r="199" spans="2:16" ht="18" customHeight="1" x14ac:dyDescent="0.2">
      <c r="B199" s="32" t="s">
        <v>222</v>
      </c>
      <c r="C199" s="111" t="s">
        <v>29</v>
      </c>
      <c r="D199" s="112"/>
      <c r="E199" s="23">
        <v>259</v>
      </c>
      <c r="F199" s="13"/>
      <c r="G199" s="13"/>
      <c r="H199" s="13"/>
      <c r="I199" s="13"/>
      <c r="J199" s="13"/>
      <c r="K199" s="57"/>
      <c r="L199" s="13"/>
      <c r="M199" s="13"/>
      <c r="N199" s="13"/>
      <c r="O199" s="13"/>
      <c r="P199" s="13"/>
    </row>
    <row r="200" spans="2:16" ht="25.5" customHeight="1" x14ac:dyDescent="0.2">
      <c r="B200" s="32" t="s">
        <v>223</v>
      </c>
      <c r="C200" s="111" t="s">
        <v>28</v>
      </c>
      <c r="D200" s="112"/>
      <c r="E200" s="23">
        <v>260</v>
      </c>
      <c r="F200" s="13"/>
      <c r="G200" s="13"/>
      <c r="H200" s="13"/>
      <c r="I200" s="13"/>
      <c r="J200" s="13"/>
      <c r="K200" s="57"/>
      <c r="L200" s="13"/>
      <c r="M200" s="13"/>
      <c r="N200" s="13"/>
      <c r="O200" s="13"/>
      <c r="P200" s="13"/>
    </row>
    <row r="201" spans="2:16" ht="19.5" customHeight="1" x14ac:dyDescent="0.2">
      <c r="B201" s="32" t="s">
        <v>224</v>
      </c>
      <c r="C201" s="111" t="s">
        <v>618</v>
      </c>
      <c r="D201" s="112"/>
      <c r="E201" s="23">
        <v>261</v>
      </c>
      <c r="F201" s="13"/>
      <c r="G201" s="13"/>
      <c r="H201" s="13"/>
      <c r="I201" s="13"/>
      <c r="J201" s="13"/>
      <c r="K201" s="57"/>
      <c r="L201" s="13"/>
      <c r="M201" s="13"/>
      <c r="N201" s="13"/>
      <c r="O201" s="13"/>
      <c r="P201" s="13"/>
    </row>
    <row r="202" spans="2:16" ht="21" customHeight="1" x14ac:dyDescent="0.2">
      <c r="B202" s="32" t="s">
        <v>225</v>
      </c>
      <c r="C202" s="111" t="s">
        <v>482</v>
      </c>
      <c r="D202" s="112"/>
      <c r="E202" s="23">
        <v>262</v>
      </c>
      <c r="F202" s="13"/>
      <c r="G202" s="13"/>
      <c r="H202" s="13"/>
      <c r="I202" s="13"/>
      <c r="J202" s="13"/>
      <c r="K202" s="57"/>
      <c r="L202" s="13"/>
      <c r="M202" s="13"/>
      <c r="N202" s="13"/>
      <c r="O202" s="13"/>
      <c r="P202" s="13"/>
    </row>
    <row r="203" spans="2:16" ht="21.75" customHeight="1" x14ac:dyDescent="0.2">
      <c r="B203" s="32" t="s">
        <v>226</v>
      </c>
      <c r="C203" s="111" t="s">
        <v>30</v>
      </c>
      <c r="D203" s="112"/>
      <c r="E203" s="23">
        <v>263</v>
      </c>
      <c r="F203" s="13"/>
      <c r="G203" s="13"/>
      <c r="H203" s="13"/>
      <c r="I203" s="13"/>
      <c r="J203" s="13"/>
      <c r="K203" s="57"/>
      <c r="L203" s="13"/>
      <c r="M203" s="13"/>
      <c r="N203" s="13"/>
      <c r="O203" s="13"/>
      <c r="P203" s="13"/>
    </row>
    <row r="204" spans="2:16" ht="26.25" customHeight="1" x14ac:dyDescent="0.2">
      <c r="B204" s="32" t="s">
        <v>227</v>
      </c>
      <c r="C204" s="111" t="s">
        <v>31</v>
      </c>
      <c r="D204" s="112"/>
      <c r="E204" s="23">
        <v>264</v>
      </c>
      <c r="F204" s="13"/>
      <c r="G204" s="13"/>
      <c r="H204" s="13"/>
      <c r="I204" s="13"/>
      <c r="J204" s="13"/>
      <c r="K204" s="57"/>
      <c r="L204" s="13"/>
      <c r="M204" s="13"/>
      <c r="N204" s="13"/>
      <c r="O204" s="13"/>
      <c r="P204" s="13"/>
    </row>
    <row r="205" spans="2:16" ht="27.75" customHeight="1" x14ac:dyDescent="0.2">
      <c r="B205" s="32" t="s">
        <v>228</v>
      </c>
      <c r="C205" s="111" t="s">
        <v>32</v>
      </c>
      <c r="D205" s="112"/>
      <c r="E205" s="23">
        <v>265</v>
      </c>
      <c r="F205" s="13"/>
      <c r="G205" s="13"/>
      <c r="H205" s="13"/>
      <c r="I205" s="13"/>
      <c r="J205" s="13"/>
      <c r="K205" s="57"/>
      <c r="L205" s="13"/>
      <c r="M205" s="13"/>
      <c r="N205" s="13"/>
      <c r="O205" s="13"/>
      <c r="P205" s="13"/>
    </row>
    <row r="206" spans="2:16" ht="36.75" customHeight="1" x14ac:dyDescent="0.2">
      <c r="B206" s="32" t="s">
        <v>619</v>
      </c>
      <c r="C206" s="111" t="s">
        <v>585</v>
      </c>
      <c r="D206" s="112"/>
      <c r="E206" s="23"/>
      <c r="F206" s="1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2:16" ht="66" customHeight="1" x14ac:dyDescent="0.2">
      <c r="B207" s="37" t="s">
        <v>229</v>
      </c>
      <c r="C207" s="141" t="s">
        <v>481</v>
      </c>
      <c r="D207" s="142"/>
      <c r="E207" s="23"/>
      <c r="F207" s="1">
        <f>SUM(F208:F223)</f>
        <v>3</v>
      </c>
      <c r="G207" s="1">
        <f t="shared" ref="G207:P207" si="11">SUM(G208:G223)</f>
        <v>6</v>
      </c>
      <c r="H207" s="1">
        <f t="shared" si="11"/>
        <v>6</v>
      </c>
      <c r="I207" s="1">
        <f t="shared" si="11"/>
        <v>0</v>
      </c>
      <c r="J207" s="1">
        <f t="shared" si="11"/>
        <v>0</v>
      </c>
      <c r="K207" s="1">
        <f t="shared" si="11"/>
        <v>6</v>
      </c>
      <c r="L207" s="1">
        <f t="shared" si="11"/>
        <v>2</v>
      </c>
      <c r="M207" s="1">
        <f t="shared" si="11"/>
        <v>1</v>
      </c>
      <c r="N207" s="1">
        <f t="shared" si="11"/>
        <v>0</v>
      </c>
      <c r="O207" s="1">
        <f t="shared" si="11"/>
        <v>3</v>
      </c>
      <c r="P207" s="1">
        <f t="shared" si="11"/>
        <v>1</v>
      </c>
    </row>
    <row r="208" spans="2:16" ht="36" customHeight="1" x14ac:dyDescent="0.2">
      <c r="B208" s="32" t="s">
        <v>230</v>
      </c>
      <c r="C208" s="111" t="s">
        <v>620</v>
      </c>
      <c r="D208" s="112"/>
      <c r="E208" s="23">
        <v>266</v>
      </c>
      <c r="F208" s="13"/>
      <c r="G208" s="13">
        <v>1</v>
      </c>
      <c r="H208" s="13"/>
      <c r="I208" s="13"/>
      <c r="J208" s="13"/>
      <c r="K208" s="13">
        <f>+H208+I208+J208</f>
        <v>0</v>
      </c>
      <c r="L208" s="13"/>
      <c r="M208" s="13"/>
      <c r="N208" s="13"/>
      <c r="O208" s="13">
        <v>1</v>
      </c>
      <c r="P208" s="13"/>
    </row>
    <row r="209" spans="2:16" ht="32.25" customHeight="1" x14ac:dyDescent="0.2">
      <c r="B209" s="32" t="s">
        <v>231</v>
      </c>
      <c r="C209" s="111" t="s">
        <v>621</v>
      </c>
      <c r="D209" s="112"/>
      <c r="E209" s="23">
        <v>267</v>
      </c>
      <c r="F209" s="13"/>
      <c r="G209" s="13"/>
      <c r="H209" s="13"/>
      <c r="I209" s="13"/>
      <c r="J209" s="13"/>
      <c r="K209" s="57"/>
      <c r="L209" s="13"/>
      <c r="M209" s="13"/>
      <c r="N209" s="13"/>
      <c r="O209" s="13"/>
      <c r="P209" s="13"/>
    </row>
    <row r="210" spans="2:16" ht="37.5" customHeight="1" x14ac:dyDescent="0.2">
      <c r="B210" s="32" t="s">
        <v>232</v>
      </c>
      <c r="C210" s="111" t="s">
        <v>622</v>
      </c>
      <c r="D210" s="112"/>
      <c r="E210" s="23">
        <v>268</v>
      </c>
      <c r="F210" s="13">
        <v>3</v>
      </c>
      <c r="G210" s="13">
        <v>5</v>
      </c>
      <c r="H210" s="13">
        <v>6</v>
      </c>
      <c r="I210" s="13"/>
      <c r="J210" s="13"/>
      <c r="K210" s="13">
        <f>+H210+I210+J210</f>
        <v>6</v>
      </c>
      <c r="L210" s="13">
        <v>2</v>
      </c>
      <c r="M210" s="13">
        <v>1</v>
      </c>
      <c r="N210" s="13"/>
      <c r="O210" s="13">
        <v>2</v>
      </c>
      <c r="P210" s="13">
        <v>1</v>
      </c>
    </row>
    <row r="211" spans="2:16" ht="48" customHeight="1" x14ac:dyDescent="0.2">
      <c r="B211" s="32" t="s">
        <v>233</v>
      </c>
      <c r="C211" s="115" t="s">
        <v>623</v>
      </c>
      <c r="D211" s="115"/>
      <c r="E211" s="23">
        <v>269</v>
      </c>
      <c r="F211" s="13"/>
      <c r="G211" s="13"/>
      <c r="H211" s="13"/>
      <c r="I211" s="13"/>
      <c r="J211" s="13"/>
      <c r="K211" s="57"/>
      <c r="L211" s="13"/>
      <c r="M211" s="13"/>
      <c r="N211" s="13"/>
      <c r="O211" s="13"/>
      <c r="P211" s="13"/>
    </row>
    <row r="212" spans="2:16" ht="30.75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13"/>
      <c r="G212" s="13"/>
      <c r="H212" s="13"/>
      <c r="I212" s="13"/>
      <c r="J212" s="13"/>
      <c r="K212" s="57">
        <f t="shared" ref="K212:K222" si="12">+H212+I212+J212</f>
        <v>0</v>
      </c>
      <c r="L212" s="13"/>
      <c r="M212" s="13"/>
      <c r="N212" s="13"/>
      <c r="O212" s="13"/>
      <c r="P212" s="13"/>
    </row>
    <row r="213" spans="2:16" ht="32.25" customHeight="1" x14ac:dyDescent="0.2">
      <c r="B213" s="32" t="s">
        <v>235</v>
      </c>
      <c r="C213" s="111" t="s">
        <v>625</v>
      </c>
      <c r="D213" s="112"/>
      <c r="E213" s="23">
        <v>270</v>
      </c>
      <c r="F213" s="13"/>
      <c r="G213" s="13"/>
      <c r="H213" s="13"/>
      <c r="I213" s="13"/>
      <c r="J213" s="13"/>
      <c r="K213" s="57">
        <f t="shared" si="12"/>
        <v>0</v>
      </c>
      <c r="L213" s="13"/>
      <c r="M213" s="13"/>
      <c r="N213" s="13"/>
      <c r="O213" s="13"/>
      <c r="P213" s="13"/>
    </row>
    <row r="214" spans="2:16" ht="32.25" customHeight="1" x14ac:dyDescent="0.2">
      <c r="B214" s="32" t="s">
        <v>236</v>
      </c>
      <c r="C214" s="111" t="s">
        <v>626</v>
      </c>
      <c r="D214" s="112"/>
      <c r="E214" s="23">
        <v>272</v>
      </c>
      <c r="F214" s="13"/>
      <c r="G214" s="13"/>
      <c r="H214" s="13"/>
      <c r="I214" s="13"/>
      <c r="J214" s="13"/>
      <c r="K214" s="57">
        <f t="shared" si="12"/>
        <v>0</v>
      </c>
      <c r="L214" s="13"/>
      <c r="M214" s="13"/>
      <c r="N214" s="13"/>
      <c r="O214" s="13"/>
      <c r="P214" s="13"/>
    </row>
    <row r="215" spans="2:16" ht="28.5" customHeight="1" x14ac:dyDescent="0.2">
      <c r="B215" s="32" t="s">
        <v>237</v>
      </c>
      <c r="C215" s="111" t="s">
        <v>627</v>
      </c>
      <c r="D215" s="112"/>
      <c r="E215" s="23">
        <v>273</v>
      </c>
      <c r="F215" s="13"/>
      <c r="G215" s="13"/>
      <c r="H215" s="13"/>
      <c r="I215" s="13"/>
      <c r="J215" s="13"/>
      <c r="K215" s="57">
        <f t="shared" si="12"/>
        <v>0</v>
      </c>
      <c r="L215" s="13"/>
      <c r="M215" s="13"/>
      <c r="N215" s="13"/>
      <c r="O215" s="13"/>
      <c r="P215" s="13"/>
    </row>
    <row r="216" spans="2:16" ht="35.25" customHeight="1" x14ac:dyDescent="0.2">
      <c r="B216" s="32" t="s">
        <v>628</v>
      </c>
      <c r="C216" s="111" t="s">
        <v>629</v>
      </c>
      <c r="D216" s="112"/>
      <c r="E216" s="23">
        <v>274</v>
      </c>
      <c r="F216" s="13"/>
      <c r="G216" s="13"/>
      <c r="H216" s="13"/>
      <c r="I216" s="13"/>
      <c r="J216" s="13"/>
      <c r="K216" s="57">
        <f t="shared" si="12"/>
        <v>0</v>
      </c>
      <c r="L216" s="13"/>
      <c r="M216" s="13"/>
      <c r="N216" s="13"/>
      <c r="O216" s="13"/>
      <c r="P216" s="13"/>
    </row>
    <row r="217" spans="2:16" ht="26.25" customHeight="1" x14ac:dyDescent="0.2">
      <c r="B217" s="32" t="s">
        <v>238</v>
      </c>
      <c r="C217" s="111" t="s">
        <v>33</v>
      </c>
      <c r="D217" s="112"/>
      <c r="E217" s="23">
        <v>275</v>
      </c>
      <c r="F217" s="13"/>
      <c r="G217" s="13"/>
      <c r="H217" s="13"/>
      <c r="I217" s="13"/>
      <c r="J217" s="13"/>
      <c r="K217" s="57">
        <f t="shared" si="12"/>
        <v>0</v>
      </c>
      <c r="L217" s="13"/>
      <c r="M217" s="13"/>
      <c r="N217" s="13"/>
      <c r="O217" s="13"/>
      <c r="P217" s="13"/>
    </row>
    <row r="218" spans="2:16" ht="31.5" customHeight="1" x14ac:dyDescent="0.2">
      <c r="B218" s="32" t="s">
        <v>239</v>
      </c>
      <c r="C218" s="111" t="s">
        <v>35</v>
      </c>
      <c r="D218" s="112"/>
      <c r="E218" s="23">
        <v>276</v>
      </c>
      <c r="F218" s="13"/>
      <c r="G218" s="13"/>
      <c r="H218" s="13"/>
      <c r="I218" s="13"/>
      <c r="J218" s="13"/>
      <c r="K218" s="57">
        <f t="shared" si="12"/>
        <v>0</v>
      </c>
      <c r="L218" s="13"/>
      <c r="M218" s="13"/>
      <c r="N218" s="13"/>
      <c r="O218" s="13"/>
      <c r="P218" s="13"/>
    </row>
    <row r="219" spans="2:16" ht="30.75" customHeight="1" x14ac:dyDescent="0.2">
      <c r="B219" s="32" t="s">
        <v>240</v>
      </c>
      <c r="C219" s="111" t="s">
        <v>36</v>
      </c>
      <c r="D219" s="112"/>
      <c r="E219" s="23">
        <v>277</v>
      </c>
      <c r="F219" s="13"/>
      <c r="G219" s="13"/>
      <c r="H219" s="13"/>
      <c r="I219" s="13"/>
      <c r="J219" s="13"/>
      <c r="K219" s="57">
        <f t="shared" si="12"/>
        <v>0</v>
      </c>
      <c r="L219" s="13"/>
      <c r="M219" s="13"/>
      <c r="N219" s="13"/>
      <c r="O219" s="13"/>
      <c r="P219" s="13"/>
    </row>
    <row r="220" spans="2:16" ht="28.5" customHeight="1" x14ac:dyDescent="0.2">
      <c r="B220" s="32" t="s">
        <v>241</v>
      </c>
      <c r="C220" s="111" t="s">
        <v>37</v>
      </c>
      <c r="D220" s="112"/>
      <c r="E220" s="23">
        <v>278</v>
      </c>
      <c r="F220" s="13"/>
      <c r="G220" s="13"/>
      <c r="H220" s="13"/>
      <c r="I220" s="13"/>
      <c r="J220" s="13"/>
      <c r="K220" s="57">
        <f t="shared" si="12"/>
        <v>0</v>
      </c>
      <c r="L220" s="13"/>
      <c r="M220" s="13"/>
      <c r="N220" s="13"/>
      <c r="O220" s="13"/>
      <c r="P220" s="13"/>
    </row>
    <row r="221" spans="2:16" ht="33" customHeight="1" x14ac:dyDescent="0.2">
      <c r="B221" s="32" t="s">
        <v>242</v>
      </c>
      <c r="C221" s="111" t="s">
        <v>491</v>
      </c>
      <c r="D221" s="112"/>
      <c r="E221" s="23">
        <v>279</v>
      </c>
      <c r="F221" s="13"/>
      <c r="G221" s="13"/>
      <c r="H221" s="13"/>
      <c r="I221" s="13"/>
      <c r="J221" s="13"/>
      <c r="K221" s="57"/>
      <c r="L221" s="13"/>
      <c r="M221" s="13"/>
      <c r="N221" s="13"/>
      <c r="O221" s="13"/>
      <c r="P221" s="13"/>
    </row>
    <row r="222" spans="2:16" ht="32.25" customHeight="1" x14ac:dyDescent="0.2">
      <c r="B222" s="32" t="s">
        <v>243</v>
      </c>
      <c r="C222" s="111" t="s">
        <v>38</v>
      </c>
      <c r="D222" s="112"/>
      <c r="E222" s="23">
        <v>280</v>
      </c>
      <c r="F222" s="13"/>
      <c r="G222" s="13"/>
      <c r="H222" s="13"/>
      <c r="I222" s="13"/>
      <c r="J222" s="13"/>
      <c r="K222" s="57">
        <f t="shared" si="12"/>
        <v>0</v>
      </c>
      <c r="L222" s="13"/>
      <c r="M222" s="13"/>
      <c r="N222" s="13"/>
      <c r="O222" s="13"/>
      <c r="P222" s="13"/>
    </row>
    <row r="223" spans="2:16" ht="32.25" customHeight="1" x14ac:dyDescent="0.2">
      <c r="B223" s="32" t="s">
        <v>630</v>
      </c>
      <c r="C223" s="111" t="s">
        <v>585</v>
      </c>
      <c r="D223" s="112"/>
      <c r="E223" s="23"/>
      <c r="F223" s="1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spans="2:16" ht="33.75" customHeight="1" x14ac:dyDescent="0.2">
      <c r="B224" s="40" t="s">
        <v>244</v>
      </c>
      <c r="C224" s="141" t="s">
        <v>483</v>
      </c>
      <c r="D224" s="142"/>
      <c r="E224" s="23"/>
      <c r="F224" s="1">
        <f>SUM(F225:F243)</f>
        <v>0</v>
      </c>
      <c r="G224" s="1">
        <f t="shared" ref="G224:P224" si="13">SUM(G225:G243)</f>
        <v>0</v>
      </c>
      <c r="H224" s="1">
        <f t="shared" si="13"/>
        <v>0</v>
      </c>
      <c r="I224" s="1">
        <f t="shared" si="13"/>
        <v>0</v>
      </c>
      <c r="J224" s="1">
        <f t="shared" si="13"/>
        <v>0</v>
      </c>
      <c r="K224" s="1">
        <f t="shared" si="13"/>
        <v>0</v>
      </c>
      <c r="L224" s="1">
        <f t="shared" si="13"/>
        <v>0</v>
      </c>
      <c r="M224" s="1">
        <f t="shared" si="13"/>
        <v>0</v>
      </c>
      <c r="N224" s="1">
        <f t="shared" si="13"/>
        <v>0</v>
      </c>
      <c r="O224" s="1">
        <f t="shared" si="13"/>
        <v>0</v>
      </c>
      <c r="P224" s="1">
        <f t="shared" si="13"/>
        <v>0</v>
      </c>
    </row>
    <row r="225" spans="1:16" ht="36" customHeight="1" x14ac:dyDescent="0.2">
      <c r="B225" s="32" t="s">
        <v>245</v>
      </c>
      <c r="C225" s="113" t="s">
        <v>39</v>
      </c>
      <c r="D225" s="114"/>
      <c r="E225" s="23">
        <v>281</v>
      </c>
      <c r="F225" s="1"/>
      <c r="G225" s="13"/>
      <c r="H225" s="13"/>
      <c r="I225" s="13"/>
      <c r="J225" s="13"/>
      <c r="K225" s="57">
        <f t="shared" ref="K225:K242" si="14">+H225+I225+J225</f>
        <v>0</v>
      </c>
      <c r="L225" s="13"/>
      <c r="M225" s="13"/>
      <c r="N225" s="13"/>
      <c r="O225" s="13"/>
      <c r="P225" s="13"/>
    </row>
    <row r="226" spans="1:16" ht="30.75" customHeight="1" x14ac:dyDescent="0.2">
      <c r="B226" s="32" t="s">
        <v>246</v>
      </c>
      <c r="C226" s="113" t="s">
        <v>40</v>
      </c>
      <c r="D226" s="114"/>
      <c r="E226" s="25">
        <v>282</v>
      </c>
      <c r="F226" s="1"/>
      <c r="G226" s="13"/>
      <c r="H226" s="13"/>
      <c r="I226" s="13"/>
      <c r="J226" s="13"/>
      <c r="K226" s="57">
        <f t="shared" si="14"/>
        <v>0</v>
      </c>
      <c r="L226" s="13"/>
      <c r="M226" s="13"/>
      <c r="N226" s="13"/>
      <c r="O226" s="13"/>
      <c r="P226" s="13"/>
    </row>
    <row r="227" spans="1:16" ht="30" customHeight="1" x14ac:dyDescent="0.2">
      <c r="B227" s="32" t="s">
        <v>247</v>
      </c>
      <c r="C227" s="130" t="s">
        <v>551</v>
      </c>
      <c r="D227" s="130"/>
      <c r="E227" s="23">
        <v>283</v>
      </c>
      <c r="F227" s="1"/>
      <c r="G227" s="13"/>
      <c r="H227" s="13"/>
      <c r="I227" s="13"/>
      <c r="J227" s="13"/>
      <c r="K227" s="57">
        <f t="shared" si="14"/>
        <v>0</v>
      </c>
      <c r="L227" s="13"/>
      <c r="M227" s="13"/>
      <c r="N227" s="13"/>
      <c r="O227" s="13"/>
      <c r="P227" s="13"/>
    </row>
    <row r="228" spans="1:16" ht="36" customHeight="1" x14ac:dyDescent="0.2">
      <c r="B228" s="32" t="s">
        <v>248</v>
      </c>
      <c r="C228" s="113" t="s">
        <v>41</v>
      </c>
      <c r="D228" s="114"/>
      <c r="E228" s="23">
        <v>284</v>
      </c>
      <c r="F228" s="62"/>
      <c r="G228" s="13"/>
      <c r="H228" s="13"/>
      <c r="I228" s="13"/>
      <c r="J228" s="13"/>
      <c r="K228" s="57">
        <f t="shared" si="14"/>
        <v>0</v>
      </c>
      <c r="L228" s="13"/>
      <c r="M228" s="13"/>
      <c r="N228" s="13"/>
      <c r="O228" s="13"/>
      <c r="P228" s="13"/>
    </row>
    <row r="229" spans="1:16" ht="30.75" customHeight="1" x14ac:dyDescent="0.2">
      <c r="B229" s="32" t="s">
        <v>249</v>
      </c>
      <c r="C229" s="113" t="s">
        <v>529</v>
      </c>
      <c r="D229" s="114"/>
      <c r="E229" s="23">
        <v>285</v>
      </c>
      <c r="F229" s="1"/>
      <c r="G229" s="13"/>
      <c r="H229" s="13"/>
      <c r="I229" s="13"/>
      <c r="J229" s="13"/>
      <c r="K229" s="57">
        <f t="shared" si="14"/>
        <v>0</v>
      </c>
      <c r="L229" s="13"/>
      <c r="M229" s="13"/>
      <c r="N229" s="13"/>
      <c r="O229" s="13"/>
      <c r="P229" s="13"/>
    </row>
    <row r="230" spans="1:16" ht="30.75" customHeight="1" x14ac:dyDescent="0.2">
      <c r="A230" s="36"/>
      <c r="B230" s="32" t="s">
        <v>250</v>
      </c>
      <c r="C230" s="113" t="s">
        <v>16</v>
      </c>
      <c r="D230" s="114"/>
      <c r="E230" s="23">
        <v>286</v>
      </c>
      <c r="F230" s="1"/>
      <c r="G230" s="13"/>
      <c r="H230" s="13"/>
      <c r="I230" s="13"/>
      <c r="J230" s="13"/>
      <c r="K230" s="57">
        <f t="shared" si="14"/>
        <v>0</v>
      </c>
      <c r="L230" s="13"/>
      <c r="M230" s="13"/>
      <c r="N230" s="13"/>
      <c r="O230" s="13"/>
      <c r="P230" s="13"/>
    </row>
    <row r="231" spans="1:16" ht="31.5" customHeight="1" x14ac:dyDescent="0.2">
      <c r="B231" s="32" t="s">
        <v>251</v>
      </c>
      <c r="C231" s="113" t="s">
        <v>42</v>
      </c>
      <c r="D231" s="114"/>
      <c r="E231" s="23">
        <v>287</v>
      </c>
      <c r="F231" s="1"/>
      <c r="G231" s="13"/>
      <c r="H231" s="13"/>
      <c r="I231" s="13"/>
      <c r="J231" s="13"/>
      <c r="K231" s="57">
        <f t="shared" si="14"/>
        <v>0</v>
      </c>
      <c r="L231" s="13"/>
      <c r="M231" s="13"/>
      <c r="N231" s="13"/>
      <c r="O231" s="13"/>
      <c r="P231" s="13"/>
    </row>
    <row r="232" spans="1:16" ht="20.25" customHeight="1" x14ac:dyDescent="0.2">
      <c r="B232" s="32" t="s">
        <v>252</v>
      </c>
      <c r="C232" s="113" t="s">
        <v>552</v>
      </c>
      <c r="D232" s="114"/>
      <c r="E232" s="23">
        <v>288</v>
      </c>
      <c r="F232" s="1"/>
      <c r="G232" s="13"/>
      <c r="H232" s="13"/>
      <c r="I232" s="13"/>
      <c r="J232" s="13"/>
      <c r="K232" s="57">
        <f t="shared" si="14"/>
        <v>0</v>
      </c>
      <c r="L232" s="13"/>
      <c r="M232" s="13"/>
      <c r="N232" s="13"/>
      <c r="O232" s="13"/>
      <c r="P232" s="13"/>
    </row>
    <row r="233" spans="1:16" ht="20.25" customHeight="1" x14ac:dyDescent="0.2">
      <c r="B233" s="32" t="s">
        <v>253</v>
      </c>
      <c r="C233" s="113" t="s">
        <v>17</v>
      </c>
      <c r="D233" s="114"/>
      <c r="E233" s="23">
        <v>289</v>
      </c>
      <c r="F233" s="1"/>
      <c r="G233" s="13"/>
      <c r="H233" s="13"/>
      <c r="I233" s="13"/>
      <c r="J233" s="13"/>
      <c r="K233" s="57">
        <f t="shared" si="14"/>
        <v>0</v>
      </c>
      <c r="L233" s="13"/>
      <c r="M233" s="13"/>
      <c r="N233" s="13"/>
      <c r="O233" s="13"/>
      <c r="P233" s="13"/>
    </row>
    <row r="234" spans="1:16" ht="24" customHeight="1" x14ac:dyDescent="0.2">
      <c r="B234" s="32" t="s">
        <v>254</v>
      </c>
      <c r="C234" s="113" t="s">
        <v>43</v>
      </c>
      <c r="D234" s="114"/>
      <c r="E234" s="23">
        <v>290</v>
      </c>
      <c r="F234" s="1"/>
      <c r="G234" s="13"/>
      <c r="H234" s="13"/>
      <c r="I234" s="13"/>
      <c r="J234" s="13"/>
      <c r="K234" s="57">
        <f t="shared" si="14"/>
        <v>0</v>
      </c>
      <c r="L234" s="13"/>
      <c r="M234" s="13"/>
      <c r="N234" s="13"/>
      <c r="O234" s="13"/>
      <c r="P234" s="13"/>
    </row>
    <row r="235" spans="1:16" ht="28.5" customHeight="1" x14ac:dyDescent="0.2">
      <c r="B235" s="32" t="s">
        <v>255</v>
      </c>
      <c r="C235" s="113" t="s">
        <v>530</v>
      </c>
      <c r="D235" s="114"/>
      <c r="E235" s="23">
        <v>291</v>
      </c>
      <c r="F235" s="1"/>
      <c r="G235" s="13"/>
      <c r="H235" s="13"/>
      <c r="I235" s="13"/>
      <c r="J235" s="13"/>
      <c r="K235" s="57">
        <f t="shared" si="14"/>
        <v>0</v>
      </c>
      <c r="L235" s="13"/>
      <c r="M235" s="13"/>
      <c r="N235" s="13"/>
      <c r="O235" s="13"/>
      <c r="P235" s="13"/>
    </row>
    <row r="236" spans="1:16" ht="22.5" customHeight="1" x14ac:dyDescent="0.2">
      <c r="B236" s="32" t="s">
        <v>256</v>
      </c>
      <c r="C236" s="113" t="s">
        <v>44</v>
      </c>
      <c r="D236" s="114"/>
      <c r="E236" s="23">
        <v>292</v>
      </c>
      <c r="F236" s="1"/>
      <c r="G236" s="13"/>
      <c r="H236" s="13"/>
      <c r="I236" s="13"/>
      <c r="J236" s="13"/>
      <c r="K236" s="57">
        <f t="shared" si="14"/>
        <v>0</v>
      </c>
      <c r="L236" s="13"/>
      <c r="M236" s="13"/>
      <c r="N236" s="13"/>
      <c r="O236" s="13"/>
      <c r="P236" s="13"/>
    </row>
    <row r="237" spans="1:16" ht="29.25" customHeight="1" x14ac:dyDescent="0.2">
      <c r="B237" s="32" t="s">
        <v>257</v>
      </c>
      <c r="C237" s="113" t="s">
        <v>45</v>
      </c>
      <c r="D237" s="114"/>
      <c r="E237" s="23">
        <v>293</v>
      </c>
      <c r="F237" s="1"/>
      <c r="G237" s="13"/>
      <c r="H237" s="13"/>
      <c r="I237" s="13"/>
      <c r="J237" s="13"/>
      <c r="K237" s="57">
        <f t="shared" si="14"/>
        <v>0</v>
      </c>
      <c r="L237" s="13"/>
      <c r="M237" s="13"/>
      <c r="N237" s="13"/>
      <c r="O237" s="13"/>
      <c r="P237" s="13"/>
    </row>
    <row r="238" spans="1:16" ht="35.25" customHeight="1" x14ac:dyDescent="0.2">
      <c r="B238" s="32" t="s">
        <v>258</v>
      </c>
      <c r="C238" s="113" t="s">
        <v>46</v>
      </c>
      <c r="D238" s="114"/>
      <c r="E238" s="23">
        <v>294</v>
      </c>
      <c r="F238" s="1"/>
      <c r="G238" s="13"/>
      <c r="H238" s="13"/>
      <c r="I238" s="13"/>
      <c r="J238" s="13"/>
      <c r="K238" s="57">
        <f t="shared" si="14"/>
        <v>0</v>
      </c>
      <c r="L238" s="13"/>
      <c r="M238" s="13"/>
      <c r="N238" s="13"/>
      <c r="O238" s="13"/>
      <c r="P238" s="13"/>
    </row>
    <row r="239" spans="1:16" ht="24" customHeight="1" x14ac:dyDescent="0.2">
      <c r="B239" s="32" t="s">
        <v>631</v>
      </c>
      <c r="C239" s="113" t="s">
        <v>492</v>
      </c>
      <c r="D239" s="114"/>
      <c r="E239" s="23">
        <v>295</v>
      </c>
      <c r="F239" s="1"/>
      <c r="G239" s="13"/>
      <c r="H239" s="13"/>
      <c r="I239" s="13"/>
      <c r="J239" s="13"/>
      <c r="K239" s="57">
        <f t="shared" si="14"/>
        <v>0</v>
      </c>
      <c r="L239" s="13"/>
      <c r="M239" s="13"/>
      <c r="N239" s="13"/>
      <c r="O239" s="13"/>
      <c r="P239" s="13"/>
    </row>
    <row r="240" spans="1:16" ht="18" customHeight="1" x14ac:dyDescent="0.2">
      <c r="B240" s="32" t="s">
        <v>632</v>
      </c>
      <c r="C240" s="113" t="s">
        <v>47</v>
      </c>
      <c r="D240" s="114"/>
      <c r="E240" s="23">
        <v>296</v>
      </c>
      <c r="F240" s="1"/>
      <c r="G240" s="13"/>
      <c r="H240" s="13"/>
      <c r="I240" s="13"/>
      <c r="J240" s="13"/>
      <c r="K240" s="57">
        <f t="shared" si="14"/>
        <v>0</v>
      </c>
      <c r="L240" s="13"/>
      <c r="M240" s="13"/>
      <c r="N240" s="13"/>
      <c r="O240" s="13"/>
      <c r="P240" s="13"/>
    </row>
    <row r="241" spans="2:16" ht="16.5" customHeight="1" x14ac:dyDescent="0.2">
      <c r="B241" s="32" t="s">
        <v>633</v>
      </c>
      <c r="C241" s="113" t="s">
        <v>48</v>
      </c>
      <c r="D241" s="114"/>
      <c r="E241" s="25">
        <v>297</v>
      </c>
      <c r="F241" s="1"/>
      <c r="G241" s="13"/>
      <c r="H241" s="13"/>
      <c r="I241" s="13"/>
      <c r="J241" s="13"/>
      <c r="K241" s="57">
        <f t="shared" si="14"/>
        <v>0</v>
      </c>
      <c r="L241" s="13"/>
      <c r="M241" s="13"/>
      <c r="N241" s="13"/>
      <c r="O241" s="13"/>
      <c r="P241" s="13"/>
    </row>
    <row r="242" spans="2:16" ht="18" customHeight="1" x14ac:dyDescent="0.2">
      <c r="B242" s="32" t="s">
        <v>634</v>
      </c>
      <c r="C242" s="113" t="s">
        <v>49</v>
      </c>
      <c r="D242" s="114"/>
      <c r="E242" s="23">
        <v>298</v>
      </c>
      <c r="F242" s="1"/>
      <c r="G242" s="13"/>
      <c r="H242" s="13"/>
      <c r="I242" s="13"/>
      <c r="J242" s="13"/>
      <c r="K242" s="57">
        <f t="shared" si="14"/>
        <v>0</v>
      </c>
      <c r="L242" s="13"/>
      <c r="M242" s="13"/>
      <c r="N242" s="13"/>
      <c r="O242" s="13"/>
      <c r="P242" s="13"/>
    </row>
    <row r="243" spans="2:16" ht="2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9.75" customHeight="1" x14ac:dyDescent="0.2">
      <c r="B244" s="41" t="s">
        <v>259</v>
      </c>
      <c r="C244" s="141" t="s">
        <v>493</v>
      </c>
      <c r="D244" s="142"/>
      <c r="E244" s="23"/>
      <c r="F244" s="1">
        <f>SUM(F245:F257)</f>
        <v>0</v>
      </c>
      <c r="G244" s="1">
        <f t="shared" ref="G244:P244" si="15">SUM(G245:G257)</f>
        <v>0</v>
      </c>
      <c r="H244" s="1">
        <f t="shared" si="15"/>
        <v>0</v>
      </c>
      <c r="I244" s="1">
        <f t="shared" si="15"/>
        <v>0</v>
      </c>
      <c r="J244" s="1">
        <f t="shared" si="15"/>
        <v>0</v>
      </c>
      <c r="K244" s="1">
        <f t="shared" si="15"/>
        <v>0</v>
      </c>
      <c r="L244" s="1">
        <f t="shared" si="15"/>
        <v>0</v>
      </c>
      <c r="M244" s="1">
        <f t="shared" si="15"/>
        <v>0</v>
      </c>
      <c r="N244" s="1">
        <f t="shared" si="15"/>
        <v>0</v>
      </c>
      <c r="O244" s="1">
        <f t="shared" si="15"/>
        <v>0</v>
      </c>
      <c r="P244" s="1">
        <f t="shared" si="15"/>
        <v>0</v>
      </c>
    </row>
    <row r="245" spans="2:16" ht="29.25" customHeight="1" x14ac:dyDescent="0.2">
      <c r="B245" s="32" t="s">
        <v>260</v>
      </c>
      <c r="C245" s="115" t="s">
        <v>553</v>
      </c>
      <c r="D245" s="115"/>
      <c r="E245" s="23">
        <v>299</v>
      </c>
      <c r="F245" s="1"/>
      <c r="G245" s="13"/>
      <c r="H245" s="13"/>
      <c r="I245" s="13"/>
      <c r="J245" s="13"/>
      <c r="K245" s="57">
        <f t="shared" ref="K245:K257" si="16">+H245+I245+J245</f>
        <v>0</v>
      </c>
      <c r="L245" s="13"/>
      <c r="M245" s="13"/>
      <c r="N245" s="13"/>
      <c r="O245" s="13"/>
      <c r="P245" s="13"/>
    </row>
    <row r="246" spans="2:16" ht="22.5" customHeight="1" x14ac:dyDescent="0.2">
      <c r="B246" s="32" t="s">
        <v>261</v>
      </c>
      <c r="C246" s="115" t="s">
        <v>678</v>
      </c>
      <c r="D246" s="115"/>
      <c r="E246" s="23">
        <v>300</v>
      </c>
      <c r="F246" s="1"/>
      <c r="G246" s="13"/>
      <c r="H246" s="13"/>
      <c r="I246" s="13"/>
      <c r="J246" s="13"/>
      <c r="K246" s="57">
        <f t="shared" si="16"/>
        <v>0</v>
      </c>
      <c r="L246" s="13"/>
      <c r="M246" s="13"/>
      <c r="N246" s="13"/>
      <c r="O246" s="13"/>
      <c r="P246" s="13"/>
    </row>
    <row r="247" spans="2:16" ht="27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1"/>
      <c r="G247" s="13"/>
      <c r="H247" s="13"/>
      <c r="I247" s="13"/>
      <c r="J247" s="13"/>
      <c r="K247" s="57">
        <f t="shared" si="16"/>
        <v>0</v>
      </c>
      <c r="L247" s="13"/>
      <c r="M247" s="13"/>
      <c r="N247" s="13"/>
      <c r="O247" s="13"/>
      <c r="P247" s="13"/>
    </row>
    <row r="248" spans="2:16" ht="20.25" customHeight="1" x14ac:dyDescent="0.2">
      <c r="B248" s="32" t="s">
        <v>681</v>
      </c>
      <c r="C248" s="111" t="s">
        <v>682</v>
      </c>
      <c r="D248" s="112"/>
      <c r="E248" s="23">
        <v>300.2</v>
      </c>
      <c r="F248" s="1"/>
      <c r="G248" s="13"/>
      <c r="H248" s="13"/>
      <c r="I248" s="13"/>
      <c r="J248" s="13"/>
      <c r="K248" s="57">
        <f t="shared" si="16"/>
        <v>0</v>
      </c>
      <c r="L248" s="13"/>
      <c r="M248" s="13"/>
      <c r="N248" s="13"/>
      <c r="O248" s="13"/>
      <c r="P248" s="13"/>
    </row>
    <row r="249" spans="2:16" ht="22.5" customHeight="1" x14ac:dyDescent="0.2">
      <c r="B249" s="32" t="s">
        <v>262</v>
      </c>
      <c r="C249" s="111" t="s">
        <v>50</v>
      </c>
      <c r="D249" s="112"/>
      <c r="E249" s="23">
        <v>301</v>
      </c>
      <c r="F249" s="1"/>
      <c r="G249" s="13"/>
      <c r="H249" s="13"/>
      <c r="I249" s="13"/>
      <c r="J249" s="13"/>
      <c r="K249" s="57">
        <f t="shared" si="16"/>
        <v>0</v>
      </c>
      <c r="L249" s="13"/>
      <c r="M249" s="13"/>
      <c r="N249" s="13"/>
      <c r="O249" s="13"/>
      <c r="P249" s="13"/>
    </row>
    <row r="250" spans="2:16" ht="33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1"/>
      <c r="G250" s="13"/>
      <c r="H250" s="13"/>
      <c r="I250" s="13"/>
      <c r="J250" s="13"/>
      <c r="K250" s="57">
        <f t="shared" si="16"/>
        <v>0</v>
      </c>
      <c r="L250" s="13"/>
      <c r="M250" s="13"/>
      <c r="N250" s="13"/>
      <c r="O250" s="13"/>
      <c r="P250" s="13"/>
    </row>
    <row r="251" spans="2:16" ht="23.25" customHeight="1" x14ac:dyDescent="0.2">
      <c r="B251" s="32" t="s">
        <v>636</v>
      </c>
      <c r="C251" s="115" t="s">
        <v>554</v>
      </c>
      <c r="D251" s="115"/>
      <c r="E251" s="23">
        <v>302</v>
      </c>
      <c r="F251" s="1"/>
      <c r="G251" s="13"/>
      <c r="H251" s="13"/>
      <c r="I251" s="13"/>
      <c r="J251" s="13"/>
      <c r="K251" s="57">
        <f t="shared" si="16"/>
        <v>0</v>
      </c>
      <c r="L251" s="13"/>
      <c r="M251" s="13"/>
      <c r="N251" s="13"/>
      <c r="O251" s="13"/>
      <c r="P251" s="13"/>
    </row>
    <row r="252" spans="2:16" ht="39.75" customHeight="1" x14ac:dyDescent="0.2">
      <c r="B252" s="32" t="s">
        <v>637</v>
      </c>
      <c r="C252" s="115" t="s">
        <v>555</v>
      </c>
      <c r="D252" s="115"/>
      <c r="E252" s="23">
        <v>303</v>
      </c>
      <c r="F252" s="62"/>
      <c r="G252" s="13"/>
      <c r="H252" s="13"/>
      <c r="I252" s="13"/>
      <c r="J252" s="13"/>
      <c r="K252" s="57">
        <f t="shared" si="16"/>
        <v>0</v>
      </c>
      <c r="L252" s="13"/>
      <c r="M252" s="13"/>
      <c r="N252" s="13"/>
      <c r="O252" s="13"/>
      <c r="P252" s="13"/>
    </row>
    <row r="253" spans="2:16" ht="19.5" customHeight="1" x14ac:dyDescent="0.2">
      <c r="B253" s="32" t="s">
        <v>638</v>
      </c>
      <c r="C253" s="115" t="s">
        <v>556</v>
      </c>
      <c r="D253" s="115"/>
      <c r="E253" s="23">
        <v>304</v>
      </c>
      <c r="F253" s="62"/>
      <c r="G253" s="13"/>
      <c r="H253" s="13"/>
      <c r="I253" s="13"/>
      <c r="J253" s="13"/>
      <c r="K253" s="57">
        <f t="shared" si="16"/>
        <v>0</v>
      </c>
      <c r="L253" s="13"/>
      <c r="M253" s="13"/>
      <c r="N253" s="13"/>
      <c r="O253" s="13"/>
      <c r="P253" s="13"/>
    </row>
    <row r="254" spans="2:16" ht="17.25" customHeight="1" x14ac:dyDescent="0.2">
      <c r="B254" s="32" t="s">
        <v>639</v>
      </c>
      <c r="C254" s="115" t="s">
        <v>557</v>
      </c>
      <c r="D254" s="115"/>
      <c r="E254" s="23">
        <v>305</v>
      </c>
      <c r="F254" s="1"/>
      <c r="G254" s="13"/>
      <c r="H254" s="13"/>
      <c r="I254" s="13"/>
      <c r="J254" s="13"/>
      <c r="K254" s="57">
        <f t="shared" si="16"/>
        <v>0</v>
      </c>
      <c r="L254" s="13"/>
      <c r="M254" s="13"/>
      <c r="N254" s="13"/>
      <c r="O254" s="13"/>
      <c r="P254" s="13"/>
    </row>
    <row r="255" spans="2:16" ht="21.75" customHeight="1" x14ac:dyDescent="0.2">
      <c r="B255" s="32" t="s">
        <v>640</v>
      </c>
      <c r="C255" s="111" t="s">
        <v>642</v>
      </c>
      <c r="D255" s="112"/>
      <c r="E255" s="23">
        <v>306</v>
      </c>
      <c r="F255" s="62"/>
      <c r="G255" s="13"/>
      <c r="H255" s="13"/>
      <c r="I255" s="13"/>
      <c r="J255" s="13"/>
      <c r="K255" s="57">
        <f t="shared" si="16"/>
        <v>0</v>
      </c>
      <c r="L255" s="13"/>
      <c r="M255" s="13"/>
      <c r="N255" s="13"/>
      <c r="O255" s="13"/>
      <c r="P255" s="13"/>
    </row>
    <row r="256" spans="2:16" ht="17.25" customHeight="1" x14ac:dyDescent="0.2">
      <c r="B256" s="32" t="s">
        <v>641</v>
      </c>
      <c r="C256" s="111" t="s">
        <v>51</v>
      </c>
      <c r="D256" s="112"/>
      <c r="E256" s="23">
        <v>307</v>
      </c>
      <c r="F256" s="62"/>
      <c r="G256" s="13"/>
      <c r="H256" s="13"/>
      <c r="I256" s="13"/>
      <c r="J256" s="13"/>
      <c r="K256" s="57">
        <f t="shared" si="16"/>
        <v>0</v>
      </c>
      <c r="L256" s="13"/>
      <c r="M256" s="13"/>
      <c r="N256" s="13"/>
      <c r="O256" s="13"/>
      <c r="P256" s="13"/>
    </row>
    <row r="257" spans="2:16" ht="18.75" customHeight="1" x14ac:dyDescent="0.2">
      <c r="B257" s="32" t="s">
        <v>643</v>
      </c>
      <c r="C257" s="113" t="s">
        <v>585</v>
      </c>
      <c r="D257" s="114"/>
      <c r="E257" s="23"/>
      <c r="F257" s="62"/>
      <c r="G257" s="13"/>
      <c r="H257" s="13"/>
      <c r="I257" s="13"/>
      <c r="J257" s="13"/>
      <c r="K257" s="57">
        <f t="shared" si="16"/>
        <v>0</v>
      </c>
      <c r="L257" s="13"/>
      <c r="M257" s="13"/>
      <c r="N257" s="13"/>
      <c r="O257" s="13"/>
      <c r="P257" s="13"/>
    </row>
    <row r="258" spans="2:16" ht="18.75" customHeight="1" x14ac:dyDescent="0.2">
      <c r="B258" s="40" t="s">
        <v>263</v>
      </c>
      <c r="C258" s="141" t="s">
        <v>494</v>
      </c>
      <c r="D258" s="142"/>
      <c r="E258" s="23"/>
      <c r="F258" s="1">
        <f>SUM(F259:F273)</f>
        <v>1</v>
      </c>
      <c r="G258" s="1">
        <f t="shared" ref="G258:P258" si="17">SUM(G259:G273)</f>
        <v>2</v>
      </c>
      <c r="H258" s="1">
        <f t="shared" si="17"/>
        <v>3</v>
      </c>
      <c r="I258" s="1">
        <f t="shared" si="17"/>
        <v>0</v>
      </c>
      <c r="J258" s="1">
        <f t="shared" si="17"/>
        <v>0</v>
      </c>
      <c r="K258" s="1">
        <f t="shared" si="17"/>
        <v>3</v>
      </c>
      <c r="L258" s="1">
        <f t="shared" si="17"/>
        <v>2</v>
      </c>
      <c r="M258" s="1">
        <f t="shared" si="17"/>
        <v>1</v>
      </c>
      <c r="N258" s="1">
        <f t="shared" si="17"/>
        <v>0</v>
      </c>
      <c r="O258" s="1">
        <f t="shared" si="17"/>
        <v>0</v>
      </c>
      <c r="P258" s="1">
        <f t="shared" si="17"/>
        <v>0</v>
      </c>
    </row>
    <row r="259" spans="2:16" ht="21.75" customHeight="1" x14ac:dyDescent="0.2">
      <c r="B259" s="32" t="s">
        <v>264</v>
      </c>
      <c r="C259" s="111" t="s">
        <v>52</v>
      </c>
      <c r="D259" s="112"/>
      <c r="E259" s="23">
        <v>308</v>
      </c>
      <c r="F259" s="13"/>
      <c r="G259" s="13">
        <v>1</v>
      </c>
      <c r="H259" s="13">
        <v>1</v>
      </c>
      <c r="I259" s="13"/>
      <c r="J259" s="13"/>
      <c r="K259" s="13">
        <f>+H259+I259+J259</f>
        <v>1</v>
      </c>
      <c r="L259" s="13">
        <v>1</v>
      </c>
      <c r="M259" s="13"/>
      <c r="N259" s="13"/>
      <c r="O259" s="13"/>
      <c r="P259" s="13"/>
    </row>
    <row r="260" spans="2:16" ht="19.5" customHeight="1" x14ac:dyDescent="0.2">
      <c r="B260" s="32" t="s">
        <v>265</v>
      </c>
      <c r="C260" s="111" t="s">
        <v>495</v>
      </c>
      <c r="D260" s="112"/>
      <c r="E260" s="25">
        <v>309</v>
      </c>
      <c r="F260" s="1"/>
      <c r="G260" s="13"/>
      <c r="H260" s="13"/>
      <c r="I260" s="13"/>
      <c r="J260" s="13"/>
      <c r="K260" s="57"/>
      <c r="L260" s="13"/>
      <c r="M260" s="13"/>
      <c r="N260" s="13"/>
      <c r="O260" s="13"/>
      <c r="P260" s="13"/>
    </row>
    <row r="261" spans="2:16" ht="21.75" customHeight="1" x14ac:dyDescent="0.2">
      <c r="B261" s="32" t="s">
        <v>266</v>
      </c>
      <c r="C261" s="128" t="s">
        <v>53</v>
      </c>
      <c r="D261" s="129"/>
      <c r="E261" s="23">
        <v>310</v>
      </c>
      <c r="F261" s="1"/>
      <c r="G261" s="13"/>
      <c r="H261" s="13"/>
      <c r="I261" s="13"/>
      <c r="J261" s="13"/>
      <c r="K261" s="57"/>
      <c r="L261" s="13"/>
      <c r="M261" s="13"/>
      <c r="N261" s="13"/>
      <c r="O261" s="13"/>
      <c r="P261" s="13"/>
    </row>
    <row r="262" spans="2:16" ht="35.25" customHeight="1" x14ac:dyDescent="0.2">
      <c r="B262" s="32" t="s">
        <v>267</v>
      </c>
      <c r="C262" s="111" t="s">
        <v>54</v>
      </c>
      <c r="D262" s="112"/>
      <c r="E262" s="23">
        <v>311</v>
      </c>
      <c r="F262" s="13"/>
      <c r="G262" s="13">
        <v>1</v>
      </c>
      <c r="H262" s="13">
        <v>1</v>
      </c>
      <c r="I262" s="13"/>
      <c r="J262" s="13"/>
      <c r="K262" s="13">
        <f>+H262+I262+J262</f>
        <v>1</v>
      </c>
      <c r="L262" s="13"/>
      <c r="M262" s="13">
        <v>1</v>
      </c>
      <c r="N262" s="13"/>
      <c r="O262" s="13"/>
      <c r="P262" s="13"/>
    </row>
    <row r="263" spans="2:16" ht="29.2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1"/>
      <c r="G263" s="13"/>
      <c r="H263" s="13"/>
      <c r="I263" s="13"/>
      <c r="J263" s="13"/>
      <c r="K263" s="57"/>
      <c r="L263" s="13"/>
      <c r="M263" s="13"/>
      <c r="N263" s="13"/>
      <c r="O263" s="13"/>
      <c r="P263" s="13"/>
    </row>
    <row r="264" spans="2:16" ht="30" customHeight="1" x14ac:dyDescent="0.2">
      <c r="B264" s="32" t="s">
        <v>687</v>
      </c>
      <c r="C264" s="111" t="s">
        <v>688</v>
      </c>
      <c r="D264" s="112"/>
      <c r="E264" s="23">
        <v>311.2</v>
      </c>
      <c r="F264" s="1"/>
      <c r="G264" s="13"/>
      <c r="H264" s="13"/>
      <c r="I264" s="13"/>
      <c r="J264" s="13"/>
      <c r="K264" s="57"/>
      <c r="L264" s="13"/>
      <c r="M264" s="13"/>
      <c r="N264" s="13"/>
      <c r="O264" s="13"/>
      <c r="P264" s="13"/>
    </row>
    <row r="265" spans="2:16" ht="48" customHeight="1" x14ac:dyDescent="0.2">
      <c r="B265" s="32" t="s">
        <v>268</v>
      </c>
      <c r="C265" s="111" t="s">
        <v>55</v>
      </c>
      <c r="D265" s="112"/>
      <c r="E265" s="25">
        <v>312</v>
      </c>
      <c r="F265" s="1"/>
      <c r="G265" s="13"/>
      <c r="H265" s="13"/>
      <c r="I265" s="13"/>
      <c r="J265" s="13"/>
      <c r="K265" s="57"/>
      <c r="L265" s="13"/>
      <c r="M265" s="13"/>
      <c r="N265" s="13"/>
      <c r="O265" s="13"/>
      <c r="P265" s="13"/>
    </row>
    <row r="266" spans="2:16" ht="18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1"/>
      <c r="G266" s="13"/>
      <c r="H266" s="13"/>
      <c r="I266" s="13"/>
      <c r="J266" s="13"/>
      <c r="K266" s="57"/>
      <c r="L266" s="13"/>
      <c r="M266" s="13"/>
      <c r="N266" s="13"/>
      <c r="O266" s="13"/>
      <c r="P266" s="13"/>
    </row>
    <row r="267" spans="2:16" ht="21" customHeight="1" x14ac:dyDescent="0.2">
      <c r="B267" s="32" t="s">
        <v>269</v>
      </c>
      <c r="C267" s="111" t="s">
        <v>56</v>
      </c>
      <c r="D267" s="112"/>
      <c r="E267" s="23">
        <v>313</v>
      </c>
      <c r="F267" s="1"/>
      <c r="G267" s="13"/>
      <c r="H267" s="13"/>
      <c r="I267" s="13"/>
      <c r="J267" s="13"/>
      <c r="K267" s="57"/>
      <c r="L267" s="13"/>
      <c r="M267" s="13"/>
      <c r="N267" s="13"/>
      <c r="O267" s="13"/>
      <c r="P267" s="13"/>
    </row>
    <row r="268" spans="2:16" s="36" customFormat="1" ht="29.25" customHeight="1" x14ac:dyDescent="0.2">
      <c r="B268" s="32" t="s">
        <v>270</v>
      </c>
      <c r="C268" s="111" t="s">
        <v>57</v>
      </c>
      <c r="D268" s="112"/>
      <c r="E268" s="23">
        <v>314</v>
      </c>
      <c r="F268" s="58"/>
      <c r="G268" s="58"/>
      <c r="H268" s="58"/>
      <c r="I268" s="58"/>
      <c r="J268" s="58"/>
      <c r="K268" s="57"/>
      <c r="L268" s="58"/>
      <c r="M268" s="58"/>
      <c r="N268" s="58"/>
      <c r="O268" s="58"/>
      <c r="P268" s="58"/>
    </row>
    <row r="269" spans="2:16" ht="18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13"/>
      <c r="G269" s="13"/>
      <c r="H269" s="13"/>
      <c r="I269" s="13"/>
      <c r="J269" s="13"/>
      <c r="K269" s="57"/>
      <c r="L269" s="13"/>
      <c r="M269" s="13"/>
      <c r="N269" s="13"/>
      <c r="O269" s="13"/>
      <c r="P269" s="13"/>
    </row>
    <row r="270" spans="2:16" s="36" customFormat="1" ht="21.75" customHeight="1" x14ac:dyDescent="0.2">
      <c r="B270" s="32" t="s">
        <v>644</v>
      </c>
      <c r="C270" s="111" t="s">
        <v>496</v>
      </c>
      <c r="D270" s="112"/>
      <c r="E270" s="23">
        <v>315</v>
      </c>
      <c r="F270" s="58"/>
      <c r="G270" s="58"/>
      <c r="H270" s="58"/>
      <c r="I270" s="58"/>
      <c r="J270" s="58"/>
      <c r="K270" s="57"/>
      <c r="L270" s="58"/>
      <c r="M270" s="58"/>
      <c r="N270" s="58"/>
      <c r="O270" s="58"/>
      <c r="P270" s="58"/>
    </row>
    <row r="271" spans="2:16" s="36" customFormat="1" ht="42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58">
        <v>1</v>
      </c>
      <c r="G271" s="58"/>
      <c r="H271" s="58">
        <v>1</v>
      </c>
      <c r="I271" s="58"/>
      <c r="J271" s="58"/>
      <c r="K271" s="13">
        <f>+H271+I271+J271</f>
        <v>1</v>
      </c>
      <c r="L271" s="58">
        <v>1</v>
      </c>
      <c r="M271" s="58"/>
      <c r="N271" s="58"/>
      <c r="O271" s="58"/>
      <c r="P271" s="58"/>
    </row>
    <row r="272" spans="2:16" s="36" customFormat="1" ht="42.75" customHeight="1" x14ac:dyDescent="0.2">
      <c r="B272" s="32" t="s">
        <v>646</v>
      </c>
      <c r="C272" s="111" t="s">
        <v>533</v>
      </c>
      <c r="D272" s="112"/>
      <c r="E272" s="23">
        <v>315.2</v>
      </c>
      <c r="F272" s="58"/>
      <c r="G272" s="58"/>
      <c r="H272" s="58"/>
      <c r="I272" s="58"/>
      <c r="J272" s="58"/>
      <c r="K272" s="57"/>
      <c r="L272" s="58"/>
      <c r="M272" s="58"/>
      <c r="N272" s="58"/>
      <c r="O272" s="58"/>
      <c r="P272" s="58"/>
    </row>
    <row r="273" spans="2:16" ht="27.75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29.25" customHeight="1" x14ac:dyDescent="0.2">
      <c r="B274" s="42" t="s">
        <v>272</v>
      </c>
      <c r="C274" s="141" t="s">
        <v>497</v>
      </c>
      <c r="D274" s="142"/>
      <c r="E274" s="23"/>
      <c r="F274" s="1">
        <f>SUM(F275:F296)</f>
        <v>2</v>
      </c>
      <c r="G274" s="1">
        <f t="shared" ref="G274:P274" si="18">SUM(G275:G296)</f>
        <v>3</v>
      </c>
      <c r="H274" s="1">
        <f t="shared" si="18"/>
        <v>3</v>
      </c>
      <c r="I274" s="1">
        <f t="shared" si="18"/>
        <v>2</v>
      </c>
      <c r="J274" s="1">
        <f t="shared" si="18"/>
        <v>0</v>
      </c>
      <c r="K274" s="1">
        <f t="shared" si="18"/>
        <v>5</v>
      </c>
      <c r="L274" s="1">
        <f t="shared" si="18"/>
        <v>4</v>
      </c>
      <c r="M274" s="1">
        <f t="shared" si="18"/>
        <v>1</v>
      </c>
      <c r="N274" s="1">
        <f t="shared" si="18"/>
        <v>0</v>
      </c>
      <c r="O274" s="1">
        <f t="shared" si="18"/>
        <v>0</v>
      </c>
      <c r="P274" s="1">
        <f t="shared" si="18"/>
        <v>0</v>
      </c>
    </row>
    <row r="275" spans="2:16" ht="33" customHeight="1" x14ac:dyDescent="0.2">
      <c r="B275" s="32" t="s">
        <v>273</v>
      </c>
      <c r="C275" s="111" t="s">
        <v>58</v>
      </c>
      <c r="D275" s="112"/>
      <c r="E275" s="23">
        <v>316</v>
      </c>
      <c r="F275" s="13"/>
      <c r="G275" s="13">
        <v>2</v>
      </c>
      <c r="H275" s="13">
        <v>2</v>
      </c>
      <c r="I275" s="13"/>
      <c r="J275" s="13"/>
      <c r="K275" s="13">
        <f>+H275+I275+J275</f>
        <v>2</v>
      </c>
      <c r="L275" s="13">
        <v>1</v>
      </c>
      <c r="M275" s="13">
        <v>1</v>
      </c>
      <c r="N275" s="13"/>
      <c r="O275" s="13"/>
      <c r="P275" s="13"/>
    </row>
    <row r="276" spans="2:16" s="43" customFormat="1" ht="30.75" customHeight="1" x14ac:dyDescent="0.2">
      <c r="B276" s="32" t="s">
        <v>274</v>
      </c>
      <c r="C276" s="111" t="s">
        <v>59</v>
      </c>
      <c r="D276" s="112"/>
      <c r="E276" s="23">
        <v>317</v>
      </c>
      <c r="F276" s="65"/>
      <c r="G276" s="56"/>
      <c r="H276" s="56"/>
      <c r="I276" s="56"/>
      <c r="J276" s="56"/>
      <c r="K276" s="57"/>
      <c r="L276" s="56"/>
      <c r="M276" s="56"/>
      <c r="N276" s="56"/>
      <c r="O276" s="56"/>
      <c r="P276" s="56"/>
    </row>
    <row r="277" spans="2:16" ht="33" customHeight="1" x14ac:dyDescent="0.2">
      <c r="B277" s="32" t="s">
        <v>275</v>
      </c>
      <c r="C277" s="111" t="s">
        <v>60</v>
      </c>
      <c r="D277" s="112"/>
      <c r="E277" s="23">
        <v>318</v>
      </c>
      <c r="F277" s="1"/>
      <c r="G277" s="13"/>
      <c r="H277" s="13"/>
      <c r="I277" s="13"/>
      <c r="J277" s="13"/>
      <c r="K277" s="57"/>
      <c r="L277" s="13"/>
      <c r="M277" s="13"/>
      <c r="N277" s="13"/>
      <c r="O277" s="13"/>
      <c r="P277" s="13"/>
    </row>
    <row r="278" spans="2:16" ht="18.75" customHeight="1" x14ac:dyDescent="0.2">
      <c r="B278" s="32" t="s">
        <v>276</v>
      </c>
      <c r="C278" s="111" t="s">
        <v>498</v>
      </c>
      <c r="D278" s="112"/>
      <c r="E278" s="23">
        <v>319</v>
      </c>
      <c r="F278" s="1"/>
      <c r="G278" s="13"/>
      <c r="H278" s="13"/>
      <c r="I278" s="13"/>
      <c r="J278" s="13"/>
      <c r="K278" s="57"/>
      <c r="L278" s="13"/>
      <c r="M278" s="13"/>
      <c r="N278" s="13"/>
      <c r="O278" s="13"/>
      <c r="P278" s="13"/>
    </row>
    <row r="279" spans="2:16" ht="22.5" customHeight="1" x14ac:dyDescent="0.2">
      <c r="B279" s="32" t="s">
        <v>277</v>
      </c>
      <c r="C279" s="111" t="s">
        <v>18</v>
      </c>
      <c r="D279" s="112"/>
      <c r="E279" s="23">
        <v>320</v>
      </c>
      <c r="F279" s="1"/>
      <c r="G279" s="13"/>
      <c r="H279" s="13"/>
      <c r="I279" s="13"/>
      <c r="J279" s="13"/>
      <c r="K279" s="57"/>
      <c r="L279" s="13"/>
      <c r="M279" s="13"/>
      <c r="N279" s="13"/>
      <c r="O279" s="13"/>
      <c r="P279" s="13"/>
    </row>
    <row r="280" spans="2:16" ht="18" customHeight="1" x14ac:dyDescent="0.2">
      <c r="B280" s="32" t="s">
        <v>278</v>
      </c>
      <c r="C280" s="111" t="s">
        <v>61</v>
      </c>
      <c r="D280" s="112"/>
      <c r="E280" s="23">
        <v>321</v>
      </c>
      <c r="F280" s="1"/>
      <c r="G280" s="13"/>
      <c r="H280" s="13"/>
      <c r="I280" s="13"/>
      <c r="J280" s="13"/>
      <c r="K280" s="57"/>
      <c r="L280" s="13"/>
      <c r="M280" s="13"/>
      <c r="N280" s="13"/>
      <c r="O280" s="13"/>
      <c r="P280" s="13"/>
    </row>
    <row r="281" spans="2:16" ht="19.5" customHeight="1" x14ac:dyDescent="0.2">
      <c r="B281" s="32" t="s">
        <v>279</v>
      </c>
      <c r="C281" s="111" t="s">
        <v>62</v>
      </c>
      <c r="D281" s="112"/>
      <c r="E281" s="23">
        <v>322</v>
      </c>
      <c r="F281" s="13"/>
      <c r="G281" s="13"/>
      <c r="H281" s="13"/>
      <c r="I281" s="13"/>
      <c r="J281" s="13"/>
      <c r="K281" s="57"/>
      <c r="L281" s="13"/>
      <c r="M281" s="13"/>
      <c r="N281" s="13"/>
      <c r="O281" s="13"/>
      <c r="P281" s="13"/>
    </row>
    <row r="282" spans="2:16" ht="28.5" customHeight="1" x14ac:dyDescent="0.2">
      <c r="B282" s="32" t="s">
        <v>280</v>
      </c>
      <c r="C282" s="111" t="s">
        <v>64</v>
      </c>
      <c r="D282" s="112"/>
      <c r="E282" s="23">
        <v>323</v>
      </c>
      <c r="F282" s="13"/>
      <c r="G282" s="13"/>
      <c r="H282" s="13"/>
      <c r="I282" s="13"/>
      <c r="J282" s="13"/>
      <c r="K282" s="57"/>
      <c r="L282" s="13"/>
      <c r="M282" s="13"/>
      <c r="N282" s="13"/>
      <c r="O282" s="13"/>
      <c r="P282" s="13"/>
    </row>
    <row r="283" spans="2:16" ht="30.75" customHeight="1" x14ac:dyDescent="0.2">
      <c r="B283" s="32" t="s">
        <v>648</v>
      </c>
      <c r="C283" s="111" t="s">
        <v>63</v>
      </c>
      <c r="D283" s="112"/>
      <c r="E283" s="23">
        <v>324</v>
      </c>
      <c r="F283" s="13"/>
      <c r="G283" s="13"/>
      <c r="H283" s="13"/>
      <c r="I283" s="13"/>
      <c r="J283" s="13"/>
      <c r="K283" s="57"/>
      <c r="L283" s="13"/>
      <c r="M283" s="13"/>
      <c r="N283" s="13"/>
      <c r="O283" s="13"/>
      <c r="P283" s="13"/>
    </row>
    <row r="284" spans="2:16" ht="32.25" customHeight="1" x14ac:dyDescent="0.2">
      <c r="B284" s="32" t="s">
        <v>281</v>
      </c>
      <c r="C284" s="111" t="s">
        <v>500</v>
      </c>
      <c r="D284" s="112"/>
      <c r="E284" s="23">
        <v>325</v>
      </c>
      <c r="F284" s="13">
        <v>1</v>
      </c>
      <c r="G284" s="13">
        <v>1</v>
      </c>
      <c r="H284" s="13">
        <v>1</v>
      </c>
      <c r="I284" s="13">
        <v>1</v>
      </c>
      <c r="J284" s="13"/>
      <c r="K284" s="13">
        <f>+H284+I284+J284</f>
        <v>2</v>
      </c>
      <c r="L284" s="13">
        <v>2</v>
      </c>
      <c r="M284" s="13"/>
      <c r="N284" s="13"/>
      <c r="O284" s="13"/>
      <c r="P284" s="13"/>
    </row>
    <row r="285" spans="2:16" ht="31.5" customHeight="1" x14ac:dyDescent="0.2">
      <c r="B285" s="32" t="s">
        <v>649</v>
      </c>
      <c r="C285" s="111" t="s">
        <v>65</v>
      </c>
      <c r="D285" s="112"/>
      <c r="E285" s="23">
        <v>326</v>
      </c>
      <c r="F285" s="13"/>
      <c r="G285" s="13"/>
      <c r="H285" s="13"/>
      <c r="I285" s="13"/>
      <c r="J285" s="13"/>
      <c r="K285" s="57"/>
      <c r="L285" s="13"/>
      <c r="M285" s="13"/>
      <c r="N285" s="13"/>
      <c r="O285" s="13"/>
      <c r="P285" s="13"/>
    </row>
    <row r="286" spans="2:16" ht="33" customHeight="1" x14ac:dyDescent="0.2">
      <c r="B286" s="32" t="s">
        <v>650</v>
      </c>
      <c r="C286" s="111" t="s">
        <v>581</v>
      </c>
      <c r="D286" s="112"/>
      <c r="E286" s="23">
        <v>327</v>
      </c>
      <c r="F286" s="13">
        <v>1</v>
      </c>
      <c r="G286" s="13"/>
      <c r="H286" s="13"/>
      <c r="I286" s="13">
        <v>1</v>
      </c>
      <c r="J286" s="13"/>
      <c r="K286" s="13">
        <f>+H286+I286+J286</f>
        <v>1</v>
      </c>
      <c r="L286" s="13">
        <v>1</v>
      </c>
      <c r="M286" s="13"/>
      <c r="N286" s="13"/>
      <c r="O286" s="13"/>
      <c r="P286" s="13"/>
    </row>
    <row r="287" spans="2:16" ht="33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13"/>
      <c r="G287" s="13"/>
      <c r="H287" s="13"/>
      <c r="I287" s="13"/>
      <c r="J287" s="13"/>
      <c r="K287" s="57"/>
      <c r="L287" s="13"/>
      <c r="M287" s="13"/>
      <c r="N287" s="13"/>
      <c r="O287" s="13"/>
      <c r="P287" s="13"/>
    </row>
    <row r="288" spans="2:16" ht="33" customHeight="1" x14ac:dyDescent="0.2">
      <c r="B288" s="32" t="s">
        <v>282</v>
      </c>
      <c r="C288" s="111" t="s">
        <v>652</v>
      </c>
      <c r="D288" s="112"/>
      <c r="E288" s="23">
        <v>327.2</v>
      </c>
      <c r="F288" s="13"/>
      <c r="G288" s="13"/>
      <c r="H288" s="13"/>
      <c r="I288" s="13"/>
      <c r="J288" s="13"/>
      <c r="K288" s="57"/>
      <c r="L288" s="13"/>
      <c r="M288" s="13"/>
      <c r="N288" s="13"/>
      <c r="O288" s="13"/>
      <c r="P288" s="13"/>
    </row>
    <row r="289" spans="2:16" ht="33" customHeight="1" x14ac:dyDescent="0.2">
      <c r="B289" s="32" t="s">
        <v>283</v>
      </c>
      <c r="C289" s="111" t="s">
        <v>653</v>
      </c>
      <c r="D289" s="112"/>
      <c r="E289" s="23">
        <v>327.3</v>
      </c>
      <c r="F289" s="13"/>
      <c r="G289" s="13"/>
      <c r="H289" s="13"/>
      <c r="I289" s="13"/>
      <c r="J289" s="13"/>
      <c r="K289" s="57"/>
      <c r="L289" s="13"/>
      <c r="M289" s="13"/>
      <c r="N289" s="13"/>
      <c r="O289" s="13"/>
      <c r="P289" s="13"/>
    </row>
    <row r="290" spans="2:16" ht="33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13"/>
      <c r="G290" s="13"/>
      <c r="H290" s="13"/>
      <c r="I290" s="13"/>
      <c r="J290" s="13"/>
      <c r="K290" s="57"/>
      <c r="L290" s="13"/>
      <c r="M290" s="13"/>
      <c r="N290" s="13"/>
      <c r="O290" s="13"/>
      <c r="P290" s="13"/>
    </row>
    <row r="291" spans="2:16" ht="33" customHeight="1" x14ac:dyDescent="0.2">
      <c r="B291" s="32" t="s">
        <v>285</v>
      </c>
      <c r="C291" s="111" t="s">
        <v>534</v>
      </c>
      <c r="D291" s="112"/>
      <c r="E291" s="23">
        <v>327.5</v>
      </c>
      <c r="F291" s="13"/>
      <c r="G291" s="13"/>
      <c r="H291" s="13"/>
      <c r="I291" s="13"/>
      <c r="J291" s="13"/>
      <c r="K291" s="57"/>
      <c r="L291" s="13"/>
      <c r="M291" s="13"/>
      <c r="N291" s="13"/>
      <c r="O291" s="13"/>
      <c r="P291" s="13"/>
    </row>
    <row r="292" spans="2:16" ht="24" customHeight="1" x14ac:dyDescent="0.2">
      <c r="B292" s="32" t="s">
        <v>286</v>
      </c>
      <c r="C292" s="111" t="s">
        <v>66</v>
      </c>
      <c r="D292" s="112"/>
      <c r="E292" s="23">
        <v>328</v>
      </c>
      <c r="F292" s="13"/>
      <c r="G292" s="13"/>
      <c r="H292" s="13"/>
      <c r="I292" s="13"/>
      <c r="J292" s="13"/>
      <c r="K292" s="57"/>
      <c r="L292" s="13"/>
      <c r="M292" s="13"/>
      <c r="N292" s="13"/>
      <c r="O292" s="13"/>
      <c r="P292" s="13"/>
    </row>
    <row r="293" spans="2:16" ht="42.75" customHeight="1" x14ac:dyDescent="0.2">
      <c r="B293" s="32" t="s">
        <v>287</v>
      </c>
      <c r="C293" s="111" t="s">
        <v>67</v>
      </c>
      <c r="D293" s="112"/>
      <c r="E293" s="23">
        <v>329</v>
      </c>
      <c r="F293" s="13"/>
      <c r="G293" s="13"/>
      <c r="H293" s="13"/>
      <c r="I293" s="13"/>
      <c r="J293" s="13"/>
      <c r="K293" s="57">
        <f>+H293+I293+J293</f>
        <v>0</v>
      </c>
      <c r="L293" s="13"/>
      <c r="M293" s="13"/>
      <c r="N293" s="13"/>
      <c r="O293" s="13"/>
      <c r="P293" s="13"/>
    </row>
    <row r="294" spans="2:16" ht="35.25" customHeight="1" x14ac:dyDescent="0.2">
      <c r="B294" s="32" t="s">
        <v>288</v>
      </c>
      <c r="C294" s="111" t="s">
        <v>68</v>
      </c>
      <c r="D294" s="112"/>
      <c r="E294" s="23">
        <v>330</v>
      </c>
      <c r="F294" s="13"/>
      <c r="G294" s="13"/>
      <c r="H294" s="13"/>
      <c r="I294" s="13"/>
      <c r="J294" s="13"/>
      <c r="K294" s="57">
        <f>+H294+I294+J294</f>
        <v>0</v>
      </c>
      <c r="L294" s="13"/>
      <c r="M294" s="13"/>
      <c r="N294" s="13"/>
      <c r="O294" s="13"/>
      <c r="P294" s="13"/>
    </row>
    <row r="295" spans="2:16" s="36" customFormat="1" ht="35.25" customHeight="1" x14ac:dyDescent="0.2">
      <c r="B295" s="32" t="s">
        <v>655</v>
      </c>
      <c r="C295" s="111" t="s">
        <v>501</v>
      </c>
      <c r="D295" s="112"/>
      <c r="E295" s="23">
        <v>331</v>
      </c>
      <c r="F295" s="58"/>
      <c r="G295" s="58"/>
      <c r="H295" s="58"/>
      <c r="I295" s="58"/>
      <c r="J295" s="58"/>
      <c r="K295" s="57">
        <f>+H295+I295+J295</f>
        <v>0</v>
      </c>
      <c r="L295" s="58"/>
      <c r="M295" s="58"/>
      <c r="N295" s="58"/>
      <c r="O295" s="58"/>
      <c r="P295" s="58"/>
    </row>
    <row r="296" spans="2:16" ht="18.75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18" customHeight="1" x14ac:dyDescent="0.2">
      <c r="B297" s="27" t="s">
        <v>289</v>
      </c>
      <c r="C297" s="141" t="s">
        <v>499</v>
      </c>
      <c r="D297" s="142"/>
      <c r="E297" s="23"/>
      <c r="F297" s="1">
        <f>SUM(F298:F326)</f>
        <v>0</v>
      </c>
      <c r="G297" s="1">
        <f t="shared" ref="G297:P297" si="19">SUM(G298:G326)</f>
        <v>2</v>
      </c>
      <c r="H297" s="1">
        <f t="shared" si="19"/>
        <v>2</v>
      </c>
      <c r="I297" s="1">
        <f t="shared" si="19"/>
        <v>0</v>
      </c>
      <c r="J297" s="1">
        <f t="shared" si="19"/>
        <v>0</v>
      </c>
      <c r="K297" s="1">
        <f t="shared" si="19"/>
        <v>2</v>
      </c>
      <c r="L297" s="1">
        <f t="shared" si="19"/>
        <v>2</v>
      </c>
      <c r="M297" s="1">
        <f t="shared" si="19"/>
        <v>0</v>
      </c>
      <c r="N297" s="1">
        <f t="shared" si="19"/>
        <v>0</v>
      </c>
      <c r="O297" s="1">
        <f t="shared" si="19"/>
        <v>0</v>
      </c>
      <c r="P297" s="1">
        <f t="shared" si="19"/>
        <v>0</v>
      </c>
    </row>
    <row r="298" spans="2:16" ht="25.5" customHeight="1" x14ac:dyDescent="0.2">
      <c r="B298" s="32" t="s">
        <v>290</v>
      </c>
      <c r="C298" s="111" t="s">
        <v>70</v>
      </c>
      <c r="D298" s="112"/>
      <c r="E298" s="23">
        <v>332</v>
      </c>
      <c r="F298" s="13"/>
      <c r="G298" s="13"/>
      <c r="H298" s="13"/>
      <c r="I298" s="13"/>
      <c r="J298" s="13"/>
      <c r="K298" s="57"/>
      <c r="L298" s="13"/>
      <c r="M298" s="13"/>
      <c r="N298" s="13"/>
      <c r="O298" s="13"/>
      <c r="P298" s="13"/>
    </row>
    <row r="299" spans="2:16" ht="18" customHeight="1" x14ac:dyDescent="0.2">
      <c r="B299" s="32" t="s">
        <v>291</v>
      </c>
      <c r="C299" s="111" t="s">
        <v>71</v>
      </c>
      <c r="D299" s="112"/>
      <c r="E299" s="23">
        <v>332.1</v>
      </c>
      <c r="F299" s="13"/>
      <c r="G299" s="13"/>
      <c r="H299" s="13"/>
      <c r="I299" s="13"/>
      <c r="J299" s="13"/>
      <c r="K299" s="57"/>
      <c r="L299" s="13"/>
      <c r="M299" s="13"/>
      <c r="N299" s="13"/>
      <c r="O299" s="13"/>
      <c r="P299" s="13"/>
    </row>
    <row r="300" spans="2:16" ht="21.75" customHeight="1" x14ac:dyDescent="0.2">
      <c r="B300" s="32" t="s">
        <v>292</v>
      </c>
      <c r="C300" s="111" t="s">
        <v>72</v>
      </c>
      <c r="D300" s="112"/>
      <c r="E300" s="25">
        <v>332.2</v>
      </c>
      <c r="F300" s="13"/>
      <c r="G300" s="13"/>
      <c r="H300" s="13"/>
      <c r="I300" s="13"/>
      <c r="J300" s="13"/>
      <c r="K300" s="57"/>
      <c r="L300" s="13"/>
      <c r="M300" s="13"/>
      <c r="N300" s="13"/>
      <c r="O300" s="13"/>
      <c r="P300" s="13"/>
    </row>
    <row r="301" spans="2:16" ht="18.75" customHeight="1" x14ac:dyDescent="0.2">
      <c r="B301" s="32" t="s">
        <v>293</v>
      </c>
      <c r="C301" s="111" t="s">
        <v>73</v>
      </c>
      <c r="D301" s="112"/>
      <c r="E301" s="25">
        <v>333</v>
      </c>
      <c r="F301" s="13"/>
      <c r="G301" s="13">
        <v>2</v>
      </c>
      <c r="H301" s="13">
        <v>2</v>
      </c>
      <c r="I301" s="13"/>
      <c r="J301" s="13"/>
      <c r="K301" s="13">
        <f>+H301+I301+J301</f>
        <v>2</v>
      </c>
      <c r="L301" s="13">
        <v>2</v>
      </c>
      <c r="M301" s="13"/>
      <c r="N301" s="13"/>
      <c r="O301" s="13"/>
      <c r="P301" s="13"/>
    </row>
    <row r="302" spans="2:16" ht="18" customHeight="1" x14ac:dyDescent="0.2">
      <c r="B302" s="32" t="s">
        <v>294</v>
      </c>
      <c r="C302" s="111" t="s">
        <v>69</v>
      </c>
      <c r="D302" s="112"/>
      <c r="E302" s="25">
        <v>334</v>
      </c>
      <c r="F302" s="13"/>
      <c r="G302" s="13"/>
      <c r="H302" s="13"/>
      <c r="I302" s="13"/>
      <c r="J302" s="13"/>
      <c r="K302" s="57"/>
      <c r="L302" s="13"/>
      <c r="M302" s="13"/>
      <c r="N302" s="13"/>
      <c r="O302" s="13"/>
      <c r="P302" s="13"/>
    </row>
    <row r="303" spans="2:16" ht="28.5" customHeight="1" x14ac:dyDescent="0.2">
      <c r="B303" s="32" t="s">
        <v>295</v>
      </c>
      <c r="C303" s="111" t="s">
        <v>78</v>
      </c>
      <c r="D303" s="112"/>
      <c r="E303" s="25">
        <v>334.1</v>
      </c>
      <c r="F303" s="13"/>
      <c r="G303" s="13"/>
      <c r="H303" s="13"/>
      <c r="I303" s="13"/>
      <c r="J303" s="13"/>
      <c r="K303" s="57"/>
      <c r="L303" s="13"/>
      <c r="M303" s="13"/>
      <c r="N303" s="13"/>
      <c r="O303" s="13"/>
      <c r="P303" s="13"/>
    </row>
    <row r="304" spans="2:16" s="30" customFormat="1" ht="21" customHeight="1" x14ac:dyDescent="0.2">
      <c r="B304" s="32" t="s">
        <v>296</v>
      </c>
      <c r="C304" s="111" t="s">
        <v>79</v>
      </c>
      <c r="D304" s="112"/>
      <c r="E304" s="23">
        <v>335</v>
      </c>
      <c r="F304" s="57"/>
      <c r="G304" s="57"/>
      <c r="H304" s="57"/>
      <c r="I304" s="57"/>
      <c r="J304" s="57"/>
      <c r="K304" s="57"/>
      <c r="L304" s="57"/>
      <c r="M304" s="57"/>
      <c r="N304" s="57"/>
      <c r="O304" s="57"/>
      <c r="P304" s="57"/>
    </row>
    <row r="305" spans="2:16" ht="18.75" customHeight="1" x14ac:dyDescent="0.2">
      <c r="B305" s="32" t="s">
        <v>297</v>
      </c>
      <c r="C305" s="111" t="s">
        <v>75</v>
      </c>
      <c r="D305" s="112"/>
      <c r="E305" s="23">
        <v>336</v>
      </c>
      <c r="F305" s="13"/>
      <c r="G305" s="13"/>
      <c r="H305" s="13"/>
      <c r="I305" s="13"/>
      <c r="J305" s="13"/>
      <c r="K305" s="57"/>
      <c r="L305" s="13"/>
      <c r="M305" s="13"/>
      <c r="N305" s="13"/>
      <c r="O305" s="13"/>
      <c r="P305" s="13"/>
    </row>
    <row r="306" spans="2:16" s="30" customFormat="1" ht="29.25" customHeight="1" x14ac:dyDescent="0.2">
      <c r="B306" s="32" t="s">
        <v>298</v>
      </c>
      <c r="C306" s="111" t="s">
        <v>80</v>
      </c>
      <c r="D306" s="112"/>
      <c r="E306" s="23">
        <v>337</v>
      </c>
      <c r="F306" s="57"/>
      <c r="G306" s="57"/>
      <c r="H306" s="57"/>
      <c r="I306" s="57"/>
      <c r="J306" s="57"/>
      <c r="K306" s="57"/>
      <c r="L306" s="57"/>
      <c r="M306" s="57"/>
      <c r="N306" s="57"/>
      <c r="O306" s="57"/>
      <c r="P306" s="57"/>
    </row>
    <row r="307" spans="2:16" s="30" customFormat="1" ht="33" customHeight="1" x14ac:dyDescent="0.2">
      <c r="B307" s="32" t="s">
        <v>299</v>
      </c>
      <c r="C307" s="111" t="s">
        <v>657</v>
      </c>
      <c r="D307" s="112"/>
      <c r="E307" s="23">
        <v>338</v>
      </c>
      <c r="F307" s="57"/>
      <c r="G307" s="57"/>
      <c r="H307" s="57"/>
      <c r="I307" s="57"/>
      <c r="J307" s="57"/>
      <c r="K307" s="57"/>
      <c r="L307" s="57"/>
      <c r="M307" s="57"/>
      <c r="N307" s="57"/>
      <c r="O307" s="57"/>
      <c r="P307" s="57"/>
    </row>
    <row r="308" spans="2:16" s="30" customFormat="1" ht="17.25" customHeight="1" x14ac:dyDescent="0.2">
      <c r="B308" s="32" t="s">
        <v>300</v>
      </c>
      <c r="C308" s="111" t="s">
        <v>81</v>
      </c>
      <c r="D308" s="112"/>
      <c r="E308" s="23">
        <v>339</v>
      </c>
      <c r="F308" s="57"/>
      <c r="G308" s="57"/>
      <c r="H308" s="57"/>
      <c r="I308" s="57"/>
      <c r="J308" s="57"/>
      <c r="K308" s="57"/>
      <c r="L308" s="57"/>
      <c r="M308" s="57"/>
      <c r="N308" s="57"/>
      <c r="O308" s="57"/>
      <c r="P308" s="57"/>
    </row>
    <row r="309" spans="2:16" ht="21" customHeight="1" x14ac:dyDescent="0.2">
      <c r="B309" s="32" t="s">
        <v>301</v>
      </c>
      <c r="C309" s="111" t="s">
        <v>82</v>
      </c>
      <c r="D309" s="112"/>
      <c r="E309" s="23">
        <v>340</v>
      </c>
      <c r="F309" s="13"/>
      <c r="G309" s="13"/>
      <c r="H309" s="13"/>
      <c r="I309" s="13"/>
      <c r="J309" s="13"/>
      <c r="K309" s="57"/>
      <c r="L309" s="13"/>
      <c r="M309" s="13"/>
      <c r="N309" s="13"/>
      <c r="O309" s="13"/>
      <c r="P309" s="13"/>
    </row>
    <row r="310" spans="2:16" ht="31.5" customHeight="1" x14ac:dyDescent="0.2">
      <c r="B310" s="32" t="s">
        <v>302</v>
      </c>
      <c r="C310" s="111" t="s">
        <v>83</v>
      </c>
      <c r="D310" s="112"/>
      <c r="E310" s="23">
        <v>341</v>
      </c>
      <c r="F310" s="13"/>
      <c r="G310" s="13"/>
      <c r="H310" s="13"/>
      <c r="I310" s="13"/>
      <c r="J310" s="13"/>
      <c r="K310" s="57"/>
      <c r="L310" s="13"/>
      <c r="M310" s="13"/>
      <c r="N310" s="13"/>
      <c r="O310" s="13"/>
      <c r="P310" s="13"/>
    </row>
    <row r="311" spans="2:16" ht="18" customHeight="1" x14ac:dyDescent="0.2">
      <c r="B311" s="32" t="s">
        <v>303</v>
      </c>
      <c r="C311" s="111" t="s">
        <v>84</v>
      </c>
      <c r="D311" s="112"/>
      <c r="E311" s="23">
        <v>342</v>
      </c>
      <c r="F311" s="13"/>
      <c r="G311" s="13"/>
      <c r="H311" s="13"/>
      <c r="I311" s="13"/>
      <c r="J311" s="13"/>
      <c r="K311" s="57"/>
      <c r="L311" s="13"/>
      <c r="M311" s="13"/>
      <c r="N311" s="13"/>
      <c r="O311" s="13"/>
      <c r="P311" s="13"/>
    </row>
    <row r="312" spans="2:16" ht="30" customHeight="1" x14ac:dyDescent="0.2">
      <c r="B312" s="32" t="s">
        <v>304</v>
      </c>
      <c r="C312" s="111" t="s">
        <v>85</v>
      </c>
      <c r="D312" s="112"/>
      <c r="E312" s="23">
        <v>343</v>
      </c>
      <c r="F312" s="13"/>
      <c r="G312" s="13"/>
      <c r="H312" s="13"/>
      <c r="I312" s="13"/>
      <c r="J312" s="13"/>
      <c r="K312" s="57"/>
      <c r="L312" s="13"/>
      <c r="M312" s="13"/>
      <c r="N312" s="13"/>
      <c r="O312" s="13"/>
      <c r="P312" s="13"/>
    </row>
    <row r="313" spans="2:16" ht="28.5" customHeight="1" x14ac:dyDescent="0.2">
      <c r="B313" s="32" t="s">
        <v>305</v>
      </c>
      <c r="C313" s="111" t="s">
        <v>86</v>
      </c>
      <c r="D313" s="112"/>
      <c r="E313" s="23">
        <v>344</v>
      </c>
      <c r="F313" s="13"/>
      <c r="G313" s="13"/>
      <c r="H313" s="13"/>
      <c r="I313" s="13"/>
      <c r="J313" s="13"/>
      <c r="K313" s="57"/>
      <c r="L313" s="13"/>
      <c r="M313" s="13"/>
      <c r="N313" s="13"/>
      <c r="O313" s="13"/>
      <c r="P313" s="13"/>
    </row>
    <row r="314" spans="2:16" ht="25.5" customHeight="1" x14ac:dyDescent="0.2">
      <c r="B314" s="32" t="s">
        <v>306</v>
      </c>
      <c r="C314" s="111" t="s">
        <v>87</v>
      </c>
      <c r="D314" s="112"/>
      <c r="E314" s="23">
        <v>345</v>
      </c>
      <c r="F314" s="13"/>
      <c r="G314" s="13"/>
      <c r="H314" s="13"/>
      <c r="I314" s="13"/>
      <c r="J314" s="13"/>
      <c r="K314" s="57"/>
      <c r="L314" s="13"/>
      <c r="M314" s="13"/>
      <c r="N314" s="13"/>
      <c r="O314" s="13"/>
      <c r="P314" s="13"/>
    </row>
    <row r="315" spans="2:16" ht="17.25" customHeight="1" x14ac:dyDescent="0.2">
      <c r="B315" s="32" t="s">
        <v>307</v>
      </c>
      <c r="C315" s="111" t="s">
        <v>88</v>
      </c>
      <c r="D315" s="112"/>
      <c r="E315" s="23">
        <v>345.1</v>
      </c>
      <c r="F315" s="13"/>
      <c r="G315" s="13"/>
      <c r="H315" s="13"/>
      <c r="I315" s="13"/>
      <c r="J315" s="13"/>
      <c r="K315" s="57"/>
      <c r="L315" s="13"/>
      <c r="M315" s="13"/>
      <c r="N315" s="13"/>
      <c r="O315" s="13"/>
      <c r="P315" s="13"/>
    </row>
    <row r="316" spans="2:16" ht="29.25" customHeight="1" x14ac:dyDescent="0.2">
      <c r="B316" s="32" t="s">
        <v>308</v>
      </c>
      <c r="C316" s="111" t="s">
        <v>502</v>
      </c>
      <c r="D316" s="112"/>
      <c r="E316" s="23">
        <v>346</v>
      </c>
      <c r="F316" s="13"/>
      <c r="G316" s="13"/>
      <c r="H316" s="13"/>
      <c r="I316" s="13"/>
      <c r="J316" s="13"/>
      <c r="K316" s="57"/>
      <c r="L316" s="13"/>
      <c r="M316" s="13"/>
      <c r="N316" s="13"/>
      <c r="O316" s="13"/>
      <c r="P316" s="13"/>
    </row>
    <row r="317" spans="2:16" ht="30" customHeight="1" x14ac:dyDescent="0.2">
      <c r="B317" s="32" t="s">
        <v>309</v>
      </c>
      <c r="C317" s="111" t="s">
        <v>503</v>
      </c>
      <c r="D317" s="112"/>
      <c r="E317" s="23">
        <v>347</v>
      </c>
      <c r="F317" s="13"/>
      <c r="G317" s="13"/>
      <c r="H317" s="13"/>
      <c r="I317" s="13"/>
      <c r="J317" s="13"/>
      <c r="K317" s="57"/>
      <c r="L317" s="13"/>
      <c r="M317" s="13"/>
      <c r="N317" s="13"/>
      <c r="O317" s="13"/>
      <c r="P317" s="13"/>
    </row>
    <row r="318" spans="2:16" ht="44.25" customHeight="1" x14ac:dyDescent="0.2">
      <c r="B318" s="32" t="s">
        <v>310</v>
      </c>
      <c r="C318" s="111" t="s">
        <v>89</v>
      </c>
      <c r="D318" s="112"/>
      <c r="E318" s="23">
        <v>348</v>
      </c>
      <c r="F318" s="13"/>
      <c r="G318" s="13"/>
      <c r="H318" s="13"/>
      <c r="I318" s="13"/>
      <c r="J318" s="13"/>
      <c r="K318" s="57"/>
      <c r="L318" s="13"/>
      <c r="M318" s="13"/>
      <c r="N318" s="13"/>
      <c r="O318" s="13"/>
      <c r="P318" s="13"/>
    </row>
    <row r="319" spans="2:16" ht="30" customHeight="1" x14ac:dyDescent="0.2">
      <c r="B319" s="32" t="s">
        <v>311</v>
      </c>
      <c r="C319" s="111" t="s">
        <v>90</v>
      </c>
      <c r="D319" s="112"/>
      <c r="E319" s="23">
        <v>349</v>
      </c>
      <c r="F319" s="13"/>
      <c r="G319" s="13"/>
      <c r="H319" s="13"/>
      <c r="I319" s="13"/>
      <c r="J319" s="13"/>
      <c r="K319" s="57"/>
      <c r="L319" s="13"/>
      <c r="M319" s="13"/>
      <c r="N319" s="13"/>
      <c r="O319" s="13"/>
      <c r="P319" s="13"/>
    </row>
    <row r="320" spans="2:16" ht="33.75" customHeight="1" x14ac:dyDescent="0.2">
      <c r="B320" s="32" t="s">
        <v>312</v>
      </c>
      <c r="C320" s="111" t="s">
        <v>91</v>
      </c>
      <c r="D320" s="112"/>
      <c r="E320" s="23">
        <v>350</v>
      </c>
      <c r="F320" s="13"/>
      <c r="G320" s="13"/>
      <c r="H320" s="13"/>
      <c r="I320" s="13"/>
      <c r="J320" s="13"/>
      <c r="K320" s="57"/>
      <c r="L320" s="13"/>
      <c r="M320" s="13"/>
      <c r="N320" s="13"/>
      <c r="O320" s="13"/>
      <c r="P320" s="13"/>
    </row>
    <row r="321" spans="2:16" ht="20.25" customHeight="1" x14ac:dyDescent="0.2">
      <c r="B321" s="32" t="s">
        <v>313</v>
      </c>
      <c r="C321" s="115" t="s">
        <v>558</v>
      </c>
      <c r="D321" s="115"/>
      <c r="E321" s="23">
        <v>351</v>
      </c>
      <c r="F321" s="13"/>
      <c r="G321" s="13"/>
      <c r="H321" s="13"/>
      <c r="I321" s="13"/>
      <c r="J321" s="13"/>
      <c r="K321" s="57"/>
      <c r="L321" s="13"/>
      <c r="M321" s="13"/>
      <c r="N321" s="13"/>
      <c r="O321" s="13"/>
      <c r="P321" s="13"/>
    </row>
    <row r="322" spans="2:16" ht="33.75" customHeight="1" x14ac:dyDescent="0.2">
      <c r="B322" s="32" t="s">
        <v>314</v>
      </c>
      <c r="C322" s="111" t="s">
        <v>341</v>
      </c>
      <c r="D322" s="112"/>
      <c r="E322" s="23">
        <v>352</v>
      </c>
      <c r="F322" s="13"/>
      <c r="G322" s="13"/>
      <c r="H322" s="13"/>
      <c r="I322" s="13"/>
      <c r="J322" s="13"/>
      <c r="K322" s="57"/>
      <c r="L322" s="13"/>
      <c r="M322" s="13"/>
      <c r="N322" s="13"/>
      <c r="O322" s="13"/>
      <c r="P322" s="13"/>
    </row>
    <row r="323" spans="2:16" ht="21.75" customHeight="1" x14ac:dyDescent="0.2">
      <c r="B323" s="32" t="s">
        <v>315</v>
      </c>
      <c r="C323" s="111" t="s">
        <v>342</v>
      </c>
      <c r="D323" s="112"/>
      <c r="E323" s="23">
        <v>353</v>
      </c>
      <c r="F323" s="13"/>
      <c r="G323" s="13"/>
      <c r="H323" s="13"/>
      <c r="I323" s="13"/>
      <c r="J323" s="13"/>
      <c r="K323" s="57"/>
      <c r="L323" s="13"/>
      <c r="M323" s="13"/>
      <c r="N323" s="13"/>
      <c r="O323" s="13"/>
      <c r="P323" s="13"/>
    </row>
    <row r="324" spans="2:16" ht="18.75" customHeight="1" x14ac:dyDescent="0.2">
      <c r="B324" s="32" t="s">
        <v>316</v>
      </c>
      <c r="C324" s="111" t="s">
        <v>343</v>
      </c>
      <c r="D324" s="112"/>
      <c r="E324" s="23">
        <v>354</v>
      </c>
      <c r="F324" s="13"/>
      <c r="G324" s="13"/>
      <c r="H324" s="13"/>
      <c r="I324" s="13"/>
      <c r="J324" s="13"/>
      <c r="K324" s="57"/>
      <c r="L324" s="13"/>
      <c r="M324" s="13"/>
      <c r="N324" s="13"/>
      <c r="O324" s="13"/>
      <c r="P324" s="13"/>
    </row>
    <row r="325" spans="2:16" ht="21.75" customHeight="1" x14ac:dyDescent="0.2">
      <c r="B325" s="32" t="s">
        <v>658</v>
      </c>
      <c r="C325" s="111" t="s">
        <v>74</v>
      </c>
      <c r="D325" s="112"/>
      <c r="E325" s="23">
        <v>355</v>
      </c>
      <c r="F325" s="13"/>
      <c r="G325" s="13"/>
      <c r="H325" s="13"/>
      <c r="I325" s="13"/>
      <c r="J325" s="13"/>
      <c r="K325" s="57"/>
      <c r="L325" s="13"/>
      <c r="M325" s="13"/>
      <c r="N325" s="13"/>
      <c r="O325" s="13"/>
      <c r="P325" s="13"/>
    </row>
    <row r="326" spans="2:16" ht="18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30.75" customHeight="1" x14ac:dyDescent="0.2">
      <c r="B327" s="27" t="s">
        <v>317</v>
      </c>
      <c r="C327" s="141" t="s">
        <v>504</v>
      </c>
      <c r="D327" s="142"/>
      <c r="E327" s="23"/>
      <c r="F327" s="1">
        <f>SUM(F328:F356)</f>
        <v>0</v>
      </c>
      <c r="G327" s="1">
        <f t="shared" ref="G327:P327" si="20">SUM(G328:G356)</f>
        <v>2</v>
      </c>
      <c r="H327" s="1">
        <f t="shared" si="20"/>
        <v>2</v>
      </c>
      <c r="I327" s="1">
        <f t="shared" si="20"/>
        <v>0</v>
      </c>
      <c r="J327" s="1">
        <f t="shared" si="20"/>
        <v>0</v>
      </c>
      <c r="K327" s="1">
        <f t="shared" si="20"/>
        <v>2</v>
      </c>
      <c r="L327" s="1">
        <f t="shared" si="20"/>
        <v>2</v>
      </c>
      <c r="M327" s="1">
        <f t="shared" si="20"/>
        <v>0</v>
      </c>
      <c r="N327" s="1">
        <f t="shared" si="20"/>
        <v>0</v>
      </c>
      <c r="O327" s="1">
        <f t="shared" si="20"/>
        <v>0</v>
      </c>
      <c r="P327" s="1">
        <f t="shared" si="20"/>
        <v>0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1"/>
      <c r="G328" s="13"/>
      <c r="H328" s="13"/>
      <c r="I328" s="13"/>
      <c r="J328" s="13"/>
      <c r="K328" s="57"/>
      <c r="L328" s="13"/>
      <c r="M328" s="13"/>
      <c r="N328" s="13"/>
      <c r="O328" s="13"/>
      <c r="P328" s="13"/>
    </row>
    <row r="329" spans="2:16" ht="34.5" customHeight="1" x14ac:dyDescent="0.2">
      <c r="B329" s="32" t="s">
        <v>319</v>
      </c>
      <c r="C329" s="111" t="s">
        <v>346</v>
      </c>
      <c r="D329" s="112"/>
      <c r="E329" s="25">
        <v>357</v>
      </c>
      <c r="F329" s="1"/>
      <c r="G329" s="13"/>
      <c r="H329" s="13"/>
      <c r="I329" s="13"/>
      <c r="J329" s="13"/>
      <c r="K329" s="57"/>
      <c r="L329" s="13"/>
      <c r="M329" s="13"/>
      <c r="N329" s="13"/>
      <c r="O329" s="13"/>
      <c r="P329" s="13"/>
    </row>
    <row r="330" spans="2:16" ht="18.75" customHeight="1" x14ac:dyDescent="0.2">
      <c r="B330" s="32" t="s">
        <v>320</v>
      </c>
      <c r="C330" s="111" t="s">
        <v>505</v>
      </c>
      <c r="D330" s="112"/>
      <c r="E330" s="25">
        <v>358</v>
      </c>
      <c r="F330" s="1"/>
      <c r="G330" s="13"/>
      <c r="H330" s="13"/>
      <c r="I330" s="13"/>
      <c r="J330" s="13"/>
      <c r="K330" s="57"/>
      <c r="L330" s="13"/>
      <c r="M330" s="13"/>
      <c r="N330" s="13"/>
      <c r="O330" s="13"/>
      <c r="P330" s="13"/>
    </row>
    <row r="331" spans="2:16" ht="30.75" customHeight="1" x14ac:dyDescent="0.2">
      <c r="B331" s="32" t="s">
        <v>321</v>
      </c>
      <c r="C331" s="111" t="s">
        <v>344</v>
      </c>
      <c r="D331" s="112"/>
      <c r="E331" s="25">
        <v>359</v>
      </c>
      <c r="F331" s="1"/>
      <c r="G331" s="13"/>
      <c r="H331" s="13"/>
      <c r="I331" s="13"/>
      <c r="J331" s="13"/>
      <c r="K331" s="57"/>
      <c r="L331" s="13"/>
      <c r="M331" s="13"/>
      <c r="N331" s="13"/>
      <c r="O331" s="13"/>
      <c r="P331" s="13"/>
    </row>
    <row r="332" spans="2:16" ht="24.75" customHeight="1" x14ac:dyDescent="0.2">
      <c r="B332" s="32" t="s">
        <v>322</v>
      </c>
      <c r="C332" s="111" t="s">
        <v>506</v>
      </c>
      <c r="D332" s="112"/>
      <c r="E332" s="25">
        <v>360</v>
      </c>
      <c r="F332" s="13"/>
      <c r="G332" s="13">
        <v>1</v>
      </c>
      <c r="H332" s="13">
        <v>1</v>
      </c>
      <c r="I332" s="13"/>
      <c r="J332" s="13"/>
      <c r="K332" s="13">
        <f>+H332+I332+J332</f>
        <v>1</v>
      </c>
      <c r="L332" s="13">
        <v>1</v>
      </c>
      <c r="M332" s="13"/>
      <c r="N332" s="13"/>
      <c r="O332" s="13"/>
      <c r="P332" s="13"/>
    </row>
    <row r="333" spans="2:16" ht="30.75" customHeight="1" x14ac:dyDescent="0.2">
      <c r="B333" s="32" t="s">
        <v>323</v>
      </c>
      <c r="C333" s="111" t="s">
        <v>347</v>
      </c>
      <c r="D333" s="112"/>
      <c r="E333" s="23">
        <v>361</v>
      </c>
      <c r="F333" s="13"/>
      <c r="G333" s="13">
        <v>1</v>
      </c>
      <c r="H333" s="13">
        <v>1</v>
      </c>
      <c r="I333" s="13"/>
      <c r="J333" s="13"/>
      <c r="K333" s="13">
        <f>+H333+I333+J333</f>
        <v>1</v>
      </c>
      <c r="L333" s="13">
        <v>1</v>
      </c>
      <c r="M333" s="13"/>
      <c r="N333" s="13"/>
      <c r="O333" s="13"/>
      <c r="P333" s="13"/>
    </row>
    <row r="334" spans="2:16" ht="20.25" customHeight="1" x14ac:dyDescent="0.2">
      <c r="B334" s="32" t="s">
        <v>324</v>
      </c>
      <c r="C334" s="111" t="s">
        <v>348</v>
      </c>
      <c r="D334" s="112"/>
      <c r="E334" s="23">
        <v>362</v>
      </c>
      <c r="F334" s="1"/>
      <c r="G334" s="13"/>
      <c r="H334" s="13"/>
      <c r="I334" s="13"/>
      <c r="J334" s="13"/>
      <c r="K334" s="57"/>
      <c r="L334" s="13"/>
      <c r="M334" s="13"/>
      <c r="N334" s="13"/>
      <c r="O334" s="13"/>
      <c r="P334" s="13"/>
    </row>
    <row r="335" spans="2:16" ht="27.75" customHeight="1" x14ac:dyDescent="0.2">
      <c r="B335" s="32" t="s">
        <v>325</v>
      </c>
      <c r="C335" s="111" t="s">
        <v>349</v>
      </c>
      <c r="D335" s="112"/>
      <c r="E335" s="23">
        <v>363</v>
      </c>
      <c r="F335" s="1"/>
      <c r="G335" s="13"/>
      <c r="H335" s="13"/>
      <c r="I335" s="13"/>
      <c r="J335" s="13"/>
      <c r="K335" s="57"/>
      <c r="L335" s="13"/>
      <c r="M335" s="13"/>
      <c r="N335" s="13"/>
      <c r="O335" s="13"/>
      <c r="P335" s="13"/>
    </row>
    <row r="336" spans="2:16" ht="15.75" customHeight="1" x14ac:dyDescent="0.2">
      <c r="B336" s="32" t="s">
        <v>326</v>
      </c>
      <c r="C336" s="111" t="s">
        <v>350</v>
      </c>
      <c r="D336" s="112"/>
      <c r="E336" s="23">
        <v>364</v>
      </c>
      <c r="F336" s="1"/>
      <c r="G336" s="13"/>
      <c r="H336" s="13"/>
      <c r="I336" s="13"/>
      <c r="J336" s="13"/>
      <c r="K336" s="57"/>
      <c r="L336" s="13"/>
      <c r="M336" s="13"/>
      <c r="N336" s="13"/>
      <c r="O336" s="13"/>
      <c r="P336" s="13"/>
    </row>
    <row r="337" spans="2:16" ht="33.75" customHeight="1" x14ac:dyDescent="0.2">
      <c r="B337" s="32" t="s">
        <v>327</v>
      </c>
      <c r="C337" s="111" t="s">
        <v>351</v>
      </c>
      <c r="D337" s="112"/>
      <c r="E337" s="23">
        <v>365</v>
      </c>
      <c r="F337" s="1"/>
      <c r="G337" s="13"/>
      <c r="H337" s="13"/>
      <c r="I337" s="13"/>
      <c r="J337" s="13"/>
      <c r="K337" s="57"/>
      <c r="L337" s="13"/>
      <c r="M337" s="13"/>
      <c r="N337" s="13"/>
      <c r="O337" s="13"/>
      <c r="P337" s="13"/>
    </row>
    <row r="338" spans="2:16" ht="33.75" customHeight="1" x14ac:dyDescent="0.2">
      <c r="B338" s="32" t="s">
        <v>328</v>
      </c>
      <c r="C338" s="111" t="s">
        <v>352</v>
      </c>
      <c r="D338" s="112"/>
      <c r="E338" s="23">
        <v>366</v>
      </c>
      <c r="F338" s="1"/>
      <c r="G338" s="13"/>
      <c r="H338" s="13"/>
      <c r="I338" s="13"/>
      <c r="J338" s="13"/>
      <c r="K338" s="57"/>
      <c r="L338" s="13"/>
      <c r="M338" s="13"/>
      <c r="N338" s="13"/>
      <c r="O338" s="13"/>
      <c r="P338" s="13"/>
    </row>
    <row r="339" spans="2:16" ht="19.5" customHeight="1" x14ac:dyDescent="0.2">
      <c r="B339" s="32" t="s">
        <v>329</v>
      </c>
      <c r="C339" s="111" t="s">
        <v>507</v>
      </c>
      <c r="D339" s="112"/>
      <c r="E339" s="23">
        <v>367</v>
      </c>
      <c r="F339" s="1"/>
      <c r="G339" s="13"/>
      <c r="H339" s="13"/>
      <c r="I339" s="13"/>
      <c r="J339" s="13"/>
      <c r="K339" s="57"/>
      <c r="L339" s="13"/>
      <c r="M339" s="13"/>
      <c r="N339" s="13"/>
      <c r="O339" s="13"/>
      <c r="P339" s="13"/>
    </row>
    <row r="340" spans="2:16" ht="33.75" customHeight="1" x14ac:dyDescent="0.2">
      <c r="B340" s="32" t="s">
        <v>330</v>
      </c>
      <c r="C340" s="111" t="s">
        <v>508</v>
      </c>
      <c r="D340" s="112"/>
      <c r="E340" s="23">
        <v>368</v>
      </c>
      <c r="F340" s="1"/>
      <c r="G340" s="13"/>
      <c r="H340" s="13"/>
      <c r="I340" s="13"/>
      <c r="J340" s="13"/>
      <c r="K340" s="57"/>
      <c r="L340" s="13"/>
      <c r="M340" s="13"/>
      <c r="N340" s="13"/>
      <c r="O340" s="13"/>
      <c r="P340" s="13"/>
    </row>
    <row r="341" spans="2:16" ht="33.75" customHeight="1" x14ac:dyDescent="0.2">
      <c r="B341" s="32" t="s">
        <v>331</v>
      </c>
      <c r="C341" s="111" t="s">
        <v>353</v>
      </c>
      <c r="D341" s="112"/>
      <c r="E341" s="23">
        <v>369</v>
      </c>
      <c r="F341" s="1"/>
      <c r="G341" s="13"/>
      <c r="H341" s="13"/>
      <c r="I341" s="13"/>
      <c r="J341" s="13"/>
      <c r="K341" s="57"/>
      <c r="L341" s="13"/>
      <c r="M341" s="13"/>
      <c r="N341" s="13"/>
      <c r="O341" s="13"/>
      <c r="P341" s="13"/>
    </row>
    <row r="342" spans="2:16" ht="22.5" customHeight="1" x14ac:dyDescent="0.2">
      <c r="B342" s="32" t="s">
        <v>332</v>
      </c>
      <c r="C342" s="111" t="s">
        <v>354</v>
      </c>
      <c r="D342" s="112"/>
      <c r="E342" s="23">
        <v>370</v>
      </c>
      <c r="F342" s="1"/>
      <c r="G342" s="13"/>
      <c r="H342" s="13"/>
      <c r="I342" s="13"/>
      <c r="J342" s="13"/>
      <c r="K342" s="57"/>
      <c r="L342" s="13"/>
      <c r="M342" s="13"/>
      <c r="N342" s="13"/>
      <c r="O342" s="13"/>
      <c r="P342" s="13"/>
    </row>
    <row r="343" spans="2:16" ht="18.75" customHeight="1" x14ac:dyDescent="0.2">
      <c r="B343" s="32" t="s">
        <v>333</v>
      </c>
      <c r="C343" s="111" t="s">
        <v>355</v>
      </c>
      <c r="D343" s="112"/>
      <c r="E343" s="23">
        <v>371</v>
      </c>
      <c r="F343" s="1"/>
      <c r="G343" s="13"/>
      <c r="H343" s="13"/>
      <c r="I343" s="13"/>
      <c r="J343" s="13"/>
      <c r="K343" s="57"/>
      <c r="L343" s="13"/>
      <c r="M343" s="13"/>
      <c r="N343" s="13"/>
      <c r="O343" s="13"/>
      <c r="P343" s="13"/>
    </row>
    <row r="344" spans="2:16" ht="22.5" customHeight="1" x14ac:dyDescent="0.2">
      <c r="B344" s="32" t="s">
        <v>334</v>
      </c>
      <c r="C344" s="111" t="s">
        <v>356</v>
      </c>
      <c r="D344" s="112"/>
      <c r="E344" s="23">
        <v>372</v>
      </c>
      <c r="F344" s="1"/>
      <c r="G344" s="13"/>
      <c r="H344" s="13"/>
      <c r="I344" s="13"/>
      <c r="J344" s="13"/>
      <c r="K344" s="57"/>
      <c r="L344" s="13"/>
      <c r="M344" s="13"/>
      <c r="N344" s="13"/>
      <c r="O344" s="13"/>
      <c r="P344" s="13"/>
    </row>
    <row r="345" spans="2:16" ht="34.5" customHeight="1" x14ac:dyDescent="0.2">
      <c r="B345" s="32" t="s">
        <v>335</v>
      </c>
      <c r="C345" s="111" t="s">
        <v>357</v>
      </c>
      <c r="D345" s="112"/>
      <c r="E345" s="23">
        <v>373</v>
      </c>
      <c r="F345" s="1"/>
      <c r="G345" s="13"/>
      <c r="H345" s="13"/>
      <c r="I345" s="13"/>
      <c r="J345" s="13"/>
      <c r="K345" s="57"/>
      <c r="L345" s="13"/>
      <c r="M345" s="13"/>
      <c r="N345" s="13"/>
      <c r="O345" s="13"/>
      <c r="P345" s="13"/>
    </row>
    <row r="346" spans="2:16" ht="23.25" customHeight="1" x14ac:dyDescent="0.2">
      <c r="B346" s="32" t="s">
        <v>336</v>
      </c>
      <c r="C346" s="111" t="s">
        <v>358</v>
      </c>
      <c r="D346" s="112"/>
      <c r="E346" s="23">
        <v>374</v>
      </c>
      <c r="F346" s="1"/>
      <c r="G346" s="13"/>
      <c r="H346" s="13"/>
      <c r="I346" s="13"/>
      <c r="J346" s="13"/>
      <c r="K346" s="57"/>
      <c r="L346" s="13"/>
      <c r="M346" s="13"/>
      <c r="N346" s="13"/>
      <c r="O346" s="13"/>
      <c r="P346" s="13"/>
    </row>
    <row r="347" spans="2:16" ht="32.25" customHeight="1" x14ac:dyDescent="0.2">
      <c r="B347" s="32" t="s">
        <v>337</v>
      </c>
      <c r="C347" s="111" t="s">
        <v>359</v>
      </c>
      <c r="D347" s="112"/>
      <c r="E347" s="23">
        <v>375</v>
      </c>
      <c r="F347" s="13"/>
      <c r="G347" s="13"/>
      <c r="H347" s="13"/>
      <c r="I347" s="13"/>
      <c r="J347" s="13"/>
      <c r="K347" s="57"/>
      <c r="L347" s="13"/>
      <c r="M347" s="13"/>
      <c r="N347" s="13"/>
      <c r="O347" s="13"/>
      <c r="P347" s="13"/>
    </row>
    <row r="348" spans="2:16" ht="33" customHeight="1" x14ac:dyDescent="0.2">
      <c r="B348" s="32" t="s">
        <v>338</v>
      </c>
      <c r="C348" s="111" t="s">
        <v>360</v>
      </c>
      <c r="D348" s="112"/>
      <c r="E348" s="23">
        <v>376</v>
      </c>
      <c r="F348" s="13"/>
      <c r="G348" s="13"/>
      <c r="H348" s="13"/>
      <c r="I348" s="13"/>
      <c r="J348" s="13"/>
      <c r="K348" s="57"/>
      <c r="L348" s="13"/>
      <c r="M348" s="13"/>
      <c r="N348" s="13"/>
      <c r="O348" s="13"/>
      <c r="P348" s="13"/>
    </row>
    <row r="349" spans="2:16" ht="16.5" customHeight="1" x14ac:dyDescent="0.2">
      <c r="B349" s="32" t="s">
        <v>339</v>
      </c>
      <c r="C349" s="111" t="s">
        <v>361</v>
      </c>
      <c r="D349" s="112"/>
      <c r="E349" s="23">
        <v>377</v>
      </c>
      <c r="F349" s="13"/>
      <c r="G349" s="13"/>
      <c r="H349" s="13"/>
      <c r="I349" s="13"/>
      <c r="J349" s="13"/>
      <c r="K349" s="57"/>
      <c r="L349" s="13"/>
      <c r="M349" s="13"/>
      <c r="N349" s="13"/>
      <c r="O349" s="13"/>
      <c r="P349" s="13"/>
    </row>
    <row r="350" spans="2:16" ht="20.25" customHeight="1" x14ac:dyDescent="0.2">
      <c r="B350" s="32" t="s">
        <v>340</v>
      </c>
      <c r="C350" s="111" t="s">
        <v>522</v>
      </c>
      <c r="D350" s="112"/>
      <c r="E350" s="23">
        <v>378</v>
      </c>
      <c r="F350" s="13"/>
      <c r="G350" s="13"/>
      <c r="H350" s="13"/>
      <c r="I350" s="13"/>
      <c r="J350" s="13"/>
      <c r="K350" s="57"/>
      <c r="L350" s="13"/>
      <c r="M350" s="13"/>
      <c r="N350" s="13"/>
      <c r="O350" s="13"/>
      <c r="P350" s="13"/>
    </row>
    <row r="351" spans="2:16" ht="34.5" customHeight="1" x14ac:dyDescent="0.2">
      <c r="B351" s="32" t="s">
        <v>660</v>
      </c>
      <c r="C351" s="115" t="s">
        <v>559</v>
      </c>
      <c r="D351" s="115"/>
      <c r="E351" s="23">
        <v>379</v>
      </c>
      <c r="F351" s="13"/>
      <c r="G351" s="66"/>
      <c r="H351" s="13"/>
      <c r="I351" s="13"/>
      <c r="J351" s="13"/>
      <c r="K351" s="57"/>
      <c r="L351" s="13"/>
      <c r="M351" s="13"/>
      <c r="N351" s="13"/>
      <c r="O351" s="13"/>
      <c r="P351" s="13"/>
    </row>
    <row r="352" spans="2:16" s="30" customFormat="1" ht="34.5" customHeight="1" x14ac:dyDescent="0.2">
      <c r="B352" s="32" t="s">
        <v>661</v>
      </c>
      <c r="C352" s="115" t="s">
        <v>560</v>
      </c>
      <c r="D352" s="115"/>
      <c r="E352" s="23">
        <v>380</v>
      </c>
      <c r="F352" s="57"/>
      <c r="G352" s="57"/>
      <c r="H352" s="57"/>
      <c r="I352" s="57"/>
      <c r="J352" s="57"/>
      <c r="K352" s="57"/>
      <c r="L352" s="57"/>
      <c r="M352" s="57"/>
      <c r="N352" s="57"/>
      <c r="O352" s="57"/>
      <c r="P352" s="57"/>
    </row>
    <row r="353" spans="2:16" ht="34.5" customHeight="1" x14ac:dyDescent="0.2">
      <c r="B353" s="32" t="s">
        <v>662</v>
      </c>
      <c r="C353" s="115" t="s">
        <v>561</v>
      </c>
      <c r="D353" s="115"/>
      <c r="E353" s="23">
        <v>381</v>
      </c>
      <c r="F353" s="13"/>
      <c r="G353" s="13"/>
      <c r="H353" s="13"/>
      <c r="I353" s="13"/>
      <c r="J353" s="13"/>
      <c r="K353" s="57"/>
      <c r="L353" s="13"/>
      <c r="M353" s="13"/>
      <c r="N353" s="13"/>
      <c r="O353" s="13"/>
      <c r="P353" s="13"/>
    </row>
    <row r="354" spans="2:16" ht="34.5" customHeight="1" x14ac:dyDescent="0.2">
      <c r="B354" s="32" t="s">
        <v>663</v>
      </c>
      <c r="C354" s="111" t="s">
        <v>362</v>
      </c>
      <c r="D354" s="112"/>
      <c r="E354" s="44">
        <v>382</v>
      </c>
      <c r="F354" s="13"/>
      <c r="G354" s="13"/>
      <c r="H354" s="13"/>
      <c r="I354" s="13"/>
      <c r="J354" s="13"/>
      <c r="K354" s="57"/>
      <c r="L354" s="13"/>
      <c r="M354" s="13"/>
      <c r="N354" s="13"/>
      <c r="O354" s="13"/>
      <c r="P354" s="13"/>
    </row>
    <row r="355" spans="2:16" ht="34.5" customHeight="1" x14ac:dyDescent="0.2">
      <c r="B355" s="32" t="s">
        <v>664</v>
      </c>
      <c r="C355" s="115" t="s">
        <v>562</v>
      </c>
      <c r="D355" s="115"/>
      <c r="E355" s="44">
        <v>383</v>
      </c>
      <c r="F355" s="13"/>
      <c r="G355" s="13"/>
      <c r="H355" s="13"/>
      <c r="I355" s="13"/>
      <c r="J355" s="13"/>
      <c r="K355" s="57"/>
      <c r="L355" s="13"/>
      <c r="M355" s="13"/>
      <c r="N355" s="13"/>
      <c r="O355" s="13"/>
      <c r="P355" s="13"/>
    </row>
    <row r="356" spans="2:16" ht="34.5" customHeight="1" x14ac:dyDescent="0.2">
      <c r="B356" s="32" t="s">
        <v>665</v>
      </c>
      <c r="C356" s="113" t="s">
        <v>585</v>
      </c>
      <c r="D356" s="114"/>
      <c r="E356" s="23"/>
      <c r="F356" s="1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2:16" ht="34.5" customHeight="1" x14ac:dyDescent="0.2">
      <c r="B357" s="45" t="s">
        <v>203</v>
      </c>
      <c r="C357" s="141" t="s">
        <v>509</v>
      </c>
      <c r="D357" s="142"/>
      <c r="E357" s="23"/>
      <c r="F357" s="1">
        <f>SUM(F358:F372)</f>
        <v>0</v>
      </c>
      <c r="G357" s="1">
        <f t="shared" ref="G357:P357" si="21">SUM(G358:G372)</f>
        <v>0</v>
      </c>
      <c r="H357" s="1">
        <f t="shared" si="21"/>
        <v>0</v>
      </c>
      <c r="I357" s="1">
        <f t="shared" si="21"/>
        <v>0</v>
      </c>
      <c r="J357" s="1">
        <f t="shared" si="21"/>
        <v>0</v>
      </c>
      <c r="K357" s="1">
        <f t="shared" si="21"/>
        <v>0</v>
      </c>
      <c r="L357" s="1">
        <f t="shared" si="21"/>
        <v>0</v>
      </c>
      <c r="M357" s="1">
        <f t="shared" si="21"/>
        <v>0</v>
      </c>
      <c r="N357" s="1">
        <f t="shared" si="21"/>
        <v>0</v>
      </c>
      <c r="O357" s="1">
        <f t="shared" si="21"/>
        <v>0</v>
      </c>
      <c r="P357" s="1">
        <f t="shared" si="21"/>
        <v>0</v>
      </c>
    </row>
    <row r="358" spans="2:16" s="36" customFormat="1" ht="34.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63"/>
      <c r="G358" s="58"/>
      <c r="H358" s="58"/>
      <c r="I358" s="58"/>
      <c r="J358" s="58"/>
      <c r="K358" s="57">
        <f t="shared" ref="K358:K371" si="22">+H358+I358+J358</f>
        <v>0</v>
      </c>
      <c r="L358" s="58"/>
      <c r="M358" s="58"/>
      <c r="N358" s="58"/>
      <c r="O358" s="58"/>
      <c r="P358" s="58"/>
    </row>
    <row r="359" spans="2:16" s="36" customFormat="1" ht="34.5" customHeight="1" x14ac:dyDescent="0.2">
      <c r="B359" s="32" t="s">
        <v>204</v>
      </c>
      <c r="C359" s="111" t="s">
        <v>666</v>
      </c>
      <c r="D359" s="112"/>
      <c r="E359" s="23">
        <v>385</v>
      </c>
      <c r="F359" s="63"/>
      <c r="G359" s="58"/>
      <c r="H359" s="58"/>
      <c r="I359" s="58"/>
      <c r="J359" s="58"/>
      <c r="K359" s="57">
        <f t="shared" si="22"/>
        <v>0</v>
      </c>
      <c r="L359" s="58"/>
      <c r="M359" s="58"/>
      <c r="N359" s="58"/>
      <c r="O359" s="58"/>
      <c r="P359" s="58"/>
    </row>
    <row r="360" spans="2:16" ht="32.25" customHeight="1" x14ac:dyDescent="0.2">
      <c r="B360" s="22">
        <v>18.3</v>
      </c>
      <c r="C360" s="111" t="s">
        <v>564</v>
      </c>
      <c r="D360" s="112"/>
      <c r="E360" s="23">
        <v>386</v>
      </c>
      <c r="F360" s="1"/>
      <c r="G360" s="13"/>
      <c r="H360" s="13"/>
      <c r="I360" s="13"/>
      <c r="J360" s="13"/>
      <c r="K360" s="57">
        <f t="shared" si="22"/>
        <v>0</v>
      </c>
      <c r="L360" s="13"/>
      <c r="M360" s="13"/>
      <c r="N360" s="13"/>
      <c r="O360" s="13"/>
      <c r="P360" s="13"/>
    </row>
    <row r="361" spans="2:16" ht="29.2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1"/>
      <c r="G361" s="13"/>
      <c r="H361" s="13"/>
      <c r="I361" s="13"/>
      <c r="J361" s="13"/>
      <c r="K361" s="57">
        <f t="shared" si="22"/>
        <v>0</v>
      </c>
      <c r="L361" s="13"/>
      <c r="M361" s="13"/>
      <c r="N361" s="13"/>
      <c r="O361" s="13"/>
      <c r="P361" s="13"/>
    </row>
    <row r="362" spans="2:16" ht="29.25" customHeight="1" x14ac:dyDescent="0.2">
      <c r="B362" s="22">
        <v>18.5</v>
      </c>
      <c r="C362" s="111" t="s">
        <v>566</v>
      </c>
      <c r="D362" s="112"/>
      <c r="E362" s="23">
        <v>388</v>
      </c>
      <c r="F362" s="1"/>
      <c r="G362" s="13"/>
      <c r="H362" s="13"/>
      <c r="I362" s="13"/>
      <c r="J362" s="13"/>
      <c r="K362" s="57">
        <f t="shared" si="22"/>
        <v>0</v>
      </c>
      <c r="L362" s="13"/>
      <c r="M362" s="13"/>
      <c r="N362" s="13"/>
      <c r="O362" s="13"/>
      <c r="P362" s="13"/>
    </row>
    <row r="363" spans="2:16" ht="30.75" customHeight="1" x14ac:dyDescent="0.2">
      <c r="B363" s="32" t="s">
        <v>667</v>
      </c>
      <c r="C363" s="115" t="s">
        <v>567</v>
      </c>
      <c r="D363" s="115"/>
      <c r="E363" s="23">
        <v>389</v>
      </c>
      <c r="F363" s="1"/>
      <c r="G363" s="13"/>
      <c r="H363" s="13"/>
      <c r="I363" s="13"/>
      <c r="J363" s="13"/>
      <c r="K363" s="57">
        <f t="shared" si="22"/>
        <v>0</v>
      </c>
      <c r="L363" s="13"/>
      <c r="M363" s="13"/>
      <c r="N363" s="13"/>
      <c r="O363" s="13"/>
      <c r="P363" s="13"/>
    </row>
    <row r="364" spans="2:16" ht="22.5" customHeight="1" x14ac:dyDescent="0.2">
      <c r="B364" s="22">
        <v>18.7</v>
      </c>
      <c r="C364" s="111" t="s">
        <v>363</v>
      </c>
      <c r="D364" s="112"/>
      <c r="E364" s="25">
        <v>390</v>
      </c>
      <c r="F364" s="1"/>
      <c r="G364" s="13"/>
      <c r="H364" s="13"/>
      <c r="I364" s="13"/>
      <c r="J364" s="13"/>
      <c r="K364" s="57">
        <f t="shared" si="22"/>
        <v>0</v>
      </c>
      <c r="L364" s="13"/>
      <c r="M364" s="13"/>
      <c r="N364" s="13"/>
      <c r="O364" s="13"/>
      <c r="P364" s="13"/>
    </row>
    <row r="365" spans="2:16" ht="41.25" customHeight="1" x14ac:dyDescent="0.2">
      <c r="B365" s="32" t="s">
        <v>668</v>
      </c>
      <c r="C365" s="111" t="s">
        <v>364</v>
      </c>
      <c r="D365" s="112"/>
      <c r="E365" s="25">
        <v>391</v>
      </c>
      <c r="F365" s="1"/>
      <c r="G365" s="13"/>
      <c r="H365" s="13"/>
      <c r="I365" s="13"/>
      <c r="J365" s="13"/>
      <c r="K365" s="57">
        <f t="shared" si="22"/>
        <v>0</v>
      </c>
      <c r="L365" s="13"/>
      <c r="M365" s="13"/>
      <c r="N365" s="13"/>
      <c r="O365" s="13"/>
      <c r="P365" s="13"/>
    </row>
    <row r="366" spans="2:16" ht="41.2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1"/>
      <c r="G366" s="13"/>
      <c r="H366" s="13"/>
      <c r="I366" s="13"/>
      <c r="J366" s="13"/>
      <c r="K366" s="57">
        <f t="shared" si="22"/>
        <v>0</v>
      </c>
      <c r="L366" s="13"/>
      <c r="M366" s="13"/>
      <c r="N366" s="13"/>
      <c r="O366" s="13"/>
      <c r="P366" s="13"/>
    </row>
    <row r="367" spans="2:16" ht="41.25" customHeight="1" x14ac:dyDescent="0.2">
      <c r="B367" s="32" t="s">
        <v>669</v>
      </c>
      <c r="C367" s="115" t="s">
        <v>569</v>
      </c>
      <c r="D367" s="115"/>
      <c r="E367" s="23">
        <v>393</v>
      </c>
      <c r="F367" s="1"/>
      <c r="G367" s="13"/>
      <c r="H367" s="13"/>
      <c r="I367" s="13"/>
      <c r="J367" s="13"/>
      <c r="K367" s="57">
        <f t="shared" si="22"/>
        <v>0</v>
      </c>
      <c r="L367" s="13"/>
      <c r="M367" s="13"/>
      <c r="N367" s="13"/>
      <c r="O367" s="13"/>
      <c r="P367" s="13"/>
    </row>
    <row r="368" spans="2:16" ht="41.25" customHeight="1" x14ac:dyDescent="0.2">
      <c r="B368" s="22">
        <v>18.11</v>
      </c>
      <c r="C368" s="115" t="s">
        <v>570</v>
      </c>
      <c r="D368" s="115"/>
      <c r="E368" s="23">
        <v>394</v>
      </c>
      <c r="F368" s="1"/>
      <c r="G368" s="13"/>
      <c r="H368" s="13"/>
      <c r="I368" s="13"/>
      <c r="J368" s="13"/>
      <c r="K368" s="57">
        <f t="shared" si="22"/>
        <v>0</v>
      </c>
      <c r="L368" s="13"/>
      <c r="M368" s="13"/>
      <c r="N368" s="13"/>
      <c r="O368" s="13"/>
      <c r="P368" s="13"/>
    </row>
    <row r="369" spans="2:16" ht="41.25" customHeight="1" x14ac:dyDescent="0.2">
      <c r="B369" s="32" t="s">
        <v>670</v>
      </c>
      <c r="C369" s="115" t="s">
        <v>571</v>
      </c>
      <c r="D369" s="115"/>
      <c r="E369" s="23">
        <v>395</v>
      </c>
      <c r="F369" s="1"/>
      <c r="G369" s="13"/>
      <c r="H369" s="13"/>
      <c r="I369" s="13"/>
      <c r="J369" s="13"/>
      <c r="K369" s="57">
        <f t="shared" si="22"/>
        <v>0</v>
      </c>
      <c r="L369" s="13"/>
      <c r="M369" s="13"/>
      <c r="N369" s="13"/>
      <c r="O369" s="13"/>
      <c r="P369" s="13"/>
    </row>
    <row r="370" spans="2:16" ht="41.25" customHeight="1" x14ac:dyDescent="0.2">
      <c r="B370" s="22">
        <v>18.13</v>
      </c>
      <c r="C370" s="115" t="s">
        <v>572</v>
      </c>
      <c r="D370" s="115"/>
      <c r="E370" s="23">
        <v>396</v>
      </c>
      <c r="F370" s="1"/>
      <c r="G370" s="13"/>
      <c r="H370" s="13"/>
      <c r="I370" s="13"/>
      <c r="J370" s="13"/>
      <c r="K370" s="57">
        <f t="shared" si="22"/>
        <v>0</v>
      </c>
      <c r="L370" s="13"/>
      <c r="M370" s="13"/>
      <c r="N370" s="13"/>
      <c r="O370" s="13"/>
      <c r="P370" s="13"/>
    </row>
    <row r="371" spans="2:16" ht="41.25" customHeight="1" x14ac:dyDescent="0.2">
      <c r="B371" s="32" t="s">
        <v>671</v>
      </c>
      <c r="C371" s="115" t="s">
        <v>573</v>
      </c>
      <c r="D371" s="115"/>
      <c r="E371" s="23">
        <v>397</v>
      </c>
      <c r="F371" s="1"/>
      <c r="G371" s="13"/>
      <c r="H371" s="13"/>
      <c r="I371" s="13"/>
      <c r="J371" s="13"/>
      <c r="K371" s="57">
        <f t="shared" si="22"/>
        <v>0</v>
      </c>
      <c r="L371" s="13"/>
      <c r="M371" s="13"/>
      <c r="N371" s="13"/>
      <c r="O371" s="13"/>
      <c r="P371" s="13"/>
    </row>
    <row r="372" spans="2:16" ht="55.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1"/>
      <c r="G372" s="13"/>
      <c r="H372" s="13"/>
      <c r="I372" s="13"/>
      <c r="J372" s="13"/>
      <c r="K372" s="57"/>
      <c r="L372" s="13"/>
      <c r="M372" s="13"/>
      <c r="N372" s="13"/>
      <c r="O372" s="13"/>
      <c r="P372" s="13"/>
    </row>
    <row r="373" spans="2:16" ht="41.25" customHeight="1" x14ac:dyDescent="0.2">
      <c r="B373" s="67">
        <v>19</v>
      </c>
      <c r="C373" s="139" t="s">
        <v>370</v>
      </c>
      <c r="D373" s="139"/>
      <c r="E373" s="68"/>
      <c r="F373" s="69">
        <f>F11+F40+F50+F57+F86+F99+F113+F147+F188+F197+F207+F224+F244+F258+F274+F297+F327+F357</f>
        <v>29</v>
      </c>
      <c r="G373" s="69">
        <f t="shared" ref="G373:P373" si="23">G11+G40+G50+G57+G86+G99+G113+G147+G188+G197+G207+G224+G244+G258+G274+G297+G327+G357</f>
        <v>58</v>
      </c>
      <c r="H373" s="69">
        <f t="shared" si="23"/>
        <v>56</v>
      </c>
      <c r="I373" s="69">
        <f t="shared" si="23"/>
        <v>7</v>
      </c>
      <c r="J373" s="69">
        <f t="shared" si="23"/>
        <v>0</v>
      </c>
      <c r="K373" s="69">
        <f t="shared" si="23"/>
        <v>63</v>
      </c>
      <c r="L373" s="69">
        <f t="shared" si="23"/>
        <v>36</v>
      </c>
      <c r="M373" s="69">
        <f t="shared" si="23"/>
        <v>17</v>
      </c>
      <c r="N373" s="69">
        <f t="shared" si="23"/>
        <v>0</v>
      </c>
      <c r="O373" s="69">
        <f t="shared" si="23"/>
        <v>24</v>
      </c>
      <c r="P373" s="69">
        <f t="shared" si="23"/>
        <v>4</v>
      </c>
    </row>
    <row r="374" spans="2:16" ht="16.5" customHeight="1" x14ac:dyDescent="0.2">
      <c r="B374" s="70"/>
      <c r="C374" s="140"/>
      <c r="D374" s="140"/>
      <c r="E374" s="71"/>
      <c r="F374" s="12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2:16" ht="20.25" customHeight="1" x14ac:dyDescent="0.2">
      <c r="B375" s="49"/>
      <c r="C375" s="9"/>
      <c r="D375" s="50"/>
      <c r="E375" s="51"/>
      <c r="F375" s="12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2:16" ht="18" customHeight="1" x14ac:dyDescent="0.2">
      <c r="B376" s="49"/>
      <c r="C376" s="9"/>
      <c r="D376" s="50"/>
      <c r="E376" s="51"/>
      <c r="F376" s="12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2:16" ht="13.5" customHeight="1" x14ac:dyDescent="0.2">
      <c r="B377" s="49"/>
      <c r="C377" s="9"/>
      <c r="D377" s="50"/>
      <c r="E377" s="51"/>
      <c r="F377" s="12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2:16" ht="18" customHeight="1" x14ac:dyDescent="0.2">
      <c r="B378" s="49"/>
      <c r="C378" s="9"/>
      <c r="D378" s="50"/>
      <c r="E378" s="51"/>
      <c r="F378" s="12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2:16" s="15" customFormat="1" x14ac:dyDescent="0.2">
      <c r="B379" s="49"/>
      <c r="C379" s="9"/>
      <c r="D379" s="50"/>
      <c r="E379" s="51"/>
      <c r="F379" s="12"/>
    </row>
    <row r="380" spans="2:16" x14ac:dyDescent="0.2">
      <c r="B380" s="49"/>
      <c r="C380" s="9"/>
      <c r="D380" s="50"/>
      <c r="E380" s="51"/>
    </row>
    <row r="381" spans="2:16" x14ac:dyDescent="0.2">
      <c r="B381" s="49"/>
      <c r="C381" s="9"/>
      <c r="D381" s="50"/>
      <c r="E381" s="51"/>
    </row>
    <row r="382" spans="2:16" x14ac:dyDescent="0.2">
      <c r="B382" s="49"/>
      <c r="C382" s="9"/>
      <c r="D382" s="50"/>
      <c r="E382" s="51"/>
    </row>
    <row r="383" spans="2:16" x14ac:dyDescent="0.2">
      <c r="B383" s="49"/>
      <c r="C383" s="9"/>
      <c r="D383" s="50"/>
      <c r="E383" s="51"/>
    </row>
    <row r="384" spans="2:16" x14ac:dyDescent="0.2">
      <c r="B384" s="49"/>
      <c r="C384" s="9"/>
      <c r="D384" s="50"/>
      <c r="E384" s="51"/>
    </row>
    <row r="385" spans="2:5" x14ac:dyDescent="0.2">
      <c r="B385" s="49"/>
      <c r="C385" s="9"/>
      <c r="D385" s="50"/>
      <c r="E385" s="51"/>
    </row>
    <row r="386" spans="2:5" x14ac:dyDescent="0.2">
      <c r="B386" s="49"/>
      <c r="C386" s="9"/>
      <c r="D386" s="50"/>
      <c r="E386" s="51"/>
    </row>
    <row r="387" spans="2:5" x14ac:dyDescent="0.2">
      <c r="B387" s="49"/>
      <c r="C387" s="9"/>
      <c r="D387" s="50"/>
      <c r="E387" s="51"/>
    </row>
    <row r="388" spans="2:5" x14ac:dyDescent="0.2">
      <c r="B388" s="49"/>
      <c r="C388" s="9"/>
      <c r="D388" s="50"/>
      <c r="E388" s="51"/>
    </row>
    <row r="389" spans="2:5" x14ac:dyDescent="0.2">
      <c r="B389" s="49"/>
      <c r="C389" s="9"/>
      <c r="D389" s="50"/>
      <c r="E389" s="51"/>
    </row>
    <row r="390" spans="2:5" x14ac:dyDescent="0.2">
      <c r="B390" s="49"/>
      <c r="C390" s="9"/>
      <c r="D390" s="50"/>
      <c r="E390" s="51"/>
    </row>
    <row r="391" spans="2:5" x14ac:dyDescent="0.2">
      <c r="B391" s="49"/>
      <c r="C391" s="9"/>
      <c r="D391" s="50"/>
      <c r="E391" s="51"/>
    </row>
  </sheetData>
  <mergeCells count="381"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  <mergeCell ref="N7:N9"/>
    <mergeCell ref="O7:O9"/>
    <mergeCell ref="P7:P9"/>
    <mergeCell ref="H8:H9"/>
    <mergeCell ref="I8:I9"/>
    <mergeCell ref="J8:J9"/>
    <mergeCell ref="K8:K9"/>
    <mergeCell ref="C10:D10"/>
    <mergeCell ref="C11:D11"/>
    <mergeCell ref="C12:D12"/>
    <mergeCell ref="C13:D13"/>
    <mergeCell ref="L7:L9"/>
    <mergeCell ref="M7:M9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88:D188"/>
    <mergeCell ref="C189:D189"/>
    <mergeCell ref="C190:D190"/>
    <mergeCell ref="C191:D191"/>
    <mergeCell ref="C192:D192"/>
    <mergeCell ref="C193:D193"/>
    <mergeCell ref="C194:D194"/>
    <mergeCell ref="C195:D195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C207:D207"/>
    <mergeCell ref="C208:D208"/>
    <mergeCell ref="C209:D209"/>
    <mergeCell ref="C210:D210"/>
    <mergeCell ref="C211:D211"/>
    <mergeCell ref="C212:D212"/>
    <mergeCell ref="C213:D213"/>
    <mergeCell ref="C214:D214"/>
    <mergeCell ref="C215:D215"/>
    <mergeCell ref="C216:D216"/>
    <mergeCell ref="C217:D217"/>
    <mergeCell ref="C218:D218"/>
    <mergeCell ref="C219:D219"/>
    <mergeCell ref="C220:D220"/>
    <mergeCell ref="C221:D221"/>
    <mergeCell ref="C222:D222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C249:D249"/>
    <mergeCell ref="C250:D250"/>
    <mergeCell ref="C251:D251"/>
    <mergeCell ref="C252:D252"/>
    <mergeCell ref="C253:D253"/>
    <mergeCell ref="C254:D254"/>
    <mergeCell ref="C255:D255"/>
    <mergeCell ref="C256:D256"/>
    <mergeCell ref="C257:D257"/>
    <mergeCell ref="C258:D258"/>
    <mergeCell ref="C259:D259"/>
    <mergeCell ref="C260:D260"/>
    <mergeCell ref="C261:D261"/>
    <mergeCell ref="C262:D262"/>
    <mergeCell ref="C263:D263"/>
    <mergeCell ref="C264:D264"/>
    <mergeCell ref="C265:D265"/>
    <mergeCell ref="C266:D266"/>
    <mergeCell ref="C267:D267"/>
    <mergeCell ref="C268:D268"/>
    <mergeCell ref="C269:D269"/>
    <mergeCell ref="C270:D270"/>
    <mergeCell ref="C271:D271"/>
    <mergeCell ref="C272:D272"/>
    <mergeCell ref="C273:D273"/>
    <mergeCell ref="C274:D274"/>
    <mergeCell ref="C275:D275"/>
    <mergeCell ref="C276:D276"/>
    <mergeCell ref="C277:D277"/>
    <mergeCell ref="C278:D278"/>
    <mergeCell ref="C279:D279"/>
    <mergeCell ref="C280:D280"/>
    <mergeCell ref="C281:D281"/>
    <mergeCell ref="C282:D282"/>
    <mergeCell ref="C283:D283"/>
    <mergeCell ref="C284:D284"/>
    <mergeCell ref="C285:D285"/>
    <mergeCell ref="C286:D286"/>
    <mergeCell ref="C287:D287"/>
    <mergeCell ref="C288:D288"/>
    <mergeCell ref="C289:D289"/>
    <mergeCell ref="C290:D290"/>
    <mergeCell ref="C291:D291"/>
    <mergeCell ref="C292:D292"/>
    <mergeCell ref="C293:D293"/>
    <mergeCell ref="C294:D294"/>
    <mergeCell ref="C295:D295"/>
    <mergeCell ref="C296:D296"/>
    <mergeCell ref="C297:D297"/>
    <mergeCell ref="C298:D298"/>
    <mergeCell ref="C299:D299"/>
    <mergeCell ref="C300:D300"/>
    <mergeCell ref="C301:D301"/>
    <mergeCell ref="C302:D302"/>
    <mergeCell ref="C303:D303"/>
    <mergeCell ref="C304:D304"/>
    <mergeCell ref="C305:D305"/>
    <mergeCell ref="C306:D306"/>
    <mergeCell ref="C307:D307"/>
    <mergeCell ref="C308:D308"/>
    <mergeCell ref="C309:D309"/>
    <mergeCell ref="C310:D310"/>
    <mergeCell ref="C311:D311"/>
    <mergeCell ref="C312:D312"/>
    <mergeCell ref="C313:D313"/>
    <mergeCell ref="C314:D314"/>
    <mergeCell ref="C315:D315"/>
    <mergeCell ref="C316:D316"/>
    <mergeCell ref="C317:D317"/>
    <mergeCell ref="C318:D318"/>
    <mergeCell ref="C319:D319"/>
    <mergeCell ref="C320:D320"/>
    <mergeCell ref="C321:D321"/>
    <mergeCell ref="C322:D322"/>
    <mergeCell ref="C323:D323"/>
    <mergeCell ref="C324:D324"/>
    <mergeCell ref="C325:D325"/>
    <mergeCell ref="C326:D326"/>
    <mergeCell ref="C327:D327"/>
    <mergeCell ref="C328:D328"/>
    <mergeCell ref="C329:D329"/>
    <mergeCell ref="C330:D330"/>
    <mergeCell ref="C331:D331"/>
    <mergeCell ref="C332:D332"/>
    <mergeCell ref="C333:D333"/>
    <mergeCell ref="C334:D334"/>
    <mergeCell ref="C335:D335"/>
    <mergeCell ref="C336:D336"/>
    <mergeCell ref="C337:D337"/>
    <mergeCell ref="C338:D338"/>
    <mergeCell ref="C339:D339"/>
    <mergeCell ref="C340:D340"/>
    <mergeCell ref="C341:D341"/>
    <mergeCell ref="C342:D342"/>
    <mergeCell ref="C343:D343"/>
    <mergeCell ref="C344:D344"/>
    <mergeCell ref="C345:D345"/>
    <mergeCell ref="C346:D346"/>
    <mergeCell ref="C347:D347"/>
    <mergeCell ref="C348:D348"/>
    <mergeCell ref="C349:D349"/>
    <mergeCell ref="C350:D350"/>
    <mergeCell ref="C351:D351"/>
    <mergeCell ref="C352:D352"/>
    <mergeCell ref="C353:D353"/>
    <mergeCell ref="C354:D354"/>
    <mergeCell ref="C355:D355"/>
    <mergeCell ref="C356:D356"/>
    <mergeCell ref="C357:D357"/>
    <mergeCell ref="C358:D358"/>
    <mergeCell ref="C359:D359"/>
    <mergeCell ref="C360:D360"/>
    <mergeCell ref="C361:D361"/>
    <mergeCell ref="C362:D362"/>
    <mergeCell ref="C363:D363"/>
    <mergeCell ref="C364:D364"/>
    <mergeCell ref="C371:D371"/>
    <mergeCell ref="C372:D372"/>
    <mergeCell ref="C373:D373"/>
    <mergeCell ref="C374:D374"/>
    <mergeCell ref="C365:D365"/>
    <mergeCell ref="C366:D366"/>
    <mergeCell ref="C367:D367"/>
    <mergeCell ref="C368:D368"/>
    <mergeCell ref="C369:D369"/>
    <mergeCell ref="C370:D370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85"/>
  <sheetViews>
    <sheetView topLeftCell="B370" workbookViewId="0">
      <selection activeCell="B6" sqref="B6:P6"/>
    </sheetView>
  </sheetViews>
  <sheetFormatPr defaultRowHeight="33" customHeight="1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3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33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33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33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33" customHeight="1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33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33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33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33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ht="33" customHeigh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" customHeight="1" x14ac:dyDescent="0.2">
      <c r="A11" s="16">
        <v>1</v>
      </c>
      <c r="B11" s="20" t="s">
        <v>92</v>
      </c>
      <c r="C11" s="144" t="s">
        <v>490</v>
      </c>
      <c r="D11" s="144"/>
      <c r="E11" s="21"/>
      <c r="F11" s="1">
        <f>SUM(F12:F39)</f>
        <v>4</v>
      </c>
      <c r="G11" s="1">
        <f t="shared" ref="G11:P11" si="0">SUM(G12:G39)</f>
        <v>13</v>
      </c>
      <c r="H11" s="1">
        <f t="shared" si="0"/>
        <v>8</v>
      </c>
      <c r="I11" s="1">
        <f t="shared" si="0"/>
        <v>3</v>
      </c>
      <c r="J11" s="1">
        <f t="shared" si="0"/>
        <v>1</v>
      </c>
      <c r="K11" s="1">
        <f t="shared" si="0"/>
        <v>12</v>
      </c>
      <c r="L11" s="1">
        <f t="shared" si="0"/>
        <v>5</v>
      </c>
      <c r="M11" s="1">
        <f t="shared" si="0"/>
        <v>3</v>
      </c>
      <c r="N11" s="1">
        <f t="shared" si="0"/>
        <v>0</v>
      </c>
      <c r="O11" s="1">
        <f t="shared" si="0"/>
        <v>5</v>
      </c>
      <c r="P11" s="1">
        <f t="shared" si="0"/>
        <v>0</v>
      </c>
    </row>
    <row r="12" spans="1:108" ht="33" customHeight="1" x14ac:dyDescent="0.2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2">
        <v>3</v>
      </c>
      <c r="G12" s="55">
        <v>3</v>
      </c>
      <c r="H12" s="55">
        <v>2</v>
      </c>
      <c r="I12" s="13">
        <v>0</v>
      </c>
      <c r="J12" s="13">
        <v>0</v>
      </c>
      <c r="K12" s="13">
        <v>2</v>
      </c>
      <c r="L12" s="13">
        <v>1</v>
      </c>
      <c r="M12" s="13">
        <v>1</v>
      </c>
      <c r="N12" s="13">
        <v>0</v>
      </c>
      <c r="O12" s="13">
        <v>4</v>
      </c>
      <c r="P12" s="13">
        <v>0</v>
      </c>
    </row>
    <row r="13" spans="1:108" ht="33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65">
        <v>0</v>
      </c>
      <c r="G13" s="65">
        <v>0</v>
      </c>
      <c r="H13" s="65">
        <v>0</v>
      </c>
      <c r="I13" s="65">
        <v>0</v>
      </c>
      <c r="J13" s="65">
        <v>0</v>
      </c>
      <c r="K13" s="65">
        <v>0</v>
      </c>
      <c r="L13" s="65">
        <v>0</v>
      </c>
      <c r="M13" s="65">
        <v>0</v>
      </c>
      <c r="N13" s="65">
        <v>0</v>
      </c>
      <c r="O13" s="65">
        <v>0</v>
      </c>
      <c r="P13" s="65">
        <v>0</v>
      </c>
    </row>
    <row r="14" spans="1:108" ht="33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65">
        <v>0</v>
      </c>
      <c r="G14" s="65">
        <v>0</v>
      </c>
      <c r="H14" s="65">
        <v>0</v>
      </c>
      <c r="I14" s="65">
        <v>0</v>
      </c>
      <c r="J14" s="65">
        <v>0</v>
      </c>
      <c r="K14" s="65">
        <v>0</v>
      </c>
      <c r="L14" s="65">
        <v>0</v>
      </c>
      <c r="M14" s="65">
        <v>0</v>
      </c>
      <c r="N14" s="65">
        <v>0</v>
      </c>
      <c r="O14" s="65">
        <v>0</v>
      </c>
      <c r="P14" s="65">
        <v>0</v>
      </c>
    </row>
    <row r="15" spans="1:108" ht="33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65">
        <v>0</v>
      </c>
      <c r="G15" s="65">
        <v>0</v>
      </c>
      <c r="H15" s="65">
        <v>0</v>
      </c>
      <c r="I15" s="65">
        <v>0</v>
      </c>
      <c r="J15" s="65">
        <v>0</v>
      </c>
      <c r="K15" s="65">
        <v>0</v>
      </c>
      <c r="L15" s="65">
        <v>0</v>
      </c>
      <c r="M15" s="65">
        <v>0</v>
      </c>
      <c r="N15" s="65">
        <v>0</v>
      </c>
      <c r="O15" s="65">
        <v>0</v>
      </c>
      <c r="P15" s="65">
        <v>0</v>
      </c>
    </row>
    <row r="16" spans="1:108" ht="33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65">
        <v>0</v>
      </c>
      <c r="G16" s="65">
        <v>0</v>
      </c>
      <c r="H16" s="65">
        <v>0</v>
      </c>
      <c r="I16" s="65">
        <v>0</v>
      </c>
      <c r="J16" s="65">
        <v>0</v>
      </c>
      <c r="K16" s="65">
        <v>0</v>
      </c>
      <c r="L16" s="65">
        <v>0</v>
      </c>
      <c r="M16" s="65">
        <v>0</v>
      </c>
      <c r="N16" s="65">
        <v>0</v>
      </c>
      <c r="O16" s="65">
        <v>0</v>
      </c>
      <c r="P16" s="65">
        <v>0</v>
      </c>
    </row>
    <row r="17" spans="1:16" ht="33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65">
        <v>0</v>
      </c>
      <c r="G17" s="65">
        <v>0</v>
      </c>
      <c r="H17" s="65">
        <v>0</v>
      </c>
      <c r="I17" s="65">
        <v>0</v>
      </c>
      <c r="J17" s="65">
        <v>0</v>
      </c>
      <c r="K17" s="65">
        <v>0</v>
      </c>
      <c r="L17" s="65">
        <v>0</v>
      </c>
      <c r="M17" s="65">
        <v>0</v>
      </c>
      <c r="N17" s="65">
        <v>0</v>
      </c>
      <c r="O17" s="65">
        <v>0</v>
      </c>
      <c r="P17" s="65">
        <v>0</v>
      </c>
    </row>
    <row r="18" spans="1:16" ht="33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65">
        <v>0</v>
      </c>
      <c r="L18" s="65">
        <v>0</v>
      </c>
      <c r="M18" s="65">
        <v>0</v>
      </c>
      <c r="N18" s="65">
        <v>0</v>
      </c>
      <c r="O18" s="65">
        <v>0</v>
      </c>
      <c r="P18" s="65">
        <v>0</v>
      </c>
    </row>
    <row r="19" spans="1:16" ht="33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65">
        <v>0</v>
      </c>
      <c r="G19" s="65">
        <v>0</v>
      </c>
      <c r="H19" s="65">
        <v>0</v>
      </c>
      <c r="I19" s="65">
        <v>0</v>
      </c>
      <c r="J19" s="65">
        <v>0</v>
      </c>
      <c r="K19" s="65">
        <v>0</v>
      </c>
      <c r="L19" s="65">
        <v>0</v>
      </c>
      <c r="M19" s="65">
        <v>0</v>
      </c>
      <c r="N19" s="65">
        <v>0</v>
      </c>
      <c r="O19" s="65">
        <v>0</v>
      </c>
      <c r="P19" s="65">
        <v>0</v>
      </c>
    </row>
    <row r="20" spans="1:16" ht="33" customHeight="1" x14ac:dyDescent="0.2">
      <c r="A20" s="7">
        <v>0</v>
      </c>
      <c r="B20" s="22">
        <v>1.9</v>
      </c>
      <c r="C20" s="115" t="s">
        <v>536</v>
      </c>
      <c r="D20" s="115"/>
      <c r="E20" s="23">
        <v>112</v>
      </c>
      <c r="F20" s="65">
        <v>1</v>
      </c>
      <c r="G20" s="56">
        <v>5</v>
      </c>
      <c r="H20" s="56">
        <v>5</v>
      </c>
      <c r="I20" s="56">
        <v>0</v>
      </c>
      <c r="J20" s="56">
        <v>1</v>
      </c>
      <c r="K20" s="56">
        <v>6</v>
      </c>
      <c r="L20" s="56">
        <v>2</v>
      </c>
      <c r="M20" s="56">
        <v>2</v>
      </c>
      <c r="N20" s="56">
        <v>0</v>
      </c>
      <c r="O20" s="56">
        <v>0</v>
      </c>
      <c r="P20" s="56">
        <v>0</v>
      </c>
    </row>
    <row r="21" spans="1:16" ht="33" customHeight="1" x14ac:dyDescent="0.2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1">
        <v>0</v>
      </c>
      <c r="G21" s="1">
        <v>1</v>
      </c>
      <c r="H21" s="1">
        <v>0</v>
      </c>
      <c r="I21" s="1">
        <v>1</v>
      </c>
      <c r="J21" s="1">
        <v>0</v>
      </c>
      <c r="K21" s="1">
        <v>1</v>
      </c>
      <c r="L21" s="1">
        <v>1</v>
      </c>
      <c r="M21" s="1">
        <v>0</v>
      </c>
      <c r="N21" s="1">
        <v>0</v>
      </c>
      <c r="O21" s="1">
        <v>0</v>
      </c>
      <c r="P21" s="1">
        <v>0</v>
      </c>
    </row>
    <row r="22" spans="1:16" ht="33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</row>
    <row r="23" spans="1:16" ht="33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</row>
    <row r="24" spans="1:16" ht="33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</row>
    <row r="25" spans="1:16" ht="33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1">
        <v>0</v>
      </c>
      <c r="G25" s="13">
        <v>3</v>
      </c>
      <c r="H25" s="13">
        <v>1</v>
      </c>
      <c r="I25" s="13">
        <v>1</v>
      </c>
      <c r="J25" s="13">
        <v>0</v>
      </c>
      <c r="K25" s="13">
        <v>2</v>
      </c>
      <c r="L25" s="13">
        <v>1</v>
      </c>
      <c r="M25" s="13">
        <v>0</v>
      </c>
      <c r="N25" s="13">
        <v>0</v>
      </c>
      <c r="O25" s="13">
        <v>1</v>
      </c>
      <c r="P25" s="13">
        <v>0</v>
      </c>
    </row>
    <row r="26" spans="1:16" ht="33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1">
        <v>0</v>
      </c>
      <c r="G26" s="1">
        <v>1</v>
      </c>
      <c r="H26" s="1">
        <v>0</v>
      </c>
      <c r="I26" s="1">
        <v>1</v>
      </c>
      <c r="J26" s="1">
        <v>0</v>
      </c>
      <c r="K26" s="1">
        <v>1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</row>
    <row r="27" spans="1:16" ht="33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</row>
    <row r="28" spans="1:16" ht="33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</row>
    <row r="29" spans="1:16" ht="33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</row>
    <row r="30" spans="1:16" ht="33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</row>
    <row r="31" spans="1:16" ht="33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</row>
    <row r="32" spans="1:16" ht="33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ht="33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ht="33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ht="33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ht="33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ht="33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ht="33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s="26" customFormat="1" ht="33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59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16" ht="33" customHeight="1" x14ac:dyDescent="0.2">
      <c r="A40" s="7">
        <v>0</v>
      </c>
      <c r="B40" s="27" t="s">
        <v>99</v>
      </c>
      <c r="C40" s="143" t="s">
        <v>489</v>
      </c>
      <c r="D40" s="143"/>
      <c r="E40" s="28"/>
      <c r="F40" s="1">
        <f>SUM(F41:F49)</f>
        <v>0</v>
      </c>
      <c r="G40" s="1">
        <f t="shared" ref="G40:P40" si="1">SUM(G41:G49)</f>
        <v>1</v>
      </c>
      <c r="H40" s="1">
        <f t="shared" si="1"/>
        <v>0</v>
      </c>
      <c r="I40" s="1">
        <f t="shared" si="1"/>
        <v>0</v>
      </c>
      <c r="J40" s="1">
        <f t="shared" si="1"/>
        <v>0</v>
      </c>
      <c r="K40" s="1">
        <f t="shared" si="1"/>
        <v>0</v>
      </c>
      <c r="L40" s="1">
        <f t="shared" si="1"/>
        <v>0</v>
      </c>
      <c r="M40" s="1">
        <f t="shared" si="1"/>
        <v>0</v>
      </c>
      <c r="N40" s="1">
        <f t="shared" si="1"/>
        <v>0</v>
      </c>
      <c r="O40" s="1">
        <f t="shared" si="1"/>
        <v>1</v>
      </c>
      <c r="P40" s="1">
        <f t="shared" si="1"/>
        <v>0</v>
      </c>
    </row>
    <row r="41" spans="1:16" ht="33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1"/>
      <c r="G41" s="13"/>
      <c r="H41" s="13"/>
      <c r="I41" s="13"/>
      <c r="J41" s="13"/>
      <c r="K41" s="13"/>
      <c r="L41" s="13"/>
      <c r="M41" s="13"/>
      <c r="N41" s="13"/>
      <c r="O41" s="13"/>
      <c r="P41" s="13"/>
    </row>
    <row r="42" spans="1:16" ht="33" customHeight="1" x14ac:dyDescent="0.2">
      <c r="B42" s="29" t="s">
        <v>94</v>
      </c>
      <c r="C42" s="115" t="s">
        <v>537</v>
      </c>
      <c r="D42" s="115"/>
      <c r="E42" s="23">
        <v>132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33" customHeight="1" x14ac:dyDescent="0.2">
      <c r="B43" s="29" t="s">
        <v>673</v>
      </c>
      <c r="C43" s="111" t="s">
        <v>674</v>
      </c>
      <c r="D43" s="112"/>
      <c r="E43" s="23">
        <v>132.1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33" customHeight="1" x14ac:dyDescent="0.2">
      <c r="B44" s="29" t="s">
        <v>95</v>
      </c>
      <c r="C44" s="115" t="s">
        <v>399</v>
      </c>
      <c r="D44" s="115"/>
      <c r="E44" s="23">
        <v>133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33" customHeight="1" x14ac:dyDescent="0.2">
      <c r="B45" s="29" t="s">
        <v>96</v>
      </c>
      <c r="C45" s="115" t="s">
        <v>400</v>
      </c>
      <c r="D45" s="115"/>
      <c r="E45" s="23">
        <v>134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33" customHeight="1" x14ac:dyDescent="0.2">
      <c r="B46" s="29" t="s">
        <v>97</v>
      </c>
      <c r="C46" s="115" t="s">
        <v>398</v>
      </c>
      <c r="D46" s="115"/>
      <c r="E46" s="23">
        <v>135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33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33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1">
        <v>0</v>
      </c>
      <c r="G48" s="1">
        <v>1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1</v>
      </c>
      <c r="P48" s="1">
        <v>0</v>
      </c>
    </row>
    <row r="49" spans="1:16" s="30" customFormat="1" ht="33" customHeight="1" x14ac:dyDescent="0.2">
      <c r="B49" s="29">
        <v>2.8</v>
      </c>
      <c r="C49" s="111" t="s">
        <v>585</v>
      </c>
      <c r="D49" s="112"/>
      <c r="E49" s="23"/>
      <c r="F49" s="61"/>
      <c r="G49" s="57"/>
      <c r="H49" s="57"/>
      <c r="I49" s="57"/>
      <c r="J49" s="57"/>
      <c r="K49" s="57"/>
      <c r="L49" s="57"/>
      <c r="M49" s="57"/>
      <c r="N49" s="57"/>
      <c r="O49" s="57"/>
      <c r="P49" s="57"/>
    </row>
    <row r="50" spans="1:16" ht="33" customHeight="1" x14ac:dyDescent="0.2">
      <c r="A50" s="7">
        <v>0</v>
      </c>
      <c r="B50" s="27" t="s">
        <v>128</v>
      </c>
      <c r="C50" s="143" t="s">
        <v>488</v>
      </c>
      <c r="D50" s="143"/>
      <c r="E50" s="23"/>
      <c r="F50" s="1">
        <f>SUM(F51:F56)</f>
        <v>1</v>
      </c>
      <c r="G50" s="1">
        <f t="shared" ref="G50:P50" si="2">SUM(G51:G56)</f>
        <v>3</v>
      </c>
      <c r="H50" s="1">
        <f t="shared" si="2"/>
        <v>3</v>
      </c>
      <c r="I50" s="1">
        <f t="shared" si="2"/>
        <v>0</v>
      </c>
      <c r="J50" s="1">
        <f t="shared" si="2"/>
        <v>0</v>
      </c>
      <c r="K50" s="1">
        <f t="shared" si="2"/>
        <v>3</v>
      </c>
      <c r="L50" s="1">
        <f t="shared" si="2"/>
        <v>2</v>
      </c>
      <c r="M50" s="1">
        <f t="shared" si="2"/>
        <v>1</v>
      </c>
      <c r="N50" s="1">
        <f t="shared" si="2"/>
        <v>0</v>
      </c>
      <c r="O50" s="1">
        <f t="shared" si="2"/>
        <v>1</v>
      </c>
      <c r="P50" s="1">
        <f t="shared" si="2"/>
        <v>0</v>
      </c>
    </row>
    <row r="51" spans="1:16" ht="33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1">
        <v>1</v>
      </c>
      <c r="G51" s="1">
        <v>0</v>
      </c>
      <c r="H51" s="1">
        <v>1</v>
      </c>
      <c r="I51" s="1">
        <v>0</v>
      </c>
      <c r="J51" s="1">
        <v>0</v>
      </c>
      <c r="K51" s="1">
        <v>1</v>
      </c>
      <c r="L51" s="1">
        <v>0</v>
      </c>
      <c r="M51" s="1">
        <v>1</v>
      </c>
      <c r="N51" s="1">
        <v>0</v>
      </c>
      <c r="O51" s="1">
        <v>0</v>
      </c>
      <c r="P51" s="1">
        <v>0</v>
      </c>
    </row>
    <row r="52" spans="1:16" ht="33" customHeight="1" x14ac:dyDescent="0.2">
      <c r="B52" s="31">
        <v>3.2</v>
      </c>
      <c r="C52" s="115" t="s">
        <v>539</v>
      </c>
      <c r="D52" s="115"/>
      <c r="E52" s="25">
        <v>139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</row>
    <row r="53" spans="1:16" ht="33" customHeight="1" x14ac:dyDescent="0.2">
      <c r="B53" s="22">
        <v>3.3</v>
      </c>
      <c r="C53" s="115" t="s">
        <v>403</v>
      </c>
      <c r="D53" s="115"/>
      <c r="E53" s="23">
        <v>140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</row>
    <row r="54" spans="1:16" ht="33" customHeight="1" x14ac:dyDescent="0.2">
      <c r="B54" s="31">
        <v>3.4</v>
      </c>
      <c r="C54" s="115" t="s">
        <v>404</v>
      </c>
      <c r="D54" s="115"/>
      <c r="E54" s="23">
        <v>141</v>
      </c>
      <c r="F54" s="1">
        <v>0</v>
      </c>
      <c r="G54" s="1">
        <v>3</v>
      </c>
      <c r="H54" s="1">
        <v>2</v>
      </c>
      <c r="I54" s="1">
        <v>0</v>
      </c>
      <c r="J54" s="1">
        <v>0</v>
      </c>
      <c r="K54" s="1">
        <v>2</v>
      </c>
      <c r="L54" s="1">
        <v>2</v>
      </c>
      <c r="M54" s="1">
        <v>0</v>
      </c>
      <c r="N54" s="1">
        <v>0</v>
      </c>
      <c r="O54" s="1">
        <v>1</v>
      </c>
      <c r="P54" s="1">
        <v>0</v>
      </c>
    </row>
    <row r="55" spans="1:16" s="30" customFormat="1" ht="33" customHeight="1" x14ac:dyDescent="0.2">
      <c r="B55" s="22">
        <v>3.5</v>
      </c>
      <c r="C55" s="115" t="s">
        <v>405</v>
      </c>
      <c r="D55" s="115"/>
      <c r="E55" s="23">
        <v>142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33" customHeight="1" x14ac:dyDescent="0.2">
      <c r="B56" s="31">
        <v>3.6</v>
      </c>
      <c r="C56" s="111" t="s">
        <v>585</v>
      </c>
      <c r="D56" s="112"/>
      <c r="E56" s="25"/>
      <c r="F56" s="1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1:16" ht="33" customHeight="1" x14ac:dyDescent="0.2">
      <c r="B57" s="27" t="s">
        <v>127</v>
      </c>
      <c r="C57" s="143" t="s">
        <v>487</v>
      </c>
      <c r="D57" s="143"/>
      <c r="E57" s="23"/>
      <c r="F57" s="1">
        <f>SUM(F58:F85)</f>
        <v>0</v>
      </c>
      <c r="G57" s="1">
        <f t="shared" ref="G57:P57" si="3">SUM(G58:G85)</f>
        <v>5</v>
      </c>
      <c r="H57" s="1">
        <f t="shared" si="3"/>
        <v>4</v>
      </c>
      <c r="I57" s="1">
        <f t="shared" si="3"/>
        <v>0</v>
      </c>
      <c r="J57" s="1">
        <f t="shared" si="3"/>
        <v>0</v>
      </c>
      <c r="K57" s="1">
        <f t="shared" si="3"/>
        <v>4</v>
      </c>
      <c r="L57" s="1">
        <f t="shared" si="3"/>
        <v>2</v>
      </c>
      <c r="M57" s="1">
        <f t="shared" si="3"/>
        <v>0</v>
      </c>
      <c r="N57" s="1">
        <f t="shared" si="3"/>
        <v>0</v>
      </c>
      <c r="O57" s="1">
        <f t="shared" si="3"/>
        <v>1</v>
      </c>
      <c r="P57" s="1">
        <f t="shared" si="3"/>
        <v>1</v>
      </c>
    </row>
    <row r="58" spans="1:16" ht="33" customHeight="1" x14ac:dyDescent="0.2">
      <c r="B58" s="32" t="s">
        <v>129</v>
      </c>
      <c r="C58" s="115" t="s">
        <v>407</v>
      </c>
      <c r="D58" s="115"/>
      <c r="E58" s="23">
        <v>143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</row>
    <row r="59" spans="1:16" ht="33" customHeight="1" x14ac:dyDescent="0.2">
      <c r="B59" s="32" t="s">
        <v>130</v>
      </c>
      <c r="C59" s="115" t="s">
        <v>408</v>
      </c>
      <c r="D59" s="115"/>
      <c r="E59" s="25">
        <v>144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</row>
    <row r="60" spans="1:16" ht="33" customHeight="1" x14ac:dyDescent="0.2">
      <c r="B60" s="32" t="s">
        <v>131</v>
      </c>
      <c r="C60" s="115" t="s">
        <v>409</v>
      </c>
      <c r="D60" s="115"/>
      <c r="E60" s="25">
        <v>145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</row>
    <row r="61" spans="1:16" ht="33" customHeight="1" x14ac:dyDescent="0.2">
      <c r="B61" s="32" t="s">
        <v>132</v>
      </c>
      <c r="C61" s="115" t="s">
        <v>410</v>
      </c>
      <c r="D61" s="115"/>
      <c r="E61" s="25">
        <v>146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</row>
    <row r="62" spans="1:16" ht="33" customHeight="1" x14ac:dyDescent="0.2">
      <c r="B62" s="32" t="s">
        <v>133</v>
      </c>
      <c r="C62" s="115" t="s">
        <v>411</v>
      </c>
      <c r="D62" s="115"/>
      <c r="E62" s="25">
        <v>147</v>
      </c>
      <c r="F62" s="1">
        <v>0</v>
      </c>
      <c r="G62" s="1">
        <v>5</v>
      </c>
      <c r="H62" s="1">
        <v>4</v>
      </c>
      <c r="I62" s="1">
        <v>0</v>
      </c>
      <c r="J62" s="1">
        <v>0</v>
      </c>
      <c r="K62" s="1">
        <v>4</v>
      </c>
      <c r="L62" s="1">
        <v>2</v>
      </c>
      <c r="M62" s="1">
        <v>0</v>
      </c>
      <c r="N62" s="1">
        <v>0</v>
      </c>
      <c r="O62" s="1">
        <v>1</v>
      </c>
      <c r="P62" s="1">
        <v>1</v>
      </c>
    </row>
    <row r="63" spans="1:16" ht="33" customHeight="1" x14ac:dyDescent="0.2">
      <c r="B63" s="32" t="s">
        <v>134</v>
      </c>
      <c r="C63" s="115" t="s">
        <v>412</v>
      </c>
      <c r="D63" s="115"/>
      <c r="E63" s="25">
        <v>148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</row>
    <row r="64" spans="1:16" ht="33" customHeight="1" x14ac:dyDescent="0.2">
      <c r="B64" s="32" t="s">
        <v>135</v>
      </c>
      <c r="C64" s="115" t="s">
        <v>406</v>
      </c>
      <c r="D64" s="115"/>
      <c r="E64" s="25">
        <v>149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</row>
    <row r="65" spans="1:16" ht="33" customHeight="1" x14ac:dyDescent="0.2">
      <c r="B65" s="32" t="s">
        <v>136</v>
      </c>
      <c r="C65" s="115" t="s">
        <v>413</v>
      </c>
      <c r="D65" s="115"/>
      <c r="E65" s="25">
        <v>150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</row>
    <row r="66" spans="1:16" ht="33" customHeight="1" x14ac:dyDescent="0.2">
      <c r="B66" s="32" t="s">
        <v>137</v>
      </c>
      <c r="C66" s="115" t="s">
        <v>414</v>
      </c>
      <c r="D66" s="115"/>
      <c r="E66" s="23">
        <v>151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</row>
    <row r="67" spans="1:16" ht="33" customHeight="1" x14ac:dyDescent="0.2">
      <c r="B67" s="32" t="s">
        <v>138</v>
      </c>
      <c r="C67" s="115" t="s">
        <v>415</v>
      </c>
      <c r="D67" s="115"/>
      <c r="E67" s="23">
        <v>152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</row>
    <row r="68" spans="1:16" ht="33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</row>
    <row r="69" spans="1:16" ht="33" customHeight="1" x14ac:dyDescent="0.2">
      <c r="B69" s="32" t="s">
        <v>140</v>
      </c>
      <c r="C69" s="115" t="s">
        <v>417</v>
      </c>
      <c r="D69" s="115"/>
      <c r="E69" s="23">
        <v>154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</row>
    <row r="70" spans="1:16" ht="33" customHeight="1" x14ac:dyDescent="0.2">
      <c r="B70" s="32" t="s">
        <v>141</v>
      </c>
      <c r="C70" s="111" t="s">
        <v>587</v>
      </c>
      <c r="D70" s="112"/>
      <c r="E70" s="23">
        <v>154.1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</row>
    <row r="71" spans="1:16" ht="33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</row>
    <row r="72" spans="1:16" ht="33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</row>
    <row r="73" spans="1:16" ht="33" customHeight="1" x14ac:dyDescent="0.2">
      <c r="B73" s="32" t="s">
        <v>144</v>
      </c>
      <c r="C73" s="111" t="s">
        <v>512</v>
      </c>
      <c r="D73" s="112"/>
      <c r="E73" s="23">
        <v>154.4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</row>
    <row r="74" spans="1:16" ht="33" customHeight="1" x14ac:dyDescent="0.2">
      <c r="B74" s="32" t="s">
        <v>145</v>
      </c>
      <c r="C74" s="111" t="s">
        <v>513</v>
      </c>
      <c r="D74" s="112"/>
      <c r="E74" s="23">
        <v>154.5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</row>
    <row r="75" spans="1:16" ht="33" customHeight="1" x14ac:dyDescent="0.2">
      <c r="B75" s="32" t="s">
        <v>146</v>
      </c>
      <c r="C75" s="115" t="s">
        <v>418</v>
      </c>
      <c r="D75" s="115"/>
      <c r="E75" s="23">
        <v>155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</row>
    <row r="76" spans="1:16" ht="33" customHeight="1" x14ac:dyDescent="0.2">
      <c r="B76" s="32" t="s">
        <v>147</v>
      </c>
      <c r="C76" s="115" t="s">
        <v>419</v>
      </c>
      <c r="D76" s="115"/>
      <c r="E76" s="23">
        <v>156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</row>
    <row r="77" spans="1:16" ht="33" customHeight="1" x14ac:dyDescent="0.2">
      <c r="B77" s="32" t="s">
        <v>148</v>
      </c>
      <c r="C77" s="115" t="s">
        <v>420</v>
      </c>
      <c r="D77" s="115"/>
      <c r="E77" s="23">
        <v>157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ht="33" customHeight="1" x14ac:dyDescent="0.2">
      <c r="B78" s="32" t="s">
        <v>149</v>
      </c>
      <c r="C78" s="115" t="s">
        <v>421</v>
      </c>
      <c r="D78" s="115"/>
      <c r="E78" s="23">
        <v>158</v>
      </c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33" customHeight="1" x14ac:dyDescent="0.2">
      <c r="B79" s="32" t="s">
        <v>150</v>
      </c>
      <c r="C79" s="115" t="s">
        <v>422</v>
      </c>
      <c r="D79" s="115"/>
      <c r="E79" s="23">
        <v>159</v>
      </c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ht="33" customHeight="1" x14ac:dyDescent="0.2">
      <c r="B80" s="32" t="s">
        <v>514</v>
      </c>
      <c r="C80" s="115" t="s">
        <v>589</v>
      </c>
      <c r="D80" s="115"/>
      <c r="E80" s="23">
        <v>160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ht="33" customHeight="1" x14ac:dyDescent="0.2">
      <c r="B81" s="32" t="s">
        <v>515</v>
      </c>
      <c r="C81" s="115" t="s">
        <v>423</v>
      </c>
      <c r="D81" s="115"/>
      <c r="E81" s="23">
        <v>161</v>
      </c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ht="33" customHeight="1" x14ac:dyDescent="0.2">
      <c r="B82" s="32" t="s">
        <v>516</v>
      </c>
      <c r="C82" s="115" t="s">
        <v>424</v>
      </c>
      <c r="D82" s="115"/>
      <c r="E82" s="23">
        <v>162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ht="33" customHeight="1" x14ac:dyDescent="0.2">
      <c r="B83" s="32" t="s">
        <v>517</v>
      </c>
      <c r="C83" s="115" t="s">
        <v>425</v>
      </c>
      <c r="D83" s="115"/>
      <c r="E83" s="23">
        <v>163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ht="33" customHeight="1" x14ac:dyDescent="0.2">
      <c r="B84" s="32" t="s">
        <v>590</v>
      </c>
      <c r="C84" s="115" t="s">
        <v>426</v>
      </c>
      <c r="D84" s="115"/>
      <c r="E84" s="23">
        <v>164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ht="33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33" customHeight="1" x14ac:dyDescent="0.2">
      <c r="B86" s="33" t="s">
        <v>100</v>
      </c>
      <c r="C86" s="143" t="s">
        <v>486</v>
      </c>
      <c r="D86" s="143"/>
      <c r="E86" s="23"/>
      <c r="F86" s="62">
        <f>SUM(F87:F98)</f>
        <v>0</v>
      </c>
      <c r="G86" s="62">
        <f t="shared" ref="G86:P86" si="4">SUM(G87:G98)</f>
        <v>0</v>
      </c>
      <c r="H86" s="62">
        <f t="shared" si="4"/>
        <v>0</v>
      </c>
      <c r="I86" s="62">
        <f t="shared" si="4"/>
        <v>0</v>
      </c>
      <c r="J86" s="62">
        <f t="shared" si="4"/>
        <v>0</v>
      </c>
      <c r="K86" s="62">
        <f t="shared" si="4"/>
        <v>0</v>
      </c>
      <c r="L86" s="62">
        <f t="shared" si="4"/>
        <v>0</v>
      </c>
      <c r="M86" s="62">
        <f t="shared" si="4"/>
        <v>0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33" customHeight="1" x14ac:dyDescent="0.2">
      <c r="B87" s="34" t="s">
        <v>151</v>
      </c>
      <c r="C87" s="115" t="s">
        <v>427</v>
      </c>
      <c r="D87" s="115"/>
      <c r="E87" s="23">
        <v>165</v>
      </c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</row>
    <row r="88" spans="1:16" ht="33" customHeight="1" x14ac:dyDescent="0.2">
      <c r="B88" s="34" t="s">
        <v>152</v>
      </c>
      <c r="C88" s="115" t="s">
        <v>428</v>
      </c>
      <c r="D88" s="115"/>
      <c r="E88" s="23">
        <v>166</v>
      </c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</row>
    <row r="89" spans="1:16" ht="33" customHeight="1" x14ac:dyDescent="0.2">
      <c r="B89" s="34" t="s">
        <v>153</v>
      </c>
      <c r="C89" s="115" t="s">
        <v>429</v>
      </c>
      <c r="D89" s="115"/>
      <c r="E89" s="23">
        <v>167</v>
      </c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</row>
    <row r="90" spans="1:16" ht="33" customHeight="1" x14ac:dyDescent="0.2">
      <c r="B90" s="34" t="s">
        <v>154</v>
      </c>
      <c r="C90" s="115" t="s">
        <v>430</v>
      </c>
      <c r="D90" s="115"/>
      <c r="E90" s="23">
        <v>168</v>
      </c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</row>
    <row r="91" spans="1:16" ht="33" customHeight="1" x14ac:dyDescent="0.2">
      <c r="B91" s="34" t="s">
        <v>155</v>
      </c>
      <c r="C91" s="115" t="s">
        <v>432</v>
      </c>
      <c r="D91" s="115"/>
      <c r="E91" s="23">
        <v>169</v>
      </c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</row>
    <row r="92" spans="1:16" ht="33" customHeight="1" x14ac:dyDescent="0.2">
      <c r="B92" s="34" t="s">
        <v>156</v>
      </c>
      <c r="C92" s="115" t="s">
        <v>431</v>
      </c>
      <c r="D92" s="115"/>
      <c r="E92" s="23">
        <v>169.1</v>
      </c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</row>
    <row r="93" spans="1:16" ht="33" customHeight="1" x14ac:dyDescent="0.2">
      <c r="B93" s="34" t="s">
        <v>157</v>
      </c>
      <c r="C93" s="115" t="s">
        <v>433</v>
      </c>
      <c r="D93" s="115"/>
      <c r="E93" s="23">
        <v>170</v>
      </c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</row>
    <row r="94" spans="1:16" ht="33" customHeight="1" x14ac:dyDescent="0.2">
      <c r="B94" s="34" t="s">
        <v>158</v>
      </c>
      <c r="C94" s="115" t="s">
        <v>434</v>
      </c>
      <c r="D94" s="115"/>
      <c r="E94" s="23">
        <v>171</v>
      </c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</row>
    <row r="95" spans="1:16" ht="33" customHeight="1" x14ac:dyDescent="0.2">
      <c r="B95" s="34" t="s">
        <v>159</v>
      </c>
      <c r="C95" s="115" t="s">
        <v>519</v>
      </c>
      <c r="D95" s="115"/>
      <c r="E95" s="23">
        <v>172</v>
      </c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</row>
    <row r="96" spans="1:16" ht="33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</row>
    <row r="97" spans="2:16" ht="33" customHeight="1" x14ac:dyDescent="0.2">
      <c r="B97" s="34" t="s">
        <v>161</v>
      </c>
      <c r="C97" s="115" t="s">
        <v>518</v>
      </c>
      <c r="D97" s="115"/>
      <c r="E97" s="23">
        <v>174</v>
      </c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</row>
    <row r="98" spans="2:16" ht="33" customHeight="1" x14ac:dyDescent="0.2">
      <c r="B98" s="34" t="s">
        <v>592</v>
      </c>
      <c r="C98" s="111" t="s">
        <v>585</v>
      </c>
      <c r="D98" s="112"/>
      <c r="E98" s="23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pans="2:16" ht="33" customHeight="1" x14ac:dyDescent="0.2">
      <c r="B99" s="35" t="s">
        <v>101</v>
      </c>
      <c r="C99" s="143" t="s">
        <v>485</v>
      </c>
      <c r="D99" s="143"/>
      <c r="E99" s="23"/>
      <c r="F99" s="62">
        <f>SUM(F100:F112)</f>
        <v>6</v>
      </c>
      <c r="G99" s="62">
        <f t="shared" ref="G99:P99" si="5">SUM(G100:G112)</f>
        <v>30</v>
      </c>
      <c r="H99" s="62">
        <f t="shared" si="5"/>
        <v>26</v>
      </c>
      <c r="I99" s="62">
        <f t="shared" si="5"/>
        <v>1</v>
      </c>
      <c r="J99" s="62">
        <f t="shared" si="5"/>
        <v>1</v>
      </c>
      <c r="K99" s="62">
        <f t="shared" si="5"/>
        <v>28</v>
      </c>
      <c r="L99" s="62">
        <f t="shared" si="5"/>
        <v>17</v>
      </c>
      <c r="M99" s="62">
        <f t="shared" si="5"/>
        <v>5</v>
      </c>
      <c r="N99" s="62">
        <f t="shared" si="5"/>
        <v>1</v>
      </c>
      <c r="O99" s="62">
        <f t="shared" si="5"/>
        <v>7</v>
      </c>
      <c r="P99" s="62">
        <f t="shared" si="5"/>
        <v>0</v>
      </c>
    </row>
    <row r="100" spans="2:16" ht="33" customHeight="1" x14ac:dyDescent="0.2">
      <c r="B100" s="31">
        <v>6.1</v>
      </c>
      <c r="C100" s="111" t="s">
        <v>540</v>
      </c>
      <c r="D100" s="112"/>
      <c r="E100" s="23">
        <v>175</v>
      </c>
      <c r="F100" s="62">
        <v>0</v>
      </c>
      <c r="G100" s="62">
        <v>0</v>
      </c>
      <c r="H100" s="62">
        <v>0</v>
      </c>
      <c r="I100" s="62">
        <v>0</v>
      </c>
      <c r="J100" s="62">
        <v>0</v>
      </c>
      <c r="K100" s="62">
        <v>0</v>
      </c>
      <c r="L100" s="62">
        <v>0</v>
      </c>
      <c r="M100" s="62">
        <v>0</v>
      </c>
      <c r="N100" s="62">
        <v>0</v>
      </c>
      <c r="O100" s="62">
        <v>0</v>
      </c>
      <c r="P100" s="62">
        <v>0</v>
      </c>
    </row>
    <row r="101" spans="2:16" ht="33" customHeight="1" x14ac:dyDescent="0.2">
      <c r="B101" s="34" t="s">
        <v>162</v>
      </c>
      <c r="C101" s="115" t="s">
        <v>435</v>
      </c>
      <c r="D101" s="115"/>
      <c r="E101" s="23">
        <v>176</v>
      </c>
      <c r="F101" s="62">
        <v>0</v>
      </c>
      <c r="G101" s="62">
        <v>0</v>
      </c>
      <c r="H101" s="62">
        <v>0</v>
      </c>
      <c r="I101" s="62">
        <v>0</v>
      </c>
      <c r="J101" s="62">
        <v>0</v>
      </c>
      <c r="K101" s="62">
        <v>0</v>
      </c>
      <c r="L101" s="62">
        <v>0</v>
      </c>
      <c r="M101" s="62">
        <v>0</v>
      </c>
      <c r="N101" s="62">
        <v>0</v>
      </c>
      <c r="O101" s="62">
        <v>0</v>
      </c>
      <c r="P101" s="62">
        <v>0</v>
      </c>
    </row>
    <row r="102" spans="2:16" ht="33" customHeight="1" x14ac:dyDescent="0.2">
      <c r="B102" s="34" t="s">
        <v>163</v>
      </c>
      <c r="C102" s="115" t="s">
        <v>436</v>
      </c>
      <c r="D102" s="115"/>
      <c r="E102" s="23">
        <v>177</v>
      </c>
      <c r="F102" s="62">
        <v>5</v>
      </c>
      <c r="G102" s="13">
        <v>22</v>
      </c>
      <c r="H102" s="13">
        <v>20</v>
      </c>
      <c r="I102" s="13">
        <v>1</v>
      </c>
      <c r="J102" s="13">
        <v>1</v>
      </c>
      <c r="K102" s="13">
        <v>22</v>
      </c>
      <c r="L102" s="13">
        <v>15</v>
      </c>
      <c r="M102" s="13">
        <v>3</v>
      </c>
      <c r="N102" s="13">
        <v>0</v>
      </c>
      <c r="O102" s="13">
        <v>5</v>
      </c>
      <c r="P102" s="13">
        <v>0</v>
      </c>
    </row>
    <row r="103" spans="2:16" ht="33" customHeight="1" x14ac:dyDescent="0.2">
      <c r="B103" s="34" t="s">
        <v>164</v>
      </c>
      <c r="C103" s="115" t="s">
        <v>437</v>
      </c>
      <c r="D103" s="115"/>
      <c r="E103" s="23">
        <v>178</v>
      </c>
      <c r="F103" s="62">
        <v>0</v>
      </c>
      <c r="G103" s="13">
        <v>4</v>
      </c>
      <c r="H103" s="13">
        <v>2</v>
      </c>
      <c r="I103" s="13">
        <v>0</v>
      </c>
      <c r="J103" s="13">
        <v>0</v>
      </c>
      <c r="K103" s="13">
        <v>2</v>
      </c>
      <c r="L103" s="13">
        <v>1</v>
      </c>
      <c r="M103" s="13">
        <v>0</v>
      </c>
      <c r="N103" s="13">
        <v>1</v>
      </c>
      <c r="O103" s="13">
        <v>1</v>
      </c>
      <c r="P103" s="13">
        <v>0</v>
      </c>
    </row>
    <row r="104" spans="2:16" ht="33" customHeight="1" x14ac:dyDescent="0.2">
      <c r="B104" s="34" t="s">
        <v>165</v>
      </c>
      <c r="C104" s="115" t="s">
        <v>438</v>
      </c>
      <c r="D104" s="115"/>
      <c r="E104" s="23">
        <v>179</v>
      </c>
      <c r="F104" s="62">
        <v>0</v>
      </c>
      <c r="G104" s="13">
        <v>2</v>
      </c>
      <c r="H104" s="13">
        <v>1</v>
      </c>
      <c r="I104" s="13">
        <v>0</v>
      </c>
      <c r="J104" s="13">
        <v>0</v>
      </c>
      <c r="K104" s="13">
        <v>1</v>
      </c>
      <c r="L104" s="13">
        <v>1</v>
      </c>
      <c r="M104" s="13">
        <v>0</v>
      </c>
      <c r="N104" s="13">
        <v>0</v>
      </c>
      <c r="O104" s="13">
        <v>1</v>
      </c>
      <c r="P104" s="13">
        <v>0</v>
      </c>
    </row>
    <row r="105" spans="2:16" ht="33" customHeight="1" x14ac:dyDescent="0.2">
      <c r="B105" s="34" t="s">
        <v>166</v>
      </c>
      <c r="C105" s="115" t="s">
        <v>439</v>
      </c>
      <c r="D105" s="115"/>
      <c r="E105" s="23">
        <v>180</v>
      </c>
      <c r="F105" s="62">
        <v>0</v>
      </c>
      <c r="G105" s="62">
        <v>0</v>
      </c>
      <c r="H105" s="62">
        <v>0</v>
      </c>
      <c r="I105" s="62">
        <v>0</v>
      </c>
      <c r="J105" s="62">
        <v>0</v>
      </c>
      <c r="K105" s="62">
        <v>0</v>
      </c>
      <c r="L105" s="62">
        <v>0</v>
      </c>
      <c r="M105" s="62">
        <v>0</v>
      </c>
      <c r="N105" s="62">
        <v>0</v>
      </c>
      <c r="O105" s="62">
        <v>0</v>
      </c>
      <c r="P105" s="62">
        <v>0</v>
      </c>
    </row>
    <row r="106" spans="2:16" ht="33" customHeight="1" x14ac:dyDescent="0.2">
      <c r="B106" s="34" t="s">
        <v>167</v>
      </c>
      <c r="C106" s="115" t="s">
        <v>520</v>
      </c>
      <c r="D106" s="115"/>
      <c r="E106" s="23">
        <v>181</v>
      </c>
      <c r="F106" s="62">
        <v>0</v>
      </c>
      <c r="G106" s="62">
        <v>0</v>
      </c>
      <c r="H106" s="62">
        <v>0</v>
      </c>
      <c r="I106" s="62">
        <v>0</v>
      </c>
      <c r="J106" s="62">
        <v>0</v>
      </c>
      <c r="K106" s="62">
        <v>0</v>
      </c>
      <c r="L106" s="62">
        <v>0</v>
      </c>
      <c r="M106" s="62">
        <v>0</v>
      </c>
      <c r="N106" s="62">
        <v>0</v>
      </c>
      <c r="O106" s="62">
        <v>0</v>
      </c>
      <c r="P106" s="62">
        <v>0</v>
      </c>
    </row>
    <row r="107" spans="2:16" ht="33" customHeight="1" x14ac:dyDescent="0.2">
      <c r="B107" s="34" t="s">
        <v>168</v>
      </c>
      <c r="C107" s="115" t="s">
        <v>440</v>
      </c>
      <c r="D107" s="115"/>
      <c r="E107" s="23">
        <v>182</v>
      </c>
      <c r="F107" s="62">
        <v>1</v>
      </c>
      <c r="G107" s="13">
        <v>0</v>
      </c>
      <c r="H107" s="13">
        <v>1</v>
      </c>
      <c r="I107" s="13">
        <v>0</v>
      </c>
      <c r="J107" s="13">
        <v>0</v>
      </c>
      <c r="K107" s="13">
        <v>1</v>
      </c>
      <c r="L107" s="13">
        <v>0</v>
      </c>
      <c r="M107" s="13">
        <v>1</v>
      </c>
      <c r="N107" s="13">
        <v>0</v>
      </c>
      <c r="O107" s="13">
        <v>0</v>
      </c>
      <c r="P107" s="13">
        <v>0</v>
      </c>
    </row>
    <row r="108" spans="2:16" ht="33" customHeight="1" x14ac:dyDescent="0.2">
      <c r="B108" s="34" t="s">
        <v>169</v>
      </c>
      <c r="C108" s="115" t="s">
        <v>441</v>
      </c>
      <c r="D108" s="115"/>
      <c r="E108" s="23">
        <v>183</v>
      </c>
      <c r="F108" s="62">
        <v>0</v>
      </c>
      <c r="G108" s="62">
        <v>0</v>
      </c>
      <c r="H108" s="62">
        <v>0</v>
      </c>
      <c r="I108" s="62">
        <v>0</v>
      </c>
      <c r="J108" s="62">
        <v>0</v>
      </c>
      <c r="K108" s="62">
        <v>0</v>
      </c>
      <c r="L108" s="62">
        <v>0</v>
      </c>
      <c r="M108" s="62">
        <v>0</v>
      </c>
      <c r="N108" s="62">
        <v>0</v>
      </c>
      <c r="O108" s="62">
        <v>0</v>
      </c>
      <c r="P108" s="62">
        <v>0</v>
      </c>
    </row>
    <row r="109" spans="2:16" ht="33" customHeight="1" x14ac:dyDescent="0.2">
      <c r="B109" s="34" t="s">
        <v>170</v>
      </c>
      <c r="C109" s="115" t="s">
        <v>442</v>
      </c>
      <c r="D109" s="115"/>
      <c r="E109" s="23">
        <v>184</v>
      </c>
      <c r="F109" s="62">
        <v>0</v>
      </c>
      <c r="G109" s="62">
        <v>0</v>
      </c>
      <c r="H109" s="62">
        <v>0</v>
      </c>
      <c r="I109" s="62">
        <v>0</v>
      </c>
      <c r="J109" s="62">
        <v>0</v>
      </c>
      <c r="K109" s="62">
        <v>0</v>
      </c>
      <c r="L109" s="62">
        <v>0</v>
      </c>
      <c r="M109" s="62">
        <v>0</v>
      </c>
      <c r="N109" s="62">
        <v>0</v>
      </c>
      <c r="O109" s="62">
        <v>0</v>
      </c>
      <c r="P109" s="62">
        <v>0</v>
      </c>
    </row>
    <row r="110" spans="2:16" ht="33" customHeight="1" x14ac:dyDescent="0.2">
      <c r="B110" s="34" t="s">
        <v>171</v>
      </c>
      <c r="C110" s="115" t="s">
        <v>443</v>
      </c>
      <c r="D110" s="115"/>
      <c r="E110" s="23">
        <v>185</v>
      </c>
      <c r="F110" s="62">
        <v>0</v>
      </c>
      <c r="G110" s="13">
        <v>2</v>
      </c>
      <c r="H110" s="13">
        <v>2</v>
      </c>
      <c r="I110" s="13">
        <v>0</v>
      </c>
      <c r="J110" s="13">
        <v>0</v>
      </c>
      <c r="K110" s="13">
        <v>2</v>
      </c>
      <c r="L110" s="13">
        <v>0</v>
      </c>
      <c r="M110" s="13">
        <v>1</v>
      </c>
      <c r="N110" s="13">
        <v>0</v>
      </c>
      <c r="O110" s="13">
        <v>0</v>
      </c>
      <c r="P110" s="13">
        <v>0</v>
      </c>
    </row>
    <row r="111" spans="2:16" ht="33" customHeight="1" x14ac:dyDescent="0.2">
      <c r="B111" s="34" t="s">
        <v>172</v>
      </c>
      <c r="C111" s="115" t="s">
        <v>444</v>
      </c>
      <c r="D111" s="115"/>
      <c r="E111" s="23">
        <v>186</v>
      </c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</row>
    <row r="112" spans="2:16" ht="33" customHeight="1" x14ac:dyDescent="0.2">
      <c r="B112" s="34" t="s">
        <v>694</v>
      </c>
      <c r="C112" s="115" t="s">
        <v>695</v>
      </c>
      <c r="D112" s="115"/>
      <c r="E112" s="23">
        <v>186.1</v>
      </c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</row>
    <row r="113" spans="2:16" ht="33" customHeight="1" x14ac:dyDescent="0.2">
      <c r="B113" s="33" t="s">
        <v>173</v>
      </c>
      <c r="C113" s="143" t="s">
        <v>484</v>
      </c>
      <c r="D113" s="143"/>
      <c r="E113" s="23"/>
      <c r="F113" s="62">
        <f>SUM(F114:F146)</f>
        <v>3</v>
      </c>
      <c r="G113" s="62">
        <f t="shared" ref="G113:P113" si="6">SUM(G114:G146)</f>
        <v>5</v>
      </c>
      <c r="H113" s="62">
        <f t="shared" si="6"/>
        <v>2</v>
      </c>
      <c r="I113" s="62">
        <f t="shared" si="6"/>
        <v>0</v>
      </c>
      <c r="J113" s="62">
        <f t="shared" si="6"/>
        <v>0</v>
      </c>
      <c r="K113" s="62">
        <f t="shared" si="6"/>
        <v>2</v>
      </c>
      <c r="L113" s="62">
        <f t="shared" si="6"/>
        <v>1</v>
      </c>
      <c r="M113" s="62">
        <f t="shared" si="6"/>
        <v>1</v>
      </c>
      <c r="N113" s="62">
        <f t="shared" si="6"/>
        <v>0</v>
      </c>
      <c r="O113" s="62">
        <f t="shared" si="6"/>
        <v>6</v>
      </c>
      <c r="P113" s="62">
        <f t="shared" si="6"/>
        <v>3</v>
      </c>
    </row>
    <row r="114" spans="2:16" ht="33" customHeight="1" x14ac:dyDescent="0.2">
      <c r="B114" s="32" t="s">
        <v>174</v>
      </c>
      <c r="C114" s="115" t="s">
        <v>445</v>
      </c>
      <c r="D114" s="115"/>
      <c r="E114" s="23">
        <v>187</v>
      </c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</row>
    <row r="115" spans="2:16" ht="33" customHeight="1" x14ac:dyDescent="0.2">
      <c r="B115" s="32" t="s">
        <v>175</v>
      </c>
      <c r="C115" s="115" t="s">
        <v>446</v>
      </c>
      <c r="D115" s="115"/>
      <c r="E115" s="23">
        <v>188</v>
      </c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</row>
    <row r="116" spans="2:16" ht="33" customHeight="1" x14ac:dyDescent="0.2">
      <c r="B116" s="32" t="s">
        <v>176</v>
      </c>
      <c r="C116" s="111" t="s">
        <v>523</v>
      </c>
      <c r="D116" s="112"/>
      <c r="E116" s="23">
        <v>188.1</v>
      </c>
      <c r="F116" s="62"/>
      <c r="G116" s="62"/>
      <c r="H116" s="62"/>
      <c r="I116" s="62"/>
      <c r="J116" s="62"/>
      <c r="K116" s="62"/>
      <c r="L116" s="62"/>
      <c r="M116" s="62"/>
      <c r="N116" s="62"/>
      <c r="O116" s="62"/>
      <c r="P116" s="62"/>
    </row>
    <row r="117" spans="2:16" ht="33" customHeight="1" x14ac:dyDescent="0.2">
      <c r="B117" s="32" t="s">
        <v>177</v>
      </c>
      <c r="C117" s="115" t="s">
        <v>447</v>
      </c>
      <c r="D117" s="115"/>
      <c r="E117" s="23">
        <v>189</v>
      </c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</row>
    <row r="118" spans="2:16" ht="33" customHeight="1" x14ac:dyDescent="0.2">
      <c r="B118" s="32" t="s">
        <v>178</v>
      </c>
      <c r="C118" s="115" t="s">
        <v>593</v>
      </c>
      <c r="D118" s="115"/>
      <c r="E118" s="23">
        <v>190</v>
      </c>
      <c r="F118" s="62"/>
      <c r="G118" s="62"/>
      <c r="H118" s="62"/>
      <c r="I118" s="62"/>
      <c r="J118" s="62"/>
      <c r="K118" s="62"/>
      <c r="L118" s="62"/>
      <c r="M118" s="62"/>
      <c r="N118" s="62"/>
      <c r="O118" s="62"/>
      <c r="P118" s="62"/>
    </row>
    <row r="119" spans="2:16" ht="33" customHeight="1" x14ac:dyDescent="0.2">
      <c r="B119" s="32" t="s">
        <v>179</v>
      </c>
      <c r="C119" s="115" t="s">
        <v>448</v>
      </c>
      <c r="D119" s="115"/>
      <c r="E119" s="23">
        <v>191</v>
      </c>
      <c r="F119" s="62"/>
      <c r="G119" s="62"/>
      <c r="H119" s="62"/>
      <c r="I119" s="62"/>
      <c r="J119" s="62"/>
      <c r="K119" s="62"/>
      <c r="L119" s="62"/>
      <c r="M119" s="62"/>
      <c r="N119" s="62"/>
      <c r="O119" s="62"/>
      <c r="P119" s="62"/>
    </row>
    <row r="120" spans="2:16" ht="33" customHeight="1" x14ac:dyDescent="0.2">
      <c r="B120" s="32" t="s">
        <v>180</v>
      </c>
      <c r="C120" s="115" t="s">
        <v>449</v>
      </c>
      <c r="D120" s="115"/>
      <c r="E120" s="23">
        <v>192</v>
      </c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</row>
    <row r="121" spans="2:16" ht="33" customHeight="1" x14ac:dyDescent="0.2">
      <c r="B121" s="32" t="s">
        <v>181</v>
      </c>
      <c r="C121" s="115" t="s">
        <v>450</v>
      </c>
      <c r="D121" s="115"/>
      <c r="E121" s="23">
        <v>193</v>
      </c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</row>
    <row r="122" spans="2:16" ht="33" customHeight="1" x14ac:dyDescent="0.2">
      <c r="B122" s="32" t="s">
        <v>182</v>
      </c>
      <c r="C122" s="115" t="s">
        <v>451</v>
      </c>
      <c r="D122" s="115"/>
      <c r="E122" s="23">
        <v>194</v>
      </c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</row>
    <row r="123" spans="2:16" ht="33" customHeight="1" x14ac:dyDescent="0.2">
      <c r="B123" s="32" t="s">
        <v>183</v>
      </c>
      <c r="C123" s="115" t="s">
        <v>453</v>
      </c>
      <c r="D123" s="115"/>
      <c r="E123" s="23">
        <v>195</v>
      </c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</row>
    <row r="124" spans="2:16" ht="33" customHeight="1" x14ac:dyDescent="0.2">
      <c r="B124" s="32" t="s">
        <v>184</v>
      </c>
      <c r="C124" s="115" t="s">
        <v>454</v>
      </c>
      <c r="D124" s="115"/>
      <c r="E124" s="23">
        <v>196</v>
      </c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</row>
    <row r="125" spans="2:16" ht="33" customHeight="1" x14ac:dyDescent="0.2">
      <c r="B125" s="32" t="s">
        <v>185</v>
      </c>
      <c r="C125" s="115" t="s">
        <v>455</v>
      </c>
      <c r="D125" s="115"/>
      <c r="E125" s="23">
        <v>197</v>
      </c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</row>
    <row r="126" spans="2:16" ht="33" customHeight="1" x14ac:dyDescent="0.2">
      <c r="B126" s="32" t="s">
        <v>186</v>
      </c>
      <c r="C126" s="115" t="s">
        <v>456</v>
      </c>
      <c r="D126" s="115"/>
      <c r="E126" s="23">
        <v>198</v>
      </c>
      <c r="F126" s="62"/>
      <c r="G126" s="62"/>
      <c r="H126" s="62"/>
      <c r="I126" s="62"/>
      <c r="J126" s="62"/>
      <c r="K126" s="62"/>
      <c r="L126" s="62"/>
      <c r="M126" s="62"/>
      <c r="N126" s="62"/>
      <c r="O126" s="62"/>
      <c r="P126" s="62"/>
    </row>
    <row r="127" spans="2:16" ht="33" customHeight="1" x14ac:dyDescent="0.2">
      <c r="B127" s="32" t="s">
        <v>187</v>
      </c>
      <c r="C127" s="115" t="s">
        <v>457</v>
      </c>
      <c r="D127" s="115"/>
      <c r="E127" s="23">
        <v>199</v>
      </c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</row>
    <row r="128" spans="2:16" ht="33" customHeight="1" x14ac:dyDescent="0.2">
      <c r="B128" s="32" t="s">
        <v>676</v>
      </c>
      <c r="C128" s="134" t="s">
        <v>677</v>
      </c>
      <c r="D128" s="135"/>
      <c r="E128" s="23">
        <v>199.1</v>
      </c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</row>
    <row r="129" spans="2:16" ht="33" customHeight="1" x14ac:dyDescent="0.2">
      <c r="B129" s="32" t="s">
        <v>188</v>
      </c>
      <c r="C129" s="115" t="s">
        <v>452</v>
      </c>
      <c r="D129" s="115"/>
      <c r="E129" s="23">
        <v>200</v>
      </c>
      <c r="F129" s="62">
        <v>0</v>
      </c>
      <c r="G129" s="62">
        <v>1</v>
      </c>
      <c r="H129" s="62">
        <v>1</v>
      </c>
      <c r="I129" s="62">
        <v>0</v>
      </c>
      <c r="J129" s="62">
        <v>0</v>
      </c>
      <c r="K129" s="62">
        <v>1</v>
      </c>
      <c r="L129" s="62">
        <v>1</v>
      </c>
      <c r="M129" s="62">
        <v>0</v>
      </c>
      <c r="N129" s="62">
        <v>0</v>
      </c>
      <c r="O129" s="62">
        <v>0</v>
      </c>
      <c r="P129" s="62">
        <v>0</v>
      </c>
    </row>
    <row r="130" spans="2:16" ht="33" customHeight="1" x14ac:dyDescent="0.2">
      <c r="B130" s="32" t="s">
        <v>189</v>
      </c>
      <c r="C130" s="115" t="s">
        <v>458</v>
      </c>
      <c r="D130" s="115"/>
      <c r="E130" s="23">
        <v>201</v>
      </c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</row>
    <row r="131" spans="2:16" ht="33" customHeight="1" x14ac:dyDescent="0.2">
      <c r="B131" s="32" t="s">
        <v>190</v>
      </c>
      <c r="C131" s="115" t="s">
        <v>541</v>
      </c>
      <c r="D131" s="115"/>
      <c r="E131" s="23">
        <v>202</v>
      </c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</row>
    <row r="132" spans="2:16" ht="33" customHeight="1" x14ac:dyDescent="0.2">
      <c r="B132" s="32" t="s">
        <v>191</v>
      </c>
      <c r="C132" s="115" t="s">
        <v>459</v>
      </c>
      <c r="D132" s="115"/>
      <c r="E132" s="23">
        <v>203</v>
      </c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</row>
    <row r="133" spans="2:16" ht="33" customHeight="1" x14ac:dyDescent="0.2">
      <c r="B133" s="32" t="s">
        <v>192</v>
      </c>
      <c r="C133" s="115" t="s">
        <v>469</v>
      </c>
      <c r="D133" s="115"/>
      <c r="E133" s="23">
        <v>204</v>
      </c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</row>
    <row r="134" spans="2:16" ht="33" customHeight="1" x14ac:dyDescent="0.35">
      <c r="B134" s="32" t="s">
        <v>193</v>
      </c>
      <c r="C134" s="115" t="s">
        <v>76</v>
      </c>
      <c r="D134" s="115"/>
      <c r="E134" s="23">
        <v>205</v>
      </c>
      <c r="F134" s="72">
        <v>0</v>
      </c>
      <c r="G134" s="72">
        <v>1</v>
      </c>
      <c r="H134" s="72">
        <v>0</v>
      </c>
      <c r="I134" s="72">
        <v>0</v>
      </c>
      <c r="J134" s="72">
        <v>0</v>
      </c>
      <c r="K134" s="72">
        <v>0</v>
      </c>
      <c r="L134" s="72">
        <v>0</v>
      </c>
      <c r="M134" s="72">
        <v>0</v>
      </c>
      <c r="N134" s="72">
        <v>0</v>
      </c>
      <c r="O134" s="72">
        <v>1</v>
      </c>
      <c r="P134" s="72">
        <v>0</v>
      </c>
    </row>
    <row r="135" spans="2:16" ht="33" customHeight="1" x14ac:dyDescent="0.2">
      <c r="B135" s="32" t="s">
        <v>194</v>
      </c>
      <c r="C135" s="115" t="s">
        <v>460</v>
      </c>
      <c r="D135" s="115"/>
      <c r="E135" s="23">
        <v>206</v>
      </c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</row>
    <row r="136" spans="2:16" ht="33" customHeight="1" x14ac:dyDescent="0.2">
      <c r="B136" s="32" t="s">
        <v>195</v>
      </c>
      <c r="C136" s="115" t="s">
        <v>461</v>
      </c>
      <c r="D136" s="115"/>
      <c r="E136" s="23">
        <v>207</v>
      </c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</row>
    <row r="137" spans="2:16" ht="33" customHeight="1" x14ac:dyDescent="0.2">
      <c r="B137" s="32" t="s">
        <v>196</v>
      </c>
      <c r="C137" s="115" t="s">
        <v>462</v>
      </c>
      <c r="D137" s="115"/>
      <c r="E137" s="23">
        <v>208</v>
      </c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</row>
    <row r="138" spans="2:16" ht="33" customHeight="1" x14ac:dyDescent="0.2">
      <c r="B138" s="32" t="s">
        <v>197</v>
      </c>
      <c r="C138" s="115" t="s">
        <v>463</v>
      </c>
      <c r="D138" s="115"/>
      <c r="E138" s="23">
        <v>209</v>
      </c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</row>
    <row r="139" spans="2:16" ht="33" customHeight="1" x14ac:dyDescent="0.2">
      <c r="B139" s="32" t="s">
        <v>198</v>
      </c>
      <c r="C139" s="115" t="s">
        <v>464</v>
      </c>
      <c r="D139" s="115"/>
      <c r="E139" s="23">
        <v>210</v>
      </c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</row>
    <row r="140" spans="2:16" s="36" customFormat="1" ht="33" customHeight="1" x14ac:dyDescent="0.2">
      <c r="B140" s="32" t="s">
        <v>199</v>
      </c>
      <c r="C140" s="115" t="s">
        <v>470</v>
      </c>
      <c r="D140" s="115"/>
      <c r="E140" s="23">
        <v>211</v>
      </c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</row>
    <row r="141" spans="2:16" ht="33" customHeight="1" x14ac:dyDescent="0.2">
      <c r="B141" s="32" t="s">
        <v>200</v>
      </c>
      <c r="C141" s="115" t="s">
        <v>465</v>
      </c>
      <c r="D141" s="115"/>
      <c r="E141" s="23">
        <v>212</v>
      </c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</row>
    <row r="142" spans="2:16" s="30" customFormat="1" ht="33" customHeight="1" x14ac:dyDescent="0.2">
      <c r="B142" s="32" t="s">
        <v>201</v>
      </c>
      <c r="C142" s="115" t="s">
        <v>466</v>
      </c>
      <c r="D142" s="115"/>
      <c r="E142" s="23">
        <v>213</v>
      </c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</row>
    <row r="143" spans="2:16" ht="33" customHeight="1" x14ac:dyDescent="0.2">
      <c r="B143" s="32" t="s">
        <v>594</v>
      </c>
      <c r="C143" s="115" t="s">
        <v>467</v>
      </c>
      <c r="D143" s="115"/>
      <c r="E143" s="23">
        <v>214</v>
      </c>
      <c r="F143" s="62">
        <v>0</v>
      </c>
      <c r="G143" s="62">
        <v>1</v>
      </c>
      <c r="H143" s="62">
        <v>0</v>
      </c>
      <c r="I143" s="62">
        <v>0</v>
      </c>
      <c r="J143" s="62">
        <v>0</v>
      </c>
      <c r="K143" s="62">
        <v>0</v>
      </c>
      <c r="L143" s="62">
        <v>0</v>
      </c>
      <c r="M143" s="62">
        <v>0</v>
      </c>
      <c r="N143" s="62">
        <v>0</v>
      </c>
      <c r="O143" s="62">
        <v>1</v>
      </c>
      <c r="P143" s="62">
        <v>0</v>
      </c>
    </row>
    <row r="144" spans="2:16" ht="33" customHeight="1" x14ac:dyDescent="0.2">
      <c r="B144" s="32" t="s">
        <v>595</v>
      </c>
      <c r="C144" s="115" t="s">
        <v>542</v>
      </c>
      <c r="D144" s="115"/>
      <c r="E144" s="23">
        <v>215</v>
      </c>
      <c r="F144" s="1">
        <v>3</v>
      </c>
      <c r="G144" s="13">
        <v>2</v>
      </c>
      <c r="H144" s="13">
        <v>1</v>
      </c>
      <c r="I144" s="13">
        <v>0</v>
      </c>
      <c r="J144" s="13">
        <v>0</v>
      </c>
      <c r="K144" s="13">
        <v>1</v>
      </c>
      <c r="L144" s="13">
        <v>0</v>
      </c>
      <c r="M144" s="13">
        <v>1</v>
      </c>
      <c r="N144" s="13">
        <v>0</v>
      </c>
      <c r="O144" s="13">
        <v>4</v>
      </c>
      <c r="P144" s="13">
        <v>3</v>
      </c>
    </row>
    <row r="145" spans="2:16" ht="33" customHeight="1" x14ac:dyDescent="0.2">
      <c r="B145" s="32" t="s">
        <v>596</v>
      </c>
      <c r="C145" s="111" t="s">
        <v>471</v>
      </c>
      <c r="D145" s="112"/>
      <c r="E145" s="23">
        <v>216</v>
      </c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2:16" ht="33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33" customHeight="1" x14ac:dyDescent="0.2">
      <c r="B147" s="37" t="s">
        <v>202</v>
      </c>
      <c r="C147" s="141" t="s">
        <v>510</v>
      </c>
      <c r="D147" s="142"/>
      <c r="E147" s="23"/>
      <c r="F147" s="1">
        <f>SUM(F148:F187)</f>
        <v>1</v>
      </c>
      <c r="G147" s="1">
        <f t="shared" ref="G147:P147" si="7">SUM(G148:G187)</f>
        <v>8</v>
      </c>
      <c r="H147" s="1">
        <f t="shared" si="7"/>
        <v>8</v>
      </c>
      <c r="I147" s="1">
        <f t="shared" si="7"/>
        <v>0</v>
      </c>
      <c r="J147" s="1">
        <f t="shared" si="7"/>
        <v>0</v>
      </c>
      <c r="K147" s="1">
        <f t="shared" si="7"/>
        <v>8</v>
      </c>
      <c r="L147" s="1">
        <f t="shared" si="7"/>
        <v>3</v>
      </c>
      <c r="M147" s="1">
        <f t="shared" si="7"/>
        <v>4</v>
      </c>
      <c r="N147" s="1">
        <f t="shared" si="7"/>
        <v>0</v>
      </c>
      <c r="O147" s="1">
        <f t="shared" si="7"/>
        <v>1</v>
      </c>
      <c r="P147" s="1">
        <f t="shared" si="7"/>
        <v>0</v>
      </c>
    </row>
    <row r="148" spans="2:16" ht="33" customHeight="1" x14ac:dyDescent="0.2">
      <c r="B148" s="22">
        <v>8.1</v>
      </c>
      <c r="C148" s="115" t="s">
        <v>543</v>
      </c>
      <c r="D148" s="115"/>
      <c r="E148" s="23">
        <v>217</v>
      </c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2:16" ht="33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2:16" s="36" customFormat="1" ht="33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2:16" ht="33" customHeight="1" x14ac:dyDescent="0.2">
      <c r="B151" s="22">
        <v>8.4</v>
      </c>
      <c r="C151" s="111" t="s">
        <v>524</v>
      </c>
      <c r="D151" s="112"/>
      <c r="E151" s="23">
        <v>219</v>
      </c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2:16" ht="33" customHeight="1" x14ac:dyDescent="0.2">
      <c r="B152" s="22">
        <v>8.5</v>
      </c>
      <c r="C152" s="111" t="s">
        <v>576</v>
      </c>
      <c r="D152" s="112"/>
      <c r="E152" s="23">
        <v>220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6" ht="33" customHeight="1" x14ac:dyDescent="0.2">
      <c r="B153" s="22">
        <v>8.6</v>
      </c>
      <c r="C153" s="111" t="s">
        <v>577</v>
      </c>
      <c r="D153" s="112"/>
      <c r="E153" s="23">
        <v>221</v>
      </c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2:16" ht="33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2:16" ht="33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2:16" ht="33" customHeight="1" x14ac:dyDescent="0.2">
      <c r="B156" s="22">
        <v>8.6</v>
      </c>
      <c r="C156" s="38" t="s">
        <v>577</v>
      </c>
      <c r="D156" s="39"/>
      <c r="E156" s="23">
        <v>221</v>
      </c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2:16" ht="33" customHeight="1" x14ac:dyDescent="0.2">
      <c r="B157" s="22">
        <v>8.6999999999999993</v>
      </c>
      <c r="C157" s="38" t="s">
        <v>578</v>
      </c>
      <c r="D157" s="39"/>
      <c r="E157" s="23">
        <v>222</v>
      </c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2:16" ht="33" customHeight="1" x14ac:dyDescent="0.2">
      <c r="B158" s="22">
        <v>8.8000000000000007</v>
      </c>
      <c r="C158" s="38" t="s">
        <v>579</v>
      </c>
      <c r="D158" s="39"/>
      <c r="E158" s="23">
        <v>223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2:16" ht="33" customHeight="1" x14ac:dyDescent="0.2">
      <c r="B159" s="32" t="s">
        <v>598</v>
      </c>
      <c r="C159" s="111" t="s">
        <v>0</v>
      </c>
      <c r="D159" s="112"/>
      <c r="E159" s="23">
        <v>224</v>
      </c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2:16" ht="33" customHeight="1" x14ac:dyDescent="0.2">
      <c r="B160" s="32" t="s">
        <v>205</v>
      </c>
      <c r="C160" s="111" t="s">
        <v>472</v>
      </c>
      <c r="D160" s="112"/>
      <c r="E160" s="23">
        <v>225</v>
      </c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2:16" ht="33" customHeight="1" x14ac:dyDescent="0.2">
      <c r="B161" s="32" t="s">
        <v>599</v>
      </c>
      <c r="C161" s="111" t="s">
        <v>521</v>
      </c>
      <c r="D161" s="112"/>
      <c r="E161" s="23">
        <v>225.1</v>
      </c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2:16" ht="33" customHeight="1" x14ac:dyDescent="0.2">
      <c r="B162" s="32" t="s">
        <v>600</v>
      </c>
      <c r="C162" s="111" t="s">
        <v>1</v>
      </c>
      <c r="D162" s="112"/>
      <c r="E162" s="23">
        <v>226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2:16" s="30" customFormat="1" ht="33" customHeight="1" x14ac:dyDescent="0.2">
      <c r="B163" s="32" t="s">
        <v>206</v>
      </c>
      <c r="C163" s="111" t="s">
        <v>546</v>
      </c>
      <c r="D163" s="112"/>
      <c r="E163" s="23">
        <v>227</v>
      </c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2:16" s="30" customFormat="1" ht="33" customHeight="1" x14ac:dyDescent="0.2">
      <c r="B164" s="32" t="s">
        <v>207</v>
      </c>
      <c r="C164" s="111" t="s">
        <v>547</v>
      </c>
      <c r="D164" s="112"/>
      <c r="E164" s="23">
        <v>228</v>
      </c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2:16" ht="33" customHeight="1" x14ac:dyDescent="0.2">
      <c r="B165" s="32" t="s">
        <v>208</v>
      </c>
      <c r="C165" s="111" t="s">
        <v>525</v>
      </c>
      <c r="D165" s="112"/>
      <c r="E165" s="23">
        <v>229</v>
      </c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2:16" ht="33" customHeight="1" x14ac:dyDescent="0.2">
      <c r="B166" s="32" t="s">
        <v>209</v>
      </c>
      <c r="C166" s="111" t="s">
        <v>526</v>
      </c>
      <c r="D166" s="112"/>
      <c r="E166" s="23">
        <v>230</v>
      </c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2:16" ht="33" customHeight="1" x14ac:dyDescent="0.2">
      <c r="B167" s="32" t="s">
        <v>210</v>
      </c>
      <c r="C167" s="111" t="s">
        <v>2</v>
      </c>
      <c r="D167" s="112"/>
      <c r="E167" s="23">
        <v>231</v>
      </c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2:16" ht="33" customHeight="1" x14ac:dyDescent="0.2">
      <c r="B168" s="32" t="s">
        <v>211</v>
      </c>
      <c r="C168" s="111" t="s">
        <v>3</v>
      </c>
      <c r="D168" s="112"/>
      <c r="E168" s="23">
        <v>232</v>
      </c>
      <c r="F168" s="1"/>
      <c r="G168" s="13"/>
      <c r="H168" s="13"/>
      <c r="I168" s="13"/>
      <c r="J168" s="13"/>
      <c r="K168" s="13"/>
      <c r="L168" s="13"/>
      <c r="M168" s="13"/>
      <c r="N168" s="13"/>
      <c r="O168" s="13"/>
      <c r="P168" s="13"/>
    </row>
    <row r="169" spans="2:16" ht="33" customHeight="1" x14ac:dyDescent="0.2">
      <c r="B169" s="32" t="s">
        <v>212</v>
      </c>
      <c r="C169" s="111" t="s">
        <v>527</v>
      </c>
      <c r="D169" s="112"/>
      <c r="E169" s="23">
        <v>233</v>
      </c>
      <c r="F169" s="62"/>
      <c r="G169" s="62"/>
      <c r="H169" s="62"/>
      <c r="I169" s="62"/>
      <c r="J169" s="62"/>
      <c r="K169" s="62"/>
      <c r="L169" s="62"/>
      <c r="M169" s="62"/>
      <c r="N169" s="62"/>
      <c r="O169" s="62"/>
      <c r="P169" s="62"/>
    </row>
    <row r="170" spans="2:16" ht="33" customHeight="1" x14ac:dyDescent="0.2">
      <c r="B170" s="32" t="s">
        <v>548</v>
      </c>
      <c r="C170" s="111" t="s">
        <v>528</v>
      </c>
      <c r="D170" s="112"/>
      <c r="E170" s="23">
        <v>234</v>
      </c>
      <c r="F170" s="62"/>
      <c r="G170" s="62"/>
      <c r="H170" s="62"/>
      <c r="I170" s="62"/>
      <c r="J170" s="62"/>
      <c r="K170" s="62"/>
      <c r="L170" s="62"/>
      <c r="M170" s="62"/>
      <c r="N170" s="62"/>
      <c r="O170" s="62"/>
      <c r="P170" s="62"/>
    </row>
    <row r="171" spans="2:16" ht="33" customHeight="1" x14ac:dyDescent="0.2">
      <c r="B171" s="32" t="s">
        <v>549</v>
      </c>
      <c r="C171" s="111" t="s">
        <v>4</v>
      </c>
      <c r="D171" s="112"/>
      <c r="E171" s="23">
        <v>235</v>
      </c>
      <c r="F171" s="1">
        <v>0</v>
      </c>
      <c r="G171" s="13">
        <v>4</v>
      </c>
      <c r="H171" s="13">
        <v>3</v>
      </c>
      <c r="I171" s="13">
        <v>0</v>
      </c>
      <c r="J171" s="13">
        <v>0</v>
      </c>
      <c r="K171" s="13">
        <v>3</v>
      </c>
      <c r="L171" s="13">
        <v>2</v>
      </c>
      <c r="M171" s="13">
        <v>1</v>
      </c>
      <c r="N171" s="13">
        <v>0</v>
      </c>
      <c r="O171" s="13">
        <v>1</v>
      </c>
      <c r="P171" s="13">
        <v>0</v>
      </c>
    </row>
    <row r="172" spans="2:16" ht="33" customHeight="1" x14ac:dyDescent="0.2">
      <c r="B172" s="32" t="s">
        <v>601</v>
      </c>
      <c r="C172" s="111" t="s">
        <v>5</v>
      </c>
      <c r="D172" s="112"/>
      <c r="E172" s="23">
        <v>236</v>
      </c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</row>
    <row r="173" spans="2:16" ht="33" customHeight="1" x14ac:dyDescent="0.2">
      <c r="B173" s="32" t="s">
        <v>602</v>
      </c>
      <c r="C173" s="111" t="s">
        <v>6</v>
      </c>
      <c r="D173" s="112"/>
      <c r="E173" s="23">
        <v>237</v>
      </c>
      <c r="F173" s="62"/>
      <c r="G173" s="62"/>
      <c r="H173" s="62"/>
      <c r="I173" s="62"/>
      <c r="J173" s="62"/>
      <c r="K173" s="62"/>
      <c r="L173" s="62"/>
      <c r="M173" s="62"/>
      <c r="N173" s="62"/>
      <c r="O173" s="62"/>
      <c r="P173" s="62"/>
    </row>
    <row r="174" spans="2:16" ht="33" customHeight="1" x14ac:dyDescent="0.2">
      <c r="B174" s="32" t="s">
        <v>603</v>
      </c>
      <c r="C174" s="115" t="s">
        <v>7</v>
      </c>
      <c r="D174" s="115"/>
      <c r="E174" s="23">
        <v>238</v>
      </c>
      <c r="F174" s="62">
        <v>0</v>
      </c>
      <c r="G174" s="62">
        <v>1</v>
      </c>
      <c r="H174" s="62">
        <v>1</v>
      </c>
      <c r="I174" s="62">
        <v>0</v>
      </c>
      <c r="J174" s="62">
        <v>0</v>
      </c>
      <c r="K174" s="62">
        <v>1</v>
      </c>
      <c r="L174" s="62">
        <v>0</v>
      </c>
      <c r="M174" s="62">
        <v>0</v>
      </c>
      <c r="N174" s="62">
        <v>0</v>
      </c>
      <c r="O174" s="62">
        <v>0</v>
      </c>
      <c r="P174" s="62">
        <v>0</v>
      </c>
    </row>
    <row r="175" spans="2:16" ht="33" customHeight="1" x14ac:dyDescent="0.2">
      <c r="B175" s="32" t="s">
        <v>604</v>
      </c>
      <c r="C175" s="111" t="s">
        <v>8</v>
      </c>
      <c r="D175" s="112"/>
      <c r="E175" s="23">
        <v>239</v>
      </c>
      <c r="F175" s="62"/>
      <c r="G175" s="13"/>
      <c r="H175" s="13"/>
      <c r="I175" s="13"/>
      <c r="J175" s="13"/>
      <c r="K175" s="13"/>
      <c r="L175" s="13"/>
      <c r="M175" s="13"/>
      <c r="N175" s="13"/>
      <c r="O175" s="13"/>
      <c r="P175" s="13"/>
    </row>
    <row r="176" spans="2:16" ht="33" customHeight="1" x14ac:dyDescent="0.2">
      <c r="B176" s="32" t="s">
        <v>605</v>
      </c>
      <c r="C176" s="111" t="s">
        <v>9</v>
      </c>
      <c r="D176" s="112"/>
      <c r="E176" s="23">
        <v>240</v>
      </c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</row>
    <row r="177" spans="2:16" ht="33" customHeight="1" x14ac:dyDescent="0.2">
      <c r="B177" s="32" t="s">
        <v>606</v>
      </c>
      <c r="C177" s="115" t="s">
        <v>10</v>
      </c>
      <c r="D177" s="115"/>
      <c r="E177" s="23">
        <v>241</v>
      </c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</row>
    <row r="178" spans="2:16" ht="33" customHeight="1" x14ac:dyDescent="0.2">
      <c r="B178" s="32" t="s">
        <v>607</v>
      </c>
      <c r="C178" s="111" t="s">
        <v>473</v>
      </c>
      <c r="D178" s="112"/>
      <c r="E178" s="23">
        <v>242</v>
      </c>
      <c r="F178" s="62">
        <v>1</v>
      </c>
      <c r="G178" s="13">
        <v>2</v>
      </c>
      <c r="H178" s="13">
        <v>3</v>
      </c>
      <c r="I178" s="13">
        <v>0</v>
      </c>
      <c r="J178" s="13">
        <v>0</v>
      </c>
      <c r="K178" s="13">
        <v>3</v>
      </c>
      <c r="L178" s="13">
        <v>0</v>
      </c>
      <c r="M178" s="13">
        <v>3</v>
      </c>
      <c r="N178" s="13">
        <v>0</v>
      </c>
      <c r="O178" s="13">
        <v>0</v>
      </c>
      <c r="P178" s="13">
        <v>0</v>
      </c>
    </row>
    <row r="179" spans="2:16" ht="33" customHeight="1" x14ac:dyDescent="0.2">
      <c r="B179" s="32" t="s">
        <v>608</v>
      </c>
      <c r="C179" s="111" t="s">
        <v>11</v>
      </c>
      <c r="D179" s="112"/>
      <c r="E179" s="23">
        <v>243</v>
      </c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62">
        <v>0</v>
      </c>
      <c r="L179" s="62">
        <v>0</v>
      </c>
      <c r="M179" s="62">
        <v>0</v>
      </c>
      <c r="N179" s="62">
        <v>0</v>
      </c>
      <c r="O179" s="62">
        <v>0</v>
      </c>
      <c r="P179" s="62">
        <v>0</v>
      </c>
    </row>
    <row r="180" spans="2:16" ht="33" customHeight="1" x14ac:dyDescent="0.2">
      <c r="B180" s="32" t="s">
        <v>609</v>
      </c>
      <c r="C180" s="111" t="s">
        <v>474</v>
      </c>
      <c r="D180" s="112"/>
      <c r="E180" s="23">
        <v>244</v>
      </c>
      <c r="F180" s="62">
        <v>0</v>
      </c>
      <c r="G180" s="62">
        <v>1</v>
      </c>
      <c r="H180" s="62">
        <v>1</v>
      </c>
      <c r="I180" s="62">
        <v>0</v>
      </c>
      <c r="J180" s="62">
        <v>0</v>
      </c>
      <c r="K180" s="62">
        <v>1</v>
      </c>
      <c r="L180" s="62">
        <v>1</v>
      </c>
      <c r="M180" s="62">
        <v>0</v>
      </c>
      <c r="N180" s="62">
        <v>0</v>
      </c>
      <c r="O180" s="62">
        <v>0</v>
      </c>
      <c r="P180" s="62">
        <v>0</v>
      </c>
    </row>
    <row r="181" spans="2:16" ht="33" customHeight="1" x14ac:dyDescent="0.2">
      <c r="B181" s="32" t="s">
        <v>610</v>
      </c>
      <c r="C181" s="111" t="s">
        <v>580</v>
      </c>
      <c r="D181" s="112"/>
      <c r="E181" s="23">
        <v>245</v>
      </c>
      <c r="F181" s="62"/>
      <c r="G181" s="62"/>
      <c r="H181" s="62"/>
      <c r="I181" s="62"/>
      <c r="J181" s="62"/>
      <c r="K181" s="62"/>
      <c r="L181" s="62"/>
      <c r="M181" s="62"/>
      <c r="N181" s="62"/>
      <c r="O181" s="62"/>
      <c r="P181" s="62"/>
    </row>
    <row r="182" spans="2:16" ht="33" customHeight="1" x14ac:dyDescent="0.2">
      <c r="B182" s="32" t="s">
        <v>611</v>
      </c>
      <c r="C182" s="111" t="s">
        <v>12</v>
      </c>
      <c r="D182" s="112"/>
      <c r="E182" s="23">
        <v>246</v>
      </c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</row>
    <row r="183" spans="2:16" ht="33" customHeight="1" x14ac:dyDescent="0.2">
      <c r="B183" s="32" t="s">
        <v>612</v>
      </c>
      <c r="C183" s="113" t="s">
        <v>475</v>
      </c>
      <c r="D183" s="114"/>
      <c r="E183" s="23">
        <v>247</v>
      </c>
      <c r="F183" s="62"/>
      <c r="G183" s="62"/>
      <c r="H183" s="62"/>
      <c r="I183" s="62"/>
      <c r="J183" s="62"/>
      <c r="K183" s="62"/>
      <c r="L183" s="62"/>
      <c r="M183" s="62"/>
      <c r="N183" s="62"/>
      <c r="O183" s="62"/>
      <c r="P183" s="62"/>
    </row>
    <row r="184" spans="2:16" ht="33" customHeight="1" x14ac:dyDescent="0.2">
      <c r="B184" s="32" t="s">
        <v>613</v>
      </c>
      <c r="C184" s="113" t="s">
        <v>14</v>
      </c>
      <c r="D184" s="114"/>
      <c r="E184" s="23">
        <v>248</v>
      </c>
      <c r="F184" s="62"/>
      <c r="G184" s="62"/>
      <c r="H184" s="62"/>
      <c r="I184" s="62"/>
      <c r="J184" s="62"/>
      <c r="K184" s="62"/>
      <c r="L184" s="62"/>
      <c r="M184" s="62"/>
      <c r="N184" s="62"/>
      <c r="O184" s="62"/>
      <c r="P184" s="62"/>
    </row>
    <row r="185" spans="2:16" ht="33" customHeight="1" x14ac:dyDescent="0.2">
      <c r="B185" s="32" t="s">
        <v>614</v>
      </c>
      <c r="C185" s="113" t="s">
        <v>615</v>
      </c>
      <c r="D185" s="114"/>
      <c r="E185" s="23">
        <v>249</v>
      </c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</row>
    <row r="186" spans="2:16" ht="33" customHeight="1" x14ac:dyDescent="0.2">
      <c r="B186" s="32" t="s">
        <v>616</v>
      </c>
      <c r="C186" s="113" t="s">
        <v>550</v>
      </c>
      <c r="D186" s="114"/>
      <c r="E186" s="23">
        <v>250</v>
      </c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</row>
    <row r="187" spans="2:16" ht="33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3" customHeight="1" x14ac:dyDescent="0.2">
      <c r="B188" s="37" t="s">
        <v>102</v>
      </c>
      <c r="C188" s="141" t="s">
        <v>476</v>
      </c>
      <c r="D188" s="142"/>
      <c r="E188" s="23"/>
      <c r="F188" s="62">
        <f>SUM(F189:F196)</f>
        <v>0</v>
      </c>
      <c r="G188" s="62">
        <f t="shared" ref="G188:P188" si="8">SUM(G189:G196)</f>
        <v>0</v>
      </c>
      <c r="H188" s="62">
        <f t="shared" si="8"/>
        <v>0</v>
      </c>
      <c r="I188" s="62">
        <f t="shared" si="8"/>
        <v>0</v>
      </c>
      <c r="J188" s="62">
        <f t="shared" si="8"/>
        <v>0</v>
      </c>
      <c r="K188" s="62">
        <f t="shared" si="8"/>
        <v>0</v>
      </c>
      <c r="L188" s="62">
        <f t="shared" si="8"/>
        <v>0</v>
      </c>
      <c r="M188" s="62">
        <f t="shared" si="8"/>
        <v>0</v>
      </c>
      <c r="N188" s="62">
        <f t="shared" si="8"/>
        <v>0</v>
      </c>
      <c r="O188" s="62">
        <f t="shared" si="8"/>
        <v>0</v>
      </c>
      <c r="P188" s="62">
        <f t="shared" si="8"/>
        <v>0</v>
      </c>
    </row>
    <row r="189" spans="2:16" ht="33" customHeight="1" x14ac:dyDescent="0.2">
      <c r="B189" s="32" t="s">
        <v>213</v>
      </c>
      <c r="C189" s="111" t="s">
        <v>478</v>
      </c>
      <c r="D189" s="112"/>
      <c r="E189" s="23">
        <v>251</v>
      </c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62">
        <v>0</v>
      </c>
      <c r="L189" s="62">
        <v>0</v>
      </c>
      <c r="M189" s="62">
        <v>0</v>
      </c>
      <c r="N189" s="62">
        <v>0</v>
      </c>
      <c r="O189" s="62">
        <v>0</v>
      </c>
      <c r="P189" s="62">
        <v>0</v>
      </c>
    </row>
    <row r="190" spans="2:16" ht="33" customHeight="1" x14ac:dyDescent="0.2">
      <c r="B190" s="32" t="s">
        <v>214</v>
      </c>
      <c r="C190" s="111" t="s">
        <v>479</v>
      </c>
      <c r="D190" s="112"/>
      <c r="E190" s="23">
        <v>252</v>
      </c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62">
        <v>0</v>
      </c>
      <c r="L190" s="62">
        <v>0</v>
      </c>
      <c r="M190" s="62">
        <v>0</v>
      </c>
      <c r="N190" s="62">
        <v>0</v>
      </c>
      <c r="O190" s="62">
        <v>0</v>
      </c>
      <c r="P190" s="62">
        <v>0</v>
      </c>
    </row>
    <row r="191" spans="2:16" ht="33" customHeight="1" x14ac:dyDescent="0.2">
      <c r="B191" s="32" t="s">
        <v>215</v>
      </c>
      <c r="C191" s="111" t="s">
        <v>23</v>
      </c>
      <c r="D191" s="112"/>
      <c r="E191" s="23">
        <v>253</v>
      </c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62">
        <v>0</v>
      </c>
      <c r="L191" s="62">
        <v>0</v>
      </c>
      <c r="M191" s="62">
        <v>0</v>
      </c>
      <c r="N191" s="62">
        <v>0</v>
      </c>
      <c r="O191" s="62">
        <v>0</v>
      </c>
      <c r="P191" s="62">
        <v>0</v>
      </c>
    </row>
    <row r="192" spans="2:16" ht="33" customHeight="1" x14ac:dyDescent="0.2">
      <c r="B192" s="32" t="s">
        <v>216</v>
      </c>
      <c r="C192" s="113" t="s">
        <v>480</v>
      </c>
      <c r="D192" s="114"/>
      <c r="E192" s="23">
        <v>254</v>
      </c>
      <c r="F192" s="62">
        <v>0</v>
      </c>
      <c r="G192" s="62">
        <v>0</v>
      </c>
      <c r="H192" s="62">
        <v>0</v>
      </c>
      <c r="I192" s="62">
        <v>0</v>
      </c>
      <c r="J192" s="62">
        <v>0</v>
      </c>
      <c r="K192" s="62">
        <v>0</v>
      </c>
      <c r="L192" s="62">
        <v>0</v>
      </c>
      <c r="M192" s="62">
        <v>0</v>
      </c>
      <c r="N192" s="62">
        <v>0</v>
      </c>
      <c r="O192" s="62">
        <v>0</v>
      </c>
      <c r="P192" s="62">
        <v>0</v>
      </c>
    </row>
    <row r="193" spans="2:16" ht="33" customHeight="1" x14ac:dyDescent="0.2">
      <c r="B193" s="32" t="s">
        <v>217</v>
      </c>
      <c r="C193" s="113" t="s">
        <v>24</v>
      </c>
      <c r="D193" s="114"/>
      <c r="E193" s="23">
        <v>255</v>
      </c>
      <c r="F193" s="62">
        <v>0</v>
      </c>
      <c r="G193" s="62">
        <v>0</v>
      </c>
      <c r="H193" s="62">
        <v>0</v>
      </c>
      <c r="I193" s="62">
        <v>0</v>
      </c>
      <c r="J193" s="62">
        <v>0</v>
      </c>
      <c r="K193" s="62">
        <v>0</v>
      </c>
      <c r="L193" s="62">
        <v>0</v>
      </c>
      <c r="M193" s="62">
        <v>0</v>
      </c>
      <c r="N193" s="62">
        <v>0</v>
      </c>
      <c r="O193" s="62">
        <v>0</v>
      </c>
      <c r="P193" s="62">
        <v>0</v>
      </c>
    </row>
    <row r="194" spans="2:16" ht="33" customHeight="1" x14ac:dyDescent="0.2">
      <c r="B194" s="32" t="s">
        <v>218</v>
      </c>
      <c r="C194" s="113" t="s">
        <v>25</v>
      </c>
      <c r="D194" s="114"/>
      <c r="E194" s="23">
        <v>256</v>
      </c>
      <c r="F194" s="62">
        <v>0</v>
      </c>
      <c r="G194" s="62">
        <v>0</v>
      </c>
      <c r="H194" s="62">
        <v>0</v>
      </c>
      <c r="I194" s="62">
        <v>0</v>
      </c>
      <c r="J194" s="62">
        <v>0</v>
      </c>
      <c r="K194" s="62">
        <v>0</v>
      </c>
      <c r="L194" s="62">
        <v>0</v>
      </c>
      <c r="M194" s="62">
        <v>0</v>
      </c>
      <c r="N194" s="62">
        <v>0</v>
      </c>
      <c r="O194" s="62">
        <v>0</v>
      </c>
      <c r="P194" s="62">
        <v>0</v>
      </c>
    </row>
    <row r="195" spans="2:16" ht="33" customHeight="1" x14ac:dyDescent="0.2">
      <c r="B195" s="32" t="s">
        <v>219</v>
      </c>
      <c r="C195" s="113" t="s">
        <v>26</v>
      </c>
      <c r="D195" s="114"/>
      <c r="E195" s="23">
        <v>257</v>
      </c>
      <c r="F195" s="62">
        <v>0</v>
      </c>
      <c r="G195" s="62">
        <v>0</v>
      </c>
      <c r="H195" s="62">
        <v>0</v>
      </c>
      <c r="I195" s="62">
        <v>0</v>
      </c>
      <c r="J195" s="62">
        <v>0</v>
      </c>
      <c r="K195" s="62">
        <v>0</v>
      </c>
      <c r="L195" s="62">
        <v>0</v>
      </c>
      <c r="M195" s="62">
        <v>0</v>
      </c>
      <c r="N195" s="62">
        <v>0</v>
      </c>
      <c r="O195" s="62">
        <v>0</v>
      </c>
      <c r="P195" s="62">
        <v>0</v>
      </c>
    </row>
    <row r="196" spans="2:16" ht="33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33" customHeight="1" x14ac:dyDescent="0.2">
      <c r="B197" s="37" t="s">
        <v>220</v>
      </c>
      <c r="C197" s="141" t="s">
        <v>477</v>
      </c>
      <c r="D197" s="142"/>
      <c r="E197" s="23"/>
      <c r="F197" s="62">
        <f>SUM(F198:F206)</f>
        <v>2</v>
      </c>
      <c r="G197" s="62">
        <f t="shared" ref="G197:P197" si="9">SUM(G198:G206)</f>
        <v>9</v>
      </c>
      <c r="H197" s="62">
        <f t="shared" si="9"/>
        <v>10</v>
      </c>
      <c r="I197" s="62">
        <f t="shared" si="9"/>
        <v>0</v>
      </c>
      <c r="J197" s="62">
        <f t="shared" si="9"/>
        <v>0</v>
      </c>
      <c r="K197" s="62">
        <f t="shared" si="9"/>
        <v>10</v>
      </c>
      <c r="L197" s="62">
        <f t="shared" si="9"/>
        <v>5</v>
      </c>
      <c r="M197" s="62">
        <f t="shared" si="9"/>
        <v>0</v>
      </c>
      <c r="N197" s="62">
        <f t="shared" si="9"/>
        <v>0</v>
      </c>
      <c r="O197" s="62">
        <f t="shared" si="9"/>
        <v>1</v>
      </c>
      <c r="P197" s="62">
        <f t="shared" si="9"/>
        <v>0</v>
      </c>
    </row>
    <row r="198" spans="2:16" ht="33" customHeight="1" x14ac:dyDescent="0.2">
      <c r="B198" s="32" t="s">
        <v>221</v>
      </c>
      <c r="C198" s="111" t="s">
        <v>27</v>
      </c>
      <c r="D198" s="112"/>
      <c r="E198" s="23">
        <v>258</v>
      </c>
      <c r="F198" s="62">
        <v>2</v>
      </c>
      <c r="G198" s="13">
        <v>8</v>
      </c>
      <c r="H198" s="13">
        <v>9</v>
      </c>
      <c r="I198" s="13">
        <v>0</v>
      </c>
      <c r="J198" s="13">
        <v>0</v>
      </c>
      <c r="K198" s="13">
        <v>9</v>
      </c>
      <c r="L198" s="13">
        <v>5</v>
      </c>
      <c r="M198" s="13">
        <v>0</v>
      </c>
      <c r="N198" s="13">
        <v>0</v>
      </c>
      <c r="O198" s="13">
        <v>1</v>
      </c>
      <c r="P198" s="13">
        <v>0</v>
      </c>
    </row>
    <row r="199" spans="2:16" ht="33" customHeight="1" x14ac:dyDescent="0.2">
      <c r="B199" s="32" t="s">
        <v>222</v>
      </c>
      <c r="C199" s="111" t="s">
        <v>29</v>
      </c>
      <c r="D199" s="112"/>
      <c r="E199" s="23">
        <v>259</v>
      </c>
      <c r="F199" s="62">
        <v>0</v>
      </c>
      <c r="G199" s="62">
        <v>0</v>
      </c>
      <c r="H199" s="62">
        <v>0</v>
      </c>
      <c r="I199" s="62">
        <v>0</v>
      </c>
      <c r="J199" s="62">
        <v>0</v>
      </c>
      <c r="K199" s="62">
        <v>0</v>
      </c>
      <c r="L199" s="62">
        <v>0</v>
      </c>
      <c r="M199" s="62">
        <v>0</v>
      </c>
      <c r="N199" s="62">
        <v>0</v>
      </c>
      <c r="O199" s="62">
        <v>0</v>
      </c>
      <c r="P199" s="62">
        <v>0</v>
      </c>
    </row>
    <row r="200" spans="2:16" ht="33" customHeight="1" x14ac:dyDescent="0.2">
      <c r="B200" s="32" t="s">
        <v>223</v>
      </c>
      <c r="C200" s="111" t="s">
        <v>28</v>
      </c>
      <c r="D200" s="112"/>
      <c r="E200" s="23">
        <v>260</v>
      </c>
      <c r="F200" s="62">
        <v>0</v>
      </c>
      <c r="G200" s="62">
        <v>0</v>
      </c>
      <c r="H200" s="62">
        <v>0</v>
      </c>
      <c r="I200" s="62">
        <v>0</v>
      </c>
      <c r="J200" s="62">
        <v>0</v>
      </c>
      <c r="K200" s="62">
        <v>0</v>
      </c>
      <c r="L200" s="62">
        <v>0</v>
      </c>
      <c r="M200" s="62">
        <v>0</v>
      </c>
      <c r="N200" s="62">
        <v>0</v>
      </c>
      <c r="O200" s="62">
        <v>0</v>
      </c>
      <c r="P200" s="62">
        <v>0</v>
      </c>
    </row>
    <row r="201" spans="2:16" ht="33" customHeight="1" x14ac:dyDescent="0.2">
      <c r="B201" s="32" t="s">
        <v>224</v>
      </c>
      <c r="C201" s="111" t="s">
        <v>618</v>
      </c>
      <c r="D201" s="112"/>
      <c r="E201" s="23">
        <v>261</v>
      </c>
      <c r="F201" s="62">
        <v>0</v>
      </c>
      <c r="G201" s="62">
        <v>0</v>
      </c>
      <c r="H201" s="62">
        <v>0</v>
      </c>
      <c r="I201" s="62">
        <v>0</v>
      </c>
      <c r="J201" s="62">
        <v>0</v>
      </c>
      <c r="K201" s="62">
        <v>0</v>
      </c>
      <c r="L201" s="62">
        <v>0</v>
      </c>
      <c r="M201" s="62">
        <v>0</v>
      </c>
      <c r="N201" s="62">
        <v>0</v>
      </c>
      <c r="O201" s="62">
        <v>0</v>
      </c>
      <c r="P201" s="62">
        <v>0</v>
      </c>
    </row>
    <row r="202" spans="2:16" ht="33" customHeight="1" x14ac:dyDescent="0.2">
      <c r="B202" s="32" t="s">
        <v>225</v>
      </c>
      <c r="C202" s="111" t="s">
        <v>482</v>
      </c>
      <c r="D202" s="112"/>
      <c r="E202" s="23">
        <v>262</v>
      </c>
      <c r="F202" s="62">
        <v>0</v>
      </c>
      <c r="G202" s="62">
        <v>0</v>
      </c>
      <c r="H202" s="62">
        <v>0</v>
      </c>
      <c r="I202" s="62">
        <v>0</v>
      </c>
      <c r="J202" s="62">
        <v>0</v>
      </c>
      <c r="K202" s="62">
        <v>0</v>
      </c>
      <c r="L202" s="62">
        <v>0</v>
      </c>
      <c r="M202" s="62">
        <v>0</v>
      </c>
      <c r="N202" s="62">
        <v>0</v>
      </c>
      <c r="O202" s="62">
        <v>0</v>
      </c>
      <c r="P202" s="62">
        <v>0</v>
      </c>
    </row>
    <row r="203" spans="2:16" ht="33" customHeight="1" x14ac:dyDescent="0.2">
      <c r="B203" s="32" t="s">
        <v>226</v>
      </c>
      <c r="C203" s="111" t="s">
        <v>30</v>
      </c>
      <c r="D203" s="112"/>
      <c r="E203" s="23">
        <v>263</v>
      </c>
      <c r="F203" s="62">
        <v>0</v>
      </c>
      <c r="G203" s="62">
        <v>0</v>
      </c>
      <c r="H203" s="62">
        <v>0</v>
      </c>
      <c r="I203" s="62">
        <v>0</v>
      </c>
      <c r="J203" s="62">
        <v>0</v>
      </c>
      <c r="K203" s="62">
        <v>0</v>
      </c>
      <c r="L203" s="62">
        <v>0</v>
      </c>
      <c r="M203" s="62">
        <v>0</v>
      </c>
      <c r="N203" s="62">
        <v>0</v>
      </c>
      <c r="O203" s="62">
        <v>0</v>
      </c>
      <c r="P203" s="62">
        <v>0</v>
      </c>
    </row>
    <row r="204" spans="2:16" ht="33" customHeight="1" x14ac:dyDescent="0.2">
      <c r="B204" s="32" t="s">
        <v>227</v>
      </c>
      <c r="C204" s="111" t="s">
        <v>31</v>
      </c>
      <c r="D204" s="112"/>
      <c r="E204" s="23">
        <v>264</v>
      </c>
      <c r="F204" s="1">
        <v>0</v>
      </c>
      <c r="G204" s="1">
        <v>1</v>
      </c>
      <c r="H204" s="1">
        <v>1</v>
      </c>
      <c r="I204" s="1">
        <v>0</v>
      </c>
      <c r="J204" s="1">
        <v>0</v>
      </c>
      <c r="K204" s="1">
        <v>1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</row>
    <row r="205" spans="2:16" ht="33" customHeight="1" x14ac:dyDescent="0.2">
      <c r="B205" s="32" t="s">
        <v>228</v>
      </c>
      <c r="C205" s="111" t="s">
        <v>32</v>
      </c>
      <c r="D205" s="112"/>
      <c r="E205" s="23">
        <v>265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2:16" ht="33" customHeight="1" x14ac:dyDescent="0.2">
      <c r="B206" s="32" t="s">
        <v>619</v>
      </c>
      <c r="C206" s="111" t="s">
        <v>585</v>
      </c>
      <c r="D206" s="112"/>
      <c r="E206" s="23"/>
      <c r="F206" s="1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2:16" ht="33" customHeight="1" x14ac:dyDescent="0.2">
      <c r="B207" s="37" t="s">
        <v>229</v>
      </c>
      <c r="C207" s="141" t="s">
        <v>481</v>
      </c>
      <c r="D207" s="142"/>
      <c r="E207" s="23"/>
      <c r="F207" s="1">
        <f>SUM(F208:F223)</f>
        <v>0</v>
      </c>
      <c r="G207" s="1">
        <f t="shared" ref="G207:P207" si="10">SUM(G208:G223)</f>
        <v>15</v>
      </c>
      <c r="H207" s="1">
        <f t="shared" si="10"/>
        <v>12</v>
      </c>
      <c r="I207" s="1">
        <f t="shared" si="10"/>
        <v>0</v>
      </c>
      <c r="J207" s="1">
        <f t="shared" si="10"/>
        <v>0</v>
      </c>
      <c r="K207" s="1">
        <f t="shared" si="10"/>
        <v>12</v>
      </c>
      <c r="L207" s="1">
        <f t="shared" si="10"/>
        <v>4</v>
      </c>
      <c r="M207" s="1">
        <f t="shared" si="10"/>
        <v>5</v>
      </c>
      <c r="N207" s="1">
        <f t="shared" si="10"/>
        <v>0</v>
      </c>
      <c r="O207" s="1">
        <f t="shared" si="10"/>
        <v>3</v>
      </c>
      <c r="P207" s="1">
        <f t="shared" si="10"/>
        <v>0</v>
      </c>
    </row>
    <row r="208" spans="2:16" ht="33" customHeight="1" x14ac:dyDescent="0.2">
      <c r="B208" s="32" t="s">
        <v>230</v>
      </c>
      <c r="C208" s="111" t="s">
        <v>620</v>
      </c>
      <c r="D208" s="112"/>
      <c r="E208" s="23">
        <v>266</v>
      </c>
      <c r="F208" s="1">
        <v>0</v>
      </c>
      <c r="G208" s="13">
        <v>5</v>
      </c>
      <c r="H208" s="13">
        <v>3</v>
      </c>
      <c r="I208" s="13">
        <v>0</v>
      </c>
      <c r="J208" s="13">
        <v>0</v>
      </c>
      <c r="K208" s="13">
        <v>3</v>
      </c>
      <c r="L208" s="13">
        <v>0</v>
      </c>
      <c r="M208" s="13">
        <v>1</v>
      </c>
      <c r="N208" s="13">
        <v>0</v>
      </c>
      <c r="O208" s="13">
        <v>2</v>
      </c>
      <c r="P208" s="13">
        <v>0</v>
      </c>
    </row>
    <row r="209" spans="2:16" ht="33" customHeight="1" x14ac:dyDescent="0.2">
      <c r="B209" s="32" t="s">
        <v>231</v>
      </c>
      <c r="C209" s="111" t="s">
        <v>621</v>
      </c>
      <c r="D209" s="112"/>
      <c r="E209" s="23">
        <v>267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0</v>
      </c>
      <c r="O209" s="1">
        <v>0</v>
      </c>
      <c r="P209" s="1">
        <v>0</v>
      </c>
    </row>
    <row r="210" spans="2:16" ht="33" customHeight="1" x14ac:dyDescent="0.2">
      <c r="B210" s="32" t="s">
        <v>232</v>
      </c>
      <c r="C210" s="111" t="s">
        <v>622</v>
      </c>
      <c r="D210" s="112"/>
      <c r="E210" s="23">
        <v>268</v>
      </c>
      <c r="F210" s="1">
        <v>0</v>
      </c>
      <c r="G210" s="13">
        <v>10</v>
      </c>
      <c r="H210" s="13">
        <v>9</v>
      </c>
      <c r="I210" s="13">
        <v>0</v>
      </c>
      <c r="J210" s="13">
        <v>0</v>
      </c>
      <c r="K210" s="13">
        <v>9</v>
      </c>
      <c r="L210" s="13">
        <v>4</v>
      </c>
      <c r="M210" s="13">
        <v>4</v>
      </c>
      <c r="N210" s="13">
        <v>0</v>
      </c>
      <c r="O210" s="13">
        <v>1</v>
      </c>
      <c r="P210" s="13">
        <v>0</v>
      </c>
    </row>
    <row r="211" spans="2:16" ht="33" customHeight="1" x14ac:dyDescent="0.2">
      <c r="B211" s="32" t="s">
        <v>233</v>
      </c>
      <c r="C211" s="115" t="s">
        <v>623</v>
      </c>
      <c r="D211" s="115"/>
      <c r="E211" s="23">
        <v>269</v>
      </c>
      <c r="F211" s="1">
        <v>0</v>
      </c>
      <c r="G211" s="1">
        <v>0</v>
      </c>
      <c r="H211" s="1">
        <v>0</v>
      </c>
      <c r="I211" s="1">
        <v>0</v>
      </c>
      <c r="J211" s="1">
        <v>0</v>
      </c>
      <c r="K211" s="1">
        <v>0</v>
      </c>
      <c r="L211" s="1">
        <v>0</v>
      </c>
      <c r="M211" s="1">
        <v>0</v>
      </c>
      <c r="N211" s="1">
        <v>0</v>
      </c>
      <c r="O211" s="1">
        <v>0</v>
      </c>
      <c r="P211" s="1">
        <v>0</v>
      </c>
    </row>
    <row r="212" spans="2:16" ht="33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0</v>
      </c>
      <c r="O212" s="1">
        <v>0</v>
      </c>
      <c r="P212" s="1">
        <v>0</v>
      </c>
    </row>
    <row r="213" spans="2:16" ht="33" customHeight="1" x14ac:dyDescent="0.2">
      <c r="B213" s="32" t="s">
        <v>235</v>
      </c>
      <c r="C213" s="111" t="s">
        <v>625</v>
      </c>
      <c r="D213" s="112"/>
      <c r="E213" s="23">
        <v>270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</row>
    <row r="214" spans="2:16" ht="33" customHeight="1" x14ac:dyDescent="0.2">
      <c r="B214" s="32" t="s">
        <v>236</v>
      </c>
      <c r="C214" s="111" t="s">
        <v>626</v>
      </c>
      <c r="D214" s="112"/>
      <c r="E214" s="23">
        <v>272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</row>
    <row r="215" spans="2:16" ht="33" customHeight="1" x14ac:dyDescent="0.2">
      <c r="B215" s="32" t="s">
        <v>237</v>
      </c>
      <c r="C215" s="111" t="s">
        <v>627</v>
      </c>
      <c r="D215" s="112"/>
      <c r="E215" s="23">
        <v>273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</row>
    <row r="216" spans="2:16" ht="33" customHeight="1" x14ac:dyDescent="0.2">
      <c r="B216" s="32" t="s">
        <v>628</v>
      </c>
      <c r="C216" s="111" t="s">
        <v>629</v>
      </c>
      <c r="D216" s="112"/>
      <c r="E216" s="23">
        <v>274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</row>
    <row r="217" spans="2:16" ht="33" customHeight="1" x14ac:dyDescent="0.2">
      <c r="B217" s="32" t="s">
        <v>238</v>
      </c>
      <c r="C217" s="111" t="s">
        <v>33</v>
      </c>
      <c r="D217" s="112"/>
      <c r="E217" s="23">
        <v>275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</row>
    <row r="218" spans="2:16" ht="33" customHeight="1" x14ac:dyDescent="0.2">
      <c r="B218" s="32" t="s">
        <v>239</v>
      </c>
      <c r="C218" s="111" t="s">
        <v>35</v>
      </c>
      <c r="D218" s="112"/>
      <c r="E218" s="23">
        <v>276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2:16" ht="33" customHeight="1" x14ac:dyDescent="0.2">
      <c r="B219" s="32" t="s">
        <v>240</v>
      </c>
      <c r="C219" s="111" t="s">
        <v>36</v>
      </c>
      <c r="D219" s="112"/>
      <c r="E219" s="23">
        <v>277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2:16" ht="33" customHeight="1" x14ac:dyDescent="0.2">
      <c r="B220" s="32" t="s">
        <v>241</v>
      </c>
      <c r="C220" s="111" t="s">
        <v>37</v>
      </c>
      <c r="D220" s="112"/>
      <c r="E220" s="23">
        <v>278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2:16" ht="33" customHeight="1" x14ac:dyDescent="0.2">
      <c r="B221" s="32" t="s">
        <v>242</v>
      </c>
      <c r="C221" s="111" t="s">
        <v>491</v>
      </c>
      <c r="D221" s="112"/>
      <c r="E221" s="23">
        <v>279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2:16" ht="33" customHeight="1" x14ac:dyDescent="0.2">
      <c r="B222" s="32" t="s">
        <v>243</v>
      </c>
      <c r="C222" s="111" t="s">
        <v>38</v>
      </c>
      <c r="D222" s="112"/>
      <c r="E222" s="23">
        <v>280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2:16" ht="33" customHeight="1" x14ac:dyDescent="0.2">
      <c r="B223" s="32" t="s">
        <v>630</v>
      </c>
      <c r="C223" s="111" t="s">
        <v>585</v>
      </c>
      <c r="D223" s="112"/>
      <c r="E223" s="23"/>
      <c r="F223" s="1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spans="2:16" ht="33" customHeight="1" x14ac:dyDescent="0.2">
      <c r="B224" s="40" t="s">
        <v>244</v>
      </c>
      <c r="C224" s="141" t="s">
        <v>483</v>
      </c>
      <c r="D224" s="142"/>
      <c r="E224" s="23"/>
      <c r="F224" s="1">
        <f>SUM(F225:F243)</f>
        <v>1</v>
      </c>
      <c r="G224" s="1">
        <f t="shared" ref="G224:P224" si="11">SUM(G225:G243)</f>
        <v>0</v>
      </c>
      <c r="H224" s="1">
        <f t="shared" si="11"/>
        <v>1</v>
      </c>
      <c r="I224" s="1">
        <f t="shared" si="11"/>
        <v>0</v>
      </c>
      <c r="J224" s="1">
        <f t="shared" si="11"/>
        <v>0</v>
      </c>
      <c r="K224" s="1">
        <f t="shared" si="11"/>
        <v>1</v>
      </c>
      <c r="L224" s="1">
        <f t="shared" si="11"/>
        <v>1</v>
      </c>
      <c r="M224" s="1">
        <f t="shared" si="11"/>
        <v>0</v>
      </c>
      <c r="N224" s="1">
        <f t="shared" si="11"/>
        <v>0</v>
      </c>
      <c r="O224" s="1">
        <f t="shared" si="11"/>
        <v>0</v>
      </c>
      <c r="P224" s="1">
        <f t="shared" si="11"/>
        <v>0</v>
      </c>
    </row>
    <row r="225" spans="1:16" ht="33" customHeight="1" x14ac:dyDescent="0.2">
      <c r="B225" s="32" t="s">
        <v>245</v>
      </c>
      <c r="C225" s="113" t="s">
        <v>39</v>
      </c>
      <c r="D225" s="114"/>
      <c r="E225" s="23">
        <v>281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33" customHeight="1" x14ac:dyDescent="0.2">
      <c r="B226" s="32" t="s">
        <v>246</v>
      </c>
      <c r="C226" s="113" t="s">
        <v>40</v>
      </c>
      <c r="D226" s="114"/>
      <c r="E226" s="25">
        <v>282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33" customHeight="1" x14ac:dyDescent="0.2">
      <c r="B227" s="32" t="s">
        <v>247</v>
      </c>
      <c r="C227" s="130" t="s">
        <v>551</v>
      </c>
      <c r="D227" s="130"/>
      <c r="E227" s="23">
        <v>283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33" customHeight="1" x14ac:dyDescent="0.2">
      <c r="B228" s="32" t="s">
        <v>248</v>
      </c>
      <c r="C228" s="113" t="s">
        <v>41</v>
      </c>
      <c r="D228" s="114"/>
      <c r="E228" s="23">
        <v>284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33" customHeight="1" x14ac:dyDescent="0.2">
      <c r="B229" s="32" t="s">
        <v>249</v>
      </c>
      <c r="C229" s="113" t="s">
        <v>529</v>
      </c>
      <c r="D229" s="114"/>
      <c r="E229" s="23">
        <v>285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33" customHeight="1" x14ac:dyDescent="0.2">
      <c r="A230" s="36"/>
      <c r="B230" s="32" t="s">
        <v>250</v>
      </c>
      <c r="C230" s="113" t="s">
        <v>16</v>
      </c>
      <c r="D230" s="114"/>
      <c r="E230" s="23">
        <v>286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33" customHeight="1" x14ac:dyDescent="0.2">
      <c r="B231" s="32" t="s">
        <v>251</v>
      </c>
      <c r="C231" s="113" t="s">
        <v>42</v>
      </c>
      <c r="D231" s="114"/>
      <c r="E231" s="23">
        <v>287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33" customHeight="1" x14ac:dyDescent="0.2">
      <c r="B232" s="32" t="s">
        <v>252</v>
      </c>
      <c r="C232" s="113" t="s">
        <v>552</v>
      </c>
      <c r="D232" s="114"/>
      <c r="E232" s="23">
        <v>288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33" customHeight="1" x14ac:dyDescent="0.2">
      <c r="B233" s="32" t="s">
        <v>253</v>
      </c>
      <c r="C233" s="113" t="s">
        <v>17</v>
      </c>
      <c r="D233" s="114"/>
      <c r="E233" s="23">
        <v>289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33" customHeight="1" x14ac:dyDescent="0.2">
      <c r="B234" s="32" t="s">
        <v>254</v>
      </c>
      <c r="C234" s="113" t="s">
        <v>43</v>
      </c>
      <c r="D234" s="114"/>
      <c r="E234" s="23">
        <v>290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33" customHeight="1" x14ac:dyDescent="0.2">
      <c r="B235" s="32" t="s">
        <v>255</v>
      </c>
      <c r="C235" s="113" t="s">
        <v>530</v>
      </c>
      <c r="D235" s="114"/>
      <c r="E235" s="23">
        <v>291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33" customHeight="1" x14ac:dyDescent="0.2">
      <c r="B236" s="32" t="s">
        <v>256</v>
      </c>
      <c r="C236" s="113" t="s">
        <v>44</v>
      </c>
      <c r="D236" s="114"/>
      <c r="E236" s="23">
        <v>292</v>
      </c>
      <c r="F236" s="1"/>
      <c r="G236" s="13"/>
      <c r="H236" s="13"/>
      <c r="I236" s="13"/>
      <c r="J236" s="13"/>
      <c r="K236" s="13"/>
      <c r="L236" s="13"/>
      <c r="M236" s="13"/>
      <c r="N236" s="13"/>
      <c r="O236" s="13"/>
      <c r="P236" s="13"/>
    </row>
    <row r="237" spans="1:16" ht="33" customHeight="1" x14ac:dyDescent="0.2">
      <c r="B237" s="32" t="s">
        <v>257</v>
      </c>
      <c r="C237" s="113" t="s">
        <v>45</v>
      </c>
      <c r="D237" s="114"/>
      <c r="E237" s="23">
        <v>293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33" customHeight="1" x14ac:dyDescent="0.2">
      <c r="B238" s="32" t="s">
        <v>258</v>
      </c>
      <c r="C238" s="113" t="s">
        <v>46</v>
      </c>
      <c r="D238" s="114"/>
      <c r="E238" s="23">
        <v>294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33" customHeight="1" x14ac:dyDescent="0.2">
      <c r="B239" s="32" t="s">
        <v>631</v>
      </c>
      <c r="C239" s="113" t="s">
        <v>492</v>
      </c>
      <c r="D239" s="114"/>
      <c r="E239" s="23">
        <v>295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33" customHeight="1" x14ac:dyDescent="0.2">
      <c r="B240" s="32" t="s">
        <v>632</v>
      </c>
      <c r="C240" s="113" t="s">
        <v>47</v>
      </c>
      <c r="D240" s="114"/>
      <c r="E240" s="23">
        <v>296</v>
      </c>
      <c r="F240" s="1">
        <v>1</v>
      </c>
      <c r="G240" s="1">
        <v>0</v>
      </c>
      <c r="H240" s="1">
        <v>1</v>
      </c>
      <c r="I240" s="1">
        <v>0</v>
      </c>
      <c r="J240" s="1">
        <v>0</v>
      </c>
      <c r="K240" s="1">
        <v>1</v>
      </c>
      <c r="L240" s="1">
        <v>1</v>
      </c>
      <c r="M240" s="1">
        <v>0</v>
      </c>
      <c r="N240" s="1">
        <v>0</v>
      </c>
      <c r="O240" s="1">
        <v>0</v>
      </c>
      <c r="P240" s="1">
        <v>0</v>
      </c>
    </row>
    <row r="241" spans="2:16" ht="33" customHeight="1" x14ac:dyDescent="0.2">
      <c r="B241" s="32" t="s">
        <v>633</v>
      </c>
      <c r="C241" s="113" t="s">
        <v>48</v>
      </c>
      <c r="D241" s="114"/>
      <c r="E241" s="25">
        <v>297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2:16" ht="33" customHeight="1" x14ac:dyDescent="0.2">
      <c r="B242" s="32" t="s">
        <v>634</v>
      </c>
      <c r="C242" s="113" t="s">
        <v>49</v>
      </c>
      <c r="D242" s="114"/>
      <c r="E242" s="23">
        <v>298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2:16" ht="33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3" customHeight="1" x14ac:dyDescent="0.2">
      <c r="B244" s="41" t="s">
        <v>259</v>
      </c>
      <c r="C244" s="141" t="s">
        <v>493</v>
      </c>
      <c r="D244" s="142"/>
      <c r="E244" s="23"/>
      <c r="F244" s="1">
        <f>SUM(F245:F257)</f>
        <v>0</v>
      </c>
      <c r="G244" s="1">
        <f t="shared" ref="G244:P244" si="12">SUM(G245:G257)</f>
        <v>0</v>
      </c>
      <c r="H244" s="1">
        <f t="shared" si="12"/>
        <v>0</v>
      </c>
      <c r="I244" s="1">
        <f t="shared" si="12"/>
        <v>0</v>
      </c>
      <c r="J244" s="1">
        <f t="shared" si="12"/>
        <v>0</v>
      </c>
      <c r="K244" s="1">
        <f t="shared" si="12"/>
        <v>0</v>
      </c>
      <c r="L244" s="1">
        <f t="shared" si="12"/>
        <v>0</v>
      </c>
      <c r="M244" s="1">
        <f t="shared" si="12"/>
        <v>0</v>
      </c>
      <c r="N244" s="1">
        <f t="shared" si="12"/>
        <v>0</v>
      </c>
      <c r="O244" s="1">
        <f t="shared" si="12"/>
        <v>0</v>
      </c>
      <c r="P244" s="1">
        <f t="shared" si="12"/>
        <v>0</v>
      </c>
    </row>
    <row r="245" spans="2:16" ht="33" customHeight="1" x14ac:dyDescent="0.2">
      <c r="B245" s="32" t="s">
        <v>260</v>
      </c>
      <c r="C245" s="115" t="s">
        <v>553</v>
      </c>
      <c r="D245" s="115"/>
      <c r="E245" s="23">
        <v>299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2:16" ht="33" customHeight="1" x14ac:dyDescent="0.2">
      <c r="B246" s="32" t="s">
        <v>261</v>
      </c>
      <c r="C246" s="115" t="s">
        <v>678</v>
      </c>
      <c r="D246" s="115"/>
      <c r="E246" s="23">
        <v>300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2:16" ht="33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2:16" ht="33" customHeight="1" x14ac:dyDescent="0.2">
      <c r="B248" s="32" t="s">
        <v>681</v>
      </c>
      <c r="C248" s="111" t="s">
        <v>682</v>
      </c>
      <c r="D248" s="112"/>
      <c r="E248" s="23">
        <v>300.2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2:16" ht="33" customHeight="1" x14ac:dyDescent="0.2">
      <c r="B249" s="32" t="s">
        <v>262</v>
      </c>
      <c r="C249" s="111" t="s">
        <v>50</v>
      </c>
      <c r="D249" s="112"/>
      <c r="E249" s="23">
        <v>301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2:16" ht="33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2:16" ht="33" customHeight="1" x14ac:dyDescent="0.2">
      <c r="B251" s="32" t="s">
        <v>636</v>
      </c>
      <c r="C251" s="115" t="s">
        <v>554</v>
      </c>
      <c r="D251" s="115"/>
      <c r="E251" s="23">
        <v>302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2:16" ht="33" customHeight="1" x14ac:dyDescent="0.2">
      <c r="B252" s="32" t="s">
        <v>637</v>
      </c>
      <c r="C252" s="115" t="s">
        <v>555</v>
      </c>
      <c r="D252" s="115"/>
      <c r="E252" s="23">
        <v>303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2:16" ht="33" customHeight="1" x14ac:dyDescent="0.2">
      <c r="B253" s="32" t="s">
        <v>638</v>
      </c>
      <c r="C253" s="115" t="s">
        <v>556</v>
      </c>
      <c r="D253" s="115"/>
      <c r="E253" s="23">
        <v>304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2:16" ht="33" customHeight="1" x14ac:dyDescent="0.2">
      <c r="B254" s="32" t="s">
        <v>639</v>
      </c>
      <c r="C254" s="115" t="s">
        <v>557</v>
      </c>
      <c r="D254" s="115"/>
      <c r="E254" s="23">
        <v>305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2:16" ht="33" customHeight="1" x14ac:dyDescent="0.2">
      <c r="B255" s="32" t="s">
        <v>640</v>
      </c>
      <c r="C255" s="111" t="s">
        <v>642</v>
      </c>
      <c r="D255" s="112"/>
      <c r="E255" s="23">
        <v>306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2:16" ht="33" customHeight="1" x14ac:dyDescent="0.2">
      <c r="B256" s="32" t="s">
        <v>641</v>
      </c>
      <c r="C256" s="111" t="s">
        <v>51</v>
      </c>
      <c r="D256" s="112"/>
      <c r="E256" s="23">
        <v>307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2:16" ht="33" customHeight="1" x14ac:dyDescent="0.2">
      <c r="B257" s="32" t="s">
        <v>643</v>
      </c>
      <c r="C257" s="113" t="s">
        <v>585</v>
      </c>
      <c r="D257" s="114"/>
      <c r="E257" s="23"/>
      <c r="F257" s="62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2:16" ht="33" customHeight="1" x14ac:dyDescent="0.2">
      <c r="B258" s="40" t="s">
        <v>263</v>
      </c>
      <c r="C258" s="141" t="s">
        <v>494</v>
      </c>
      <c r="D258" s="142"/>
      <c r="E258" s="23"/>
      <c r="F258" s="1">
        <f>SUM(F259:F273)</f>
        <v>0</v>
      </c>
      <c r="G258" s="1">
        <f t="shared" ref="G258:P258" si="13">SUM(G259:G273)</f>
        <v>4</v>
      </c>
      <c r="H258" s="1">
        <f t="shared" si="13"/>
        <v>1</v>
      </c>
      <c r="I258" s="1">
        <f t="shared" si="13"/>
        <v>0</v>
      </c>
      <c r="J258" s="1">
        <f t="shared" si="13"/>
        <v>0</v>
      </c>
      <c r="K258" s="1">
        <f t="shared" si="13"/>
        <v>1</v>
      </c>
      <c r="L258" s="1">
        <f t="shared" si="13"/>
        <v>1</v>
      </c>
      <c r="M258" s="1">
        <f t="shared" si="13"/>
        <v>0</v>
      </c>
      <c r="N258" s="1">
        <f t="shared" si="13"/>
        <v>0</v>
      </c>
      <c r="O258" s="1">
        <f t="shared" si="13"/>
        <v>3</v>
      </c>
      <c r="P258" s="1">
        <f t="shared" si="13"/>
        <v>0</v>
      </c>
    </row>
    <row r="259" spans="2:16" ht="33" customHeight="1" x14ac:dyDescent="0.2">
      <c r="B259" s="32" t="s">
        <v>264</v>
      </c>
      <c r="C259" s="111" t="s">
        <v>52</v>
      </c>
      <c r="D259" s="112"/>
      <c r="E259" s="23">
        <v>308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2:16" ht="33" customHeight="1" x14ac:dyDescent="0.2">
      <c r="B260" s="32" t="s">
        <v>265</v>
      </c>
      <c r="C260" s="111" t="s">
        <v>495</v>
      </c>
      <c r="D260" s="112"/>
      <c r="E260" s="25">
        <v>309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2:16" ht="33" customHeight="1" x14ac:dyDescent="0.2">
      <c r="B261" s="32" t="s">
        <v>266</v>
      </c>
      <c r="C261" s="128" t="s">
        <v>53</v>
      </c>
      <c r="D261" s="129"/>
      <c r="E261" s="23">
        <v>310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2:16" ht="33" customHeight="1" x14ac:dyDescent="0.2">
      <c r="B262" s="32" t="s">
        <v>267</v>
      </c>
      <c r="C262" s="111" t="s">
        <v>54</v>
      </c>
      <c r="D262" s="112"/>
      <c r="E262" s="23">
        <v>311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2:16" ht="33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1">
        <v>0</v>
      </c>
      <c r="G263" s="1">
        <v>1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1</v>
      </c>
      <c r="P263" s="1">
        <v>0</v>
      </c>
    </row>
    <row r="264" spans="2:16" ht="33" customHeight="1" x14ac:dyDescent="0.2">
      <c r="B264" s="32" t="s">
        <v>687</v>
      </c>
      <c r="C264" s="111" t="s">
        <v>688</v>
      </c>
      <c r="D264" s="112"/>
      <c r="E264" s="23">
        <v>311.2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2:16" ht="33" customHeight="1" x14ac:dyDescent="0.2">
      <c r="B265" s="32" t="s">
        <v>268</v>
      </c>
      <c r="C265" s="111" t="s">
        <v>55</v>
      </c>
      <c r="D265" s="112"/>
      <c r="E265" s="25">
        <v>312</v>
      </c>
      <c r="F265" s="1">
        <v>0</v>
      </c>
      <c r="G265" s="1">
        <v>2</v>
      </c>
      <c r="H265" s="1">
        <v>1</v>
      </c>
      <c r="I265" s="1">
        <v>0</v>
      </c>
      <c r="J265" s="1">
        <v>0</v>
      </c>
      <c r="K265" s="1">
        <v>1</v>
      </c>
      <c r="L265" s="1">
        <v>1</v>
      </c>
      <c r="M265" s="1">
        <v>0</v>
      </c>
      <c r="N265" s="1">
        <v>0</v>
      </c>
      <c r="O265" s="1">
        <v>1</v>
      </c>
      <c r="P265" s="1">
        <v>0</v>
      </c>
    </row>
    <row r="266" spans="2:16" ht="33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</row>
    <row r="267" spans="2:16" ht="33" customHeight="1" x14ac:dyDescent="0.2">
      <c r="B267" s="32" t="s">
        <v>269</v>
      </c>
      <c r="C267" s="111" t="s">
        <v>56</v>
      </c>
      <c r="D267" s="112"/>
      <c r="E267" s="23">
        <v>313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</row>
    <row r="268" spans="2:16" s="36" customFormat="1" ht="33" customHeight="1" x14ac:dyDescent="0.2">
      <c r="B268" s="32" t="s">
        <v>270</v>
      </c>
      <c r="C268" s="111" t="s">
        <v>57</v>
      </c>
      <c r="D268" s="112"/>
      <c r="E268" s="23">
        <v>314</v>
      </c>
      <c r="F268" s="1">
        <v>0</v>
      </c>
      <c r="G268" s="1">
        <v>1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1</v>
      </c>
      <c r="P268" s="1">
        <v>0</v>
      </c>
    </row>
    <row r="269" spans="2:16" ht="33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2:16" s="36" customFormat="1" ht="33" customHeight="1" x14ac:dyDescent="0.2">
      <c r="B270" s="32" t="s">
        <v>644</v>
      </c>
      <c r="C270" s="111" t="s">
        <v>496</v>
      </c>
      <c r="D270" s="112"/>
      <c r="E270" s="23">
        <v>315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2:16" s="36" customFormat="1" ht="33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2:16" s="36" customFormat="1" ht="33" customHeight="1" x14ac:dyDescent="0.2">
      <c r="B272" s="32" t="s">
        <v>646</v>
      </c>
      <c r="C272" s="111" t="s">
        <v>533</v>
      </c>
      <c r="D272" s="112"/>
      <c r="E272" s="23">
        <v>315.2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2:16" ht="33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33" customHeight="1" x14ac:dyDescent="0.2">
      <c r="B274" s="42" t="s">
        <v>272</v>
      </c>
      <c r="C274" s="141" t="s">
        <v>497</v>
      </c>
      <c r="D274" s="142"/>
      <c r="E274" s="23"/>
      <c r="F274" s="1">
        <f>SUM(F275:F296)</f>
        <v>1</v>
      </c>
      <c r="G274" s="1">
        <f t="shared" ref="G274:P274" si="14">SUM(G275:G296)</f>
        <v>1</v>
      </c>
      <c r="H274" s="1">
        <f t="shared" si="14"/>
        <v>1</v>
      </c>
      <c r="I274" s="1">
        <f t="shared" si="14"/>
        <v>0</v>
      </c>
      <c r="J274" s="1">
        <f t="shared" si="14"/>
        <v>0</v>
      </c>
      <c r="K274" s="1">
        <f t="shared" si="14"/>
        <v>1</v>
      </c>
      <c r="L274" s="1">
        <f t="shared" si="14"/>
        <v>1</v>
      </c>
      <c r="M274" s="1">
        <f t="shared" si="14"/>
        <v>0</v>
      </c>
      <c r="N274" s="1">
        <f t="shared" si="14"/>
        <v>0</v>
      </c>
      <c r="O274" s="1">
        <f t="shared" si="14"/>
        <v>1</v>
      </c>
      <c r="P274" s="1">
        <f t="shared" si="14"/>
        <v>0</v>
      </c>
    </row>
    <row r="275" spans="2:16" ht="33" customHeight="1" x14ac:dyDescent="0.2">
      <c r="B275" s="32" t="s">
        <v>273</v>
      </c>
      <c r="C275" s="111" t="s">
        <v>58</v>
      </c>
      <c r="D275" s="112"/>
      <c r="E275" s="23">
        <v>316</v>
      </c>
      <c r="F275" s="1">
        <v>1</v>
      </c>
      <c r="G275" s="1">
        <v>0</v>
      </c>
      <c r="H275" s="1">
        <v>1</v>
      </c>
      <c r="I275" s="1">
        <v>0</v>
      </c>
      <c r="J275" s="1">
        <v>0</v>
      </c>
      <c r="K275" s="1">
        <v>1</v>
      </c>
      <c r="L275" s="1">
        <v>1</v>
      </c>
      <c r="M275" s="1">
        <v>0</v>
      </c>
      <c r="N275" s="1">
        <v>0</v>
      </c>
      <c r="O275" s="1">
        <v>0</v>
      </c>
      <c r="P275" s="1">
        <v>0</v>
      </c>
    </row>
    <row r="276" spans="2:16" s="43" customFormat="1" ht="33" customHeight="1" x14ac:dyDescent="0.2">
      <c r="B276" s="32" t="s">
        <v>274</v>
      </c>
      <c r="C276" s="111" t="s">
        <v>59</v>
      </c>
      <c r="D276" s="112"/>
      <c r="E276" s="23">
        <v>317</v>
      </c>
      <c r="F276" s="1">
        <v>0</v>
      </c>
      <c r="G276" s="1">
        <v>0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  <c r="O276" s="1">
        <v>0</v>
      </c>
      <c r="P276" s="1">
        <v>0</v>
      </c>
    </row>
    <row r="277" spans="2:16" ht="33" customHeight="1" x14ac:dyDescent="0.2">
      <c r="B277" s="32" t="s">
        <v>275</v>
      </c>
      <c r="C277" s="111" t="s">
        <v>60</v>
      </c>
      <c r="D277" s="112"/>
      <c r="E277" s="23">
        <v>318</v>
      </c>
      <c r="F277" s="1">
        <v>0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0</v>
      </c>
      <c r="N277" s="1">
        <v>0</v>
      </c>
      <c r="O277" s="1">
        <v>0</v>
      </c>
      <c r="P277" s="1">
        <v>0</v>
      </c>
    </row>
    <row r="278" spans="2:16" ht="33" customHeight="1" x14ac:dyDescent="0.2">
      <c r="B278" s="32" t="s">
        <v>276</v>
      </c>
      <c r="C278" s="111" t="s">
        <v>498</v>
      </c>
      <c r="D278" s="112"/>
      <c r="E278" s="23">
        <v>319</v>
      </c>
      <c r="F278" s="1">
        <v>0</v>
      </c>
      <c r="G278" s="1">
        <v>0</v>
      </c>
      <c r="H278" s="1">
        <v>0</v>
      </c>
      <c r="I278" s="1">
        <v>0</v>
      </c>
      <c r="J278" s="1">
        <v>0</v>
      </c>
      <c r="K278" s="1">
        <v>0</v>
      </c>
      <c r="L278" s="1">
        <v>0</v>
      </c>
      <c r="M278" s="1">
        <v>0</v>
      </c>
      <c r="N278" s="1">
        <v>0</v>
      </c>
      <c r="O278" s="1">
        <v>0</v>
      </c>
      <c r="P278" s="1">
        <v>0</v>
      </c>
    </row>
    <row r="279" spans="2:16" ht="33" customHeight="1" x14ac:dyDescent="0.2">
      <c r="B279" s="32" t="s">
        <v>277</v>
      </c>
      <c r="C279" s="111" t="s">
        <v>18</v>
      </c>
      <c r="D279" s="112"/>
      <c r="E279" s="23">
        <v>320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</row>
    <row r="280" spans="2:16" ht="33" customHeight="1" x14ac:dyDescent="0.2">
      <c r="B280" s="32" t="s">
        <v>278</v>
      </c>
      <c r="C280" s="111" t="s">
        <v>61</v>
      </c>
      <c r="D280" s="112"/>
      <c r="E280" s="23">
        <v>321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</row>
    <row r="281" spans="2:16" ht="33" customHeight="1" x14ac:dyDescent="0.2">
      <c r="B281" s="32" t="s">
        <v>279</v>
      </c>
      <c r="C281" s="111" t="s">
        <v>62</v>
      </c>
      <c r="D281" s="112"/>
      <c r="E281" s="23">
        <v>322</v>
      </c>
      <c r="F281" s="1">
        <v>0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0</v>
      </c>
      <c r="N281" s="1">
        <v>0</v>
      </c>
      <c r="O281" s="1">
        <v>0</v>
      </c>
      <c r="P281" s="1">
        <v>0</v>
      </c>
    </row>
    <row r="282" spans="2:16" ht="33" customHeight="1" x14ac:dyDescent="0.2">
      <c r="B282" s="32" t="s">
        <v>280</v>
      </c>
      <c r="C282" s="111" t="s">
        <v>64</v>
      </c>
      <c r="D282" s="112"/>
      <c r="E282" s="23">
        <v>323</v>
      </c>
      <c r="F282" s="1">
        <v>0</v>
      </c>
      <c r="G282" s="1">
        <v>0</v>
      </c>
      <c r="H282" s="1">
        <v>0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  <c r="P282" s="1">
        <v>0</v>
      </c>
    </row>
    <row r="283" spans="2:16" ht="33" customHeight="1" x14ac:dyDescent="0.2">
      <c r="B283" s="32" t="s">
        <v>648</v>
      </c>
      <c r="C283" s="111" t="s">
        <v>63</v>
      </c>
      <c r="D283" s="112"/>
      <c r="E283" s="23">
        <v>324</v>
      </c>
      <c r="F283" s="1">
        <v>0</v>
      </c>
      <c r="G283" s="1">
        <v>0</v>
      </c>
      <c r="H283" s="1">
        <v>0</v>
      </c>
      <c r="I283" s="1">
        <v>0</v>
      </c>
      <c r="J283" s="1">
        <v>0</v>
      </c>
      <c r="K283" s="1">
        <v>0</v>
      </c>
      <c r="L283" s="1">
        <v>0</v>
      </c>
      <c r="M283" s="1">
        <v>0</v>
      </c>
      <c r="N283" s="1">
        <v>0</v>
      </c>
      <c r="O283" s="1">
        <v>0</v>
      </c>
      <c r="P283" s="1">
        <v>0</v>
      </c>
    </row>
    <row r="284" spans="2:16" ht="33" customHeight="1" x14ac:dyDescent="0.2">
      <c r="B284" s="32" t="s">
        <v>281</v>
      </c>
      <c r="C284" s="111" t="s">
        <v>500</v>
      </c>
      <c r="D284" s="112"/>
      <c r="E284" s="23">
        <v>325</v>
      </c>
      <c r="F284" s="1">
        <v>0</v>
      </c>
      <c r="G284" s="1">
        <v>0</v>
      </c>
      <c r="H284" s="1">
        <v>0</v>
      </c>
      <c r="I284" s="1">
        <v>0</v>
      </c>
      <c r="J284" s="1">
        <v>0</v>
      </c>
      <c r="K284" s="1">
        <v>0</v>
      </c>
      <c r="L284" s="1">
        <v>0</v>
      </c>
      <c r="M284" s="1">
        <v>0</v>
      </c>
      <c r="N284" s="1">
        <v>0</v>
      </c>
      <c r="O284" s="1">
        <v>0</v>
      </c>
      <c r="P284" s="1">
        <v>0</v>
      </c>
    </row>
    <row r="285" spans="2:16" ht="33" customHeight="1" x14ac:dyDescent="0.2">
      <c r="B285" s="32" t="s">
        <v>649</v>
      </c>
      <c r="C285" s="111" t="s">
        <v>65</v>
      </c>
      <c r="D285" s="112"/>
      <c r="E285" s="23">
        <v>326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</row>
    <row r="286" spans="2:16" ht="33" customHeight="1" x14ac:dyDescent="0.2">
      <c r="B286" s="32" t="s">
        <v>650</v>
      </c>
      <c r="C286" s="111" t="s">
        <v>581</v>
      </c>
      <c r="D286" s="112"/>
      <c r="E286" s="23">
        <v>327</v>
      </c>
      <c r="F286" s="1">
        <v>0</v>
      </c>
      <c r="G286" s="1">
        <v>1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1</v>
      </c>
      <c r="P286" s="1">
        <v>0</v>
      </c>
    </row>
    <row r="287" spans="2:16" ht="33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</row>
    <row r="288" spans="2:16" ht="33" customHeight="1" x14ac:dyDescent="0.2">
      <c r="B288" s="32" t="s">
        <v>282</v>
      </c>
      <c r="C288" s="111" t="s">
        <v>652</v>
      </c>
      <c r="D288" s="112"/>
      <c r="E288" s="23">
        <v>327.2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</row>
    <row r="289" spans="2:16" ht="33" customHeight="1" x14ac:dyDescent="0.2">
      <c r="B289" s="32" t="s">
        <v>283</v>
      </c>
      <c r="C289" s="111" t="s">
        <v>653</v>
      </c>
      <c r="D289" s="112"/>
      <c r="E289" s="23">
        <v>327.3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</row>
    <row r="290" spans="2:16" ht="33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2:16" ht="33" customHeight="1" x14ac:dyDescent="0.2">
      <c r="B291" s="32" t="s">
        <v>285</v>
      </c>
      <c r="C291" s="111" t="s">
        <v>534</v>
      </c>
      <c r="D291" s="112"/>
      <c r="E291" s="23">
        <v>327.5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2:16" ht="33" customHeight="1" x14ac:dyDescent="0.2">
      <c r="B292" s="32" t="s">
        <v>286</v>
      </c>
      <c r="C292" s="111" t="s">
        <v>66</v>
      </c>
      <c r="D292" s="112"/>
      <c r="E292" s="23">
        <v>328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2:16" ht="33" customHeight="1" x14ac:dyDescent="0.2">
      <c r="B293" s="32" t="s">
        <v>287</v>
      </c>
      <c r="C293" s="111" t="s">
        <v>67</v>
      </c>
      <c r="D293" s="112"/>
      <c r="E293" s="23">
        <v>329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2:16" ht="33" customHeight="1" x14ac:dyDescent="0.2">
      <c r="B294" s="32" t="s">
        <v>288</v>
      </c>
      <c r="C294" s="111" t="s">
        <v>68</v>
      </c>
      <c r="D294" s="112"/>
      <c r="E294" s="23">
        <v>330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2:16" s="36" customFormat="1" ht="33" customHeight="1" x14ac:dyDescent="0.2">
      <c r="B295" s="32" t="s">
        <v>655</v>
      </c>
      <c r="C295" s="111" t="s">
        <v>501</v>
      </c>
      <c r="D295" s="112"/>
      <c r="E295" s="23">
        <v>331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2:16" ht="33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33" customHeight="1" x14ac:dyDescent="0.2">
      <c r="B297" s="27" t="s">
        <v>289</v>
      </c>
      <c r="C297" s="141" t="s">
        <v>499</v>
      </c>
      <c r="D297" s="142"/>
      <c r="E297" s="23"/>
      <c r="F297" s="1">
        <f>SUM(F298:F326)</f>
        <v>2</v>
      </c>
      <c r="G297" s="1">
        <f t="shared" ref="G297:P297" si="15">SUM(G298:G326)</f>
        <v>2</v>
      </c>
      <c r="H297" s="1">
        <f t="shared" si="15"/>
        <v>2</v>
      </c>
      <c r="I297" s="1">
        <f t="shared" si="15"/>
        <v>0</v>
      </c>
      <c r="J297" s="1">
        <f t="shared" si="15"/>
        <v>0</v>
      </c>
      <c r="K297" s="1">
        <f t="shared" si="15"/>
        <v>2</v>
      </c>
      <c r="L297" s="1">
        <f t="shared" si="15"/>
        <v>2</v>
      </c>
      <c r="M297" s="1">
        <f t="shared" si="15"/>
        <v>0</v>
      </c>
      <c r="N297" s="1">
        <f t="shared" si="15"/>
        <v>0</v>
      </c>
      <c r="O297" s="1">
        <f t="shared" si="15"/>
        <v>2</v>
      </c>
      <c r="P297" s="1">
        <f t="shared" si="15"/>
        <v>0</v>
      </c>
    </row>
    <row r="298" spans="2:16" ht="33" customHeight="1" x14ac:dyDescent="0.2">
      <c r="B298" s="32" t="s">
        <v>290</v>
      </c>
      <c r="C298" s="111" t="s">
        <v>70</v>
      </c>
      <c r="D298" s="112"/>
      <c r="E298" s="23">
        <v>332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2:16" ht="33" customHeight="1" x14ac:dyDescent="0.2">
      <c r="B299" s="32" t="s">
        <v>291</v>
      </c>
      <c r="C299" s="111" t="s">
        <v>71</v>
      </c>
      <c r="D299" s="112"/>
      <c r="E299" s="23">
        <v>332.1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2:16" ht="33" customHeight="1" x14ac:dyDescent="0.2">
      <c r="B300" s="32" t="s">
        <v>292</v>
      </c>
      <c r="C300" s="111" t="s">
        <v>72</v>
      </c>
      <c r="D300" s="112"/>
      <c r="E300" s="25">
        <v>332.2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2:16" ht="33" customHeight="1" x14ac:dyDescent="0.2">
      <c r="B301" s="32" t="s">
        <v>293</v>
      </c>
      <c r="C301" s="111" t="s">
        <v>73</v>
      </c>
      <c r="D301" s="112"/>
      <c r="E301" s="25">
        <v>333</v>
      </c>
      <c r="F301" s="1">
        <v>0</v>
      </c>
      <c r="G301" s="13">
        <v>1</v>
      </c>
      <c r="H301" s="13">
        <v>1</v>
      </c>
      <c r="I301" s="13">
        <v>0</v>
      </c>
      <c r="J301" s="13">
        <v>0</v>
      </c>
      <c r="K301" s="13">
        <v>1</v>
      </c>
      <c r="L301" s="13">
        <v>1</v>
      </c>
      <c r="M301" s="13">
        <v>0</v>
      </c>
      <c r="N301" s="13">
        <v>0</v>
      </c>
      <c r="O301" s="13">
        <v>0</v>
      </c>
      <c r="P301" s="13">
        <v>0</v>
      </c>
    </row>
    <row r="302" spans="2:16" ht="33" customHeight="1" x14ac:dyDescent="0.2">
      <c r="B302" s="32" t="s">
        <v>294</v>
      </c>
      <c r="C302" s="111" t="s">
        <v>69</v>
      </c>
      <c r="D302" s="112"/>
      <c r="E302" s="25">
        <v>334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2:16" ht="33" customHeight="1" x14ac:dyDescent="0.2">
      <c r="B303" s="32" t="s">
        <v>295</v>
      </c>
      <c r="C303" s="111" t="s">
        <v>78</v>
      </c>
      <c r="D303" s="112"/>
      <c r="E303" s="25">
        <v>334.1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2:16" s="30" customFormat="1" ht="33" customHeight="1" x14ac:dyDescent="0.2">
      <c r="B304" s="32" t="s">
        <v>296</v>
      </c>
      <c r="C304" s="111" t="s">
        <v>79</v>
      </c>
      <c r="D304" s="112"/>
      <c r="E304" s="23">
        <v>335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2:16" ht="33" customHeight="1" x14ac:dyDescent="0.2">
      <c r="B305" s="32" t="s">
        <v>297</v>
      </c>
      <c r="C305" s="111" t="s">
        <v>75</v>
      </c>
      <c r="D305" s="112"/>
      <c r="E305" s="23">
        <v>336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2:16" s="30" customFormat="1" ht="33" customHeight="1" x14ac:dyDescent="0.2">
      <c r="B306" s="32" t="s">
        <v>298</v>
      </c>
      <c r="C306" s="111" t="s">
        <v>80</v>
      </c>
      <c r="D306" s="112"/>
      <c r="E306" s="23">
        <v>337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2:16" s="30" customFormat="1" ht="33" customHeight="1" x14ac:dyDescent="0.2">
      <c r="B307" s="32" t="s">
        <v>299</v>
      </c>
      <c r="C307" s="111" t="s">
        <v>657</v>
      </c>
      <c r="D307" s="112"/>
      <c r="E307" s="23">
        <v>338</v>
      </c>
      <c r="F307" s="61"/>
      <c r="G307" s="57"/>
      <c r="H307" s="57"/>
      <c r="I307" s="57"/>
      <c r="J307" s="57"/>
      <c r="K307" s="57"/>
      <c r="L307" s="57"/>
      <c r="M307" s="57"/>
      <c r="N307" s="57"/>
      <c r="O307" s="57"/>
      <c r="P307" s="57"/>
    </row>
    <row r="308" spans="2:16" s="30" customFormat="1" ht="33" customHeight="1" x14ac:dyDescent="0.2">
      <c r="B308" s="32" t="s">
        <v>300</v>
      </c>
      <c r="C308" s="111" t="s">
        <v>81</v>
      </c>
      <c r="D308" s="112"/>
      <c r="E308" s="23">
        <v>339</v>
      </c>
      <c r="F308" s="1">
        <v>1</v>
      </c>
      <c r="G308" s="1">
        <v>0</v>
      </c>
      <c r="H308" s="1">
        <v>1</v>
      </c>
      <c r="I308" s="1">
        <v>0</v>
      </c>
      <c r="J308" s="1">
        <v>0</v>
      </c>
      <c r="K308" s="1">
        <v>1</v>
      </c>
      <c r="L308" s="1">
        <v>1</v>
      </c>
      <c r="M308" s="1">
        <v>0</v>
      </c>
      <c r="N308" s="1">
        <v>0</v>
      </c>
      <c r="O308" s="1">
        <v>0</v>
      </c>
      <c r="P308" s="1">
        <v>0</v>
      </c>
    </row>
    <row r="309" spans="2:16" ht="33" customHeight="1" x14ac:dyDescent="0.2">
      <c r="B309" s="32" t="s">
        <v>301</v>
      </c>
      <c r="C309" s="111" t="s">
        <v>82</v>
      </c>
      <c r="D309" s="112"/>
      <c r="E309" s="23">
        <v>340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2:16" ht="33" customHeight="1" x14ac:dyDescent="0.2">
      <c r="B310" s="32" t="s">
        <v>302</v>
      </c>
      <c r="C310" s="111" t="s">
        <v>83</v>
      </c>
      <c r="D310" s="112"/>
      <c r="E310" s="23">
        <v>341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2:16" ht="33" customHeight="1" x14ac:dyDescent="0.2">
      <c r="B311" s="32" t="s">
        <v>303</v>
      </c>
      <c r="C311" s="111" t="s">
        <v>84</v>
      </c>
      <c r="D311" s="112"/>
      <c r="E311" s="23">
        <v>342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2:16" ht="33" customHeight="1" x14ac:dyDescent="0.2">
      <c r="B312" s="32" t="s">
        <v>304</v>
      </c>
      <c r="C312" s="111" t="s">
        <v>85</v>
      </c>
      <c r="D312" s="112"/>
      <c r="E312" s="23">
        <v>343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2:16" ht="33" customHeight="1" x14ac:dyDescent="0.2">
      <c r="B313" s="32" t="s">
        <v>305</v>
      </c>
      <c r="C313" s="111" t="s">
        <v>86</v>
      </c>
      <c r="D313" s="112"/>
      <c r="E313" s="23">
        <v>344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2:16" ht="33" customHeight="1" x14ac:dyDescent="0.2">
      <c r="B314" s="32" t="s">
        <v>306</v>
      </c>
      <c r="C314" s="111" t="s">
        <v>87</v>
      </c>
      <c r="D314" s="112"/>
      <c r="E314" s="23">
        <v>345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2:16" ht="33" customHeight="1" x14ac:dyDescent="0.2">
      <c r="B315" s="32" t="s">
        <v>307</v>
      </c>
      <c r="C315" s="111" t="s">
        <v>88</v>
      </c>
      <c r="D315" s="112"/>
      <c r="E315" s="23">
        <v>345.1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2:16" ht="33" customHeight="1" x14ac:dyDescent="0.2">
      <c r="B316" s="32" t="s">
        <v>308</v>
      </c>
      <c r="C316" s="111" t="s">
        <v>502</v>
      </c>
      <c r="D316" s="112"/>
      <c r="E316" s="23">
        <v>346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2:16" ht="33" customHeight="1" x14ac:dyDescent="0.2">
      <c r="B317" s="32" t="s">
        <v>309</v>
      </c>
      <c r="C317" s="111" t="s">
        <v>503</v>
      </c>
      <c r="D317" s="112"/>
      <c r="E317" s="23">
        <v>347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2:16" ht="33" customHeight="1" x14ac:dyDescent="0.2">
      <c r="B318" s="32" t="s">
        <v>310</v>
      </c>
      <c r="C318" s="111" t="s">
        <v>89</v>
      </c>
      <c r="D318" s="112"/>
      <c r="E318" s="23">
        <v>348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2:16" ht="33" customHeight="1" x14ac:dyDescent="0.2">
      <c r="B319" s="32" t="s">
        <v>311</v>
      </c>
      <c r="C319" s="111" t="s">
        <v>90</v>
      </c>
      <c r="D319" s="112"/>
      <c r="E319" s="23">
        <v>349</v>
      </c>
      <c r="F319" s="1">
        <v>1</v>
      </c>
      <c r="G319" s="1">
        <v>1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  <c r="O319" s="1">
        <v>2</v>
      </c>
      <c r="P319" s="1">
        <v>0</v>
      </c>
    </row>
    <row r="320" spans="2:16" ht="33" customHeight="1" x14ac:dyDescent="0.2">
      <c r="B320" s="32" t="s">
        <v>312</v>
      </c>
      <c r="C320" s="111" t="s">
        <v>91</v>
      </c>
      <c r="D320" s="112"/>
      <c r="E320" s="23">
        <v>350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2:16" ht="33" customHeight="1" x14ac:dyDescent="0.2">
      <c r="B321" s="32" t="s">
        <v>313</v>
      </c>
      <c r="C321" s="115" t="s">
        <v>558</v>
      </c>
      <c r="D321" s="115"/>
      <c r="E321" s="23">
        <v>351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2:16" ht="33" customHeight="1" x14ac:dyDescent="0.2">
      <c r="B322" s="32" t="s">
        <v>314</v>
      </c>
      <c r="C322" s="111" t="s">
        <v>341</v>
      </c>
      <c r="D322" s="112"/>
      <c r="E322" s="23">
        <v>352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2:16" ht="33" customHeight="1" x14ac:dyDescent="0.2">
      <c r="B323" s="32" t="s">
        <v>315</v>
      </c>
      <c r="C323" s="111" t="s">
        <v>342</v>
      </c>
      <c r="D323" s="112"/>
      <c r="E323" s="23">
        <v>353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2:16" ht="33" customHeight="1" x14ac:dyDescent="0.2">
      <c r="B324" s="32" t="s">
        <v>316</v>
      </c>
      <c r="C324" s="111" t="s">
        <v>343</v>
      </c>
      <c r="D324" s="112"/>
      <c r="E324" s="23">
        <v>354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2:16" ht="33" customHeight="1" x14ac:dyDescent="0.2">
      <c r="B325" s="32" t="s">
        <v>658</v>
      </c>
      <c r="C325" s="111" t="s">
        <v>74</v>
      </c>
      <c r="D325" s="112"/>
      <c r="E325" s="23">
        <v>355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2:16" ht="33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33" customHeight="1" x14ac:dyDescent="0.2">
      <c r="B327" s="27" t="s">
        <v>317</v>
      </c>
      <c r="C327" s="141" t="s">
        <v>504</v>
      </c>
      <c r="D327" s="142"/>
      <c r="E327" s="23"/>
      <c r="F327" s="1">
        <f>SUM(F328:F356)</f>
        <v>52</v>
      </c>
      <c r="G327" s="1">
        <f t="shared" ref="G327:P327" si="16">SUM(G328:G356)</f>
        <v>129</v>
      </c>
      <c r="H327" s="1">
        <f t="shared" si="16"/>
        <v>127</v>
      </c>
      <c r="I327" s="1">
        <f t="shared" si="16"/>
        <v>4</v>
      </c>
      <c r="J327" s="1">
        <f t="shared" si="16"/>
        <v>1</v>
      </c>
      <c r="K327" s="1">
        <f t="shared" si="16"/>
        <v>132</v>
      </c>
      <c r="L327" s="1">
        <f t="shared" si="16"/>
        <v>78</v>
      </c>
      <c r="M327" s="1">
        <f t="shared" si="16"/>
        <v>33</v>
      </c>
      <c r="N327" s="1">
        <f t="shared" si="16"/>
        <v>0</v>
      </c>
      <c r="O327" s="1">
        <f t="shared" si="16"/>
        <v>49</v>
      </c>
      <c r="P327" s="1">
        <f t="shared" si="16"/>
        <v>2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1">
        <v>1</v>
      </c>
      <c r="G328" s="1">
        <v>1</v>
      </c>
      <c r="H328" s="1">
        <v>2</v>
      </c>
      <c r="I328" s="1">
        <v>0</v>
      </c>
      <c r="J328" s="1">
        <v>0</v>
      </c>
      <c r="K328" s="1">
        <v>2</v>
      </c>
      <c r="L328" s="1">
        <v>2</v>
      </c>
      <c r="M328" s="1">
        <v>0</v>
      </c>
      <c r="N328" s="1">
        <v>0</v>
      </c>
      <c r="O328" s="1">
        <v>0</v>
      </c>
      <c r="P328" s="1">
        <v>0</v>
      </c>
    </row>
    <row r="329" spans="2:16" ht="33" customHeight="1" x14ac:dyDescent="0.2">
      <c r="B329" s="32" t="s">
        <v>319</v>
      </c>
      <c r="C329" s="111" t="s">
        <v>346</v>
      </c>
      <c r="D329" s="112"/>
      <c r="E329" s="25">
        <v>357</v>
      </c>
      <c r="F329" s="1">
        <v>0</v>
      </c>
      <c r="G329" s="1">
        <v>0</v>
      </c>
      <c r="H329" s="1">
        <v>0</v>
      </c>
      <c r="I329" s="1">
        <v>0</v>
      </c>
      <c r="J329" s="1">
        <v>0</v>
      </c>
      <c r="K329" s="1">
        <v>0</v>
      </c>
      <c r="L329" s="1">
        <v>0</v>
      </c>
      <c r="M329" s="1">
        <v>0</v>
      </c>
      <c r="N329" s="1">
        <v>0</v>
      </c>
      <c r="O329" s="1">
        <v>0</v>
      </c>
      <c r="P329" s="1">
        <v>0</v>
      </c>
    </row>
    <row r="330" spans="2:16" ht="33" customHeight="1" x14ac:dyDescent="0.2">
      <c r="B330" s="32" t="s">
        <v>320</v>
      </c>
      <c r="C330" s="111" t="s">
        <v>505</v>
      </c>
      <c r="D330" s="112"/>
      <c r="E330" s="25">
        <v>358</v>
      </c>
      <c r="F330" s="1">
        <v>7</v>
      </c>
      <c r="G330" s="13">
        <v>27</v>
      </c>
      <c r="H330" s="13">
        <v>19</v>
      </c>
      <c r="I330" s="13">
        <v>1</v>
      </c>
      <c r="J330" s="13">
        <v>1</v>
      </c>
      <c r="K330" s="13">
        <v>21</v>
      </c>
      <c r="L330" s="13">
        <v>5</v>
      </c>
      <c r="M330" s="13">
        <v>10</v>
      </c>
      <c r="N330" s="13">
        <v>0</v>
      </c>
      <c r="O330" s="13">
        <v>13</v>
      </c>
      <c r="P330" s="13">
        <v>0</v>
      </c>
    </row>
    <row r="331" spans="2:16" ht="33" customHeight="1" x14ac:dyDescent="0.2">
      <c r="B331" s="32" t="s">
        <v>321</v>
      </c>
      <c r="C331" s="111" t="s">
        <v>344</v>
      </c>
      <c r="D331" s="112"/>
      <c r="E331" s="25">
        <v>359</v>
      </c>
      <c r="F331" s="1">
        <v>19</v>
      </c>
      <c r="G331" s="13">
        <v>37</v>
      </c>
      <c r="H331" s="13">
        <v>42</v>
      </c>
      <c r="I331" s="13">
        <v>2</v>
      </c>
      <c r="J331" s="13">
        <v>0</v>
      </c>
      <c r="K331" s="13">
        <v>44</v>
      </c>
      <c r="L331" s="13">
        <v>29</v>
      </c>
      <c r="M331" s="13">
        <v>9</v>
      </c>
      <c r="N331" s="13">
        <v>0</v>
      </c>
      <c r="O331" s="13">
        <v>12</v>
      </c>
      <c r="P331" s="13">
        <v>1</v>
      </c>
    </row>
    <row r="332" spans="2:16" ht="33" customHeight="1" x14ac:dyDescent="0.2">
      <c r="B332" s="32" t="s">
        <v>322</v>
      </c>
      <c r="C332" s="111" t="s">
        <v>506</v>
      </c>
      <c r="D332" s="112"/>
      <c r="E332" s="25">
        <v>360</v>
      </c>
      <c r="F332" s="1">
        <v>0</v>
      </c>
      <c r="G332" s="13">
        <v>0</v>
      </c>
      <c r="H332" s="13">
        <v>0</v>
      </c>
      <c r="I332" s="13">
        <v>0</v>
      </c>
      <c r="J332" s="13">
        <v>0</v>
      </c>
      <c r="K332" s="13">
        <v>0</v>
      </c>
      <c r="L332" s="13">
        <v>0</v>
      </c>
      <c r="M332" s="13">
        <v>0</v>
      </c>
      <c r="N332" s="13">
        <v>0</v>
      </c>
      <c r="O332" s="13">
        <v>0</v>
      </c>
      <c r="P332" s="13">
        <v>0</v>
      </c>
    </row>
    <row r="333" spans="2:16" ht="33" customHeight="1" x14ac:dyDescent="0.2">
      <c r="B333" s="32" t="s">
        <v>323</v>
      </c>
      <c r="C333" s="111" t="s">
        <v>347</v>
      </c>
      <c r="D333" s="112"/>
      <c r="E333" s="23">
        <v>361</v>
      </c>
      <c r="F333" s="1">
        <v>3</v>
      </c>
      <c r="G333" s="13">
        <v>10</v>
      </c>
      <c r="H333" s="57">
        <v>13</v>
      </c>
      <c r="I333" s="13">
        <v>0</v>
      </c>
      <c r="J333" s="13">
        <v>0</v>
      </c>
      <c r="K333" s="13">
        <v>13</v>
      </c>
      <c r="L333" s="13">
        <v>10</v>
      </c>
      <c r="M333" s="13">
        <v>3</v>
      </c>
      <c r="N333" s="13">
        <v>0</v>
      </c>
      <c r="O333" s="13">
        <v>0</v>
      </c>
      <c r="P333" s="13">
        <v>0</v>
      </c>
    </row>
    <row r="334" spans="2:16" ht="33" customHeight="1" x14ac:dyDescent="0.2">
      <c r="B334" s="32" t="s">
        <v>324</v>
      </c>
      <c r="C334" s="111" t="s">
        <v>348</v>
      </c>
      <c r="D334" s="112"/>
      <c r="E334" s="23">
        <v>362</v>
      </c>
      <c r="F334" s="1">
        <v>1</v>
      </c>
      <c r="G334" s="13">
        <v>3</v>
      </c>
      <c r="H334" s="13">
        <v>2</v>
      </c>
      <c r="I334" s="13">
        <v>0</v>
      </c>
      <c r="J334" s="13">
        <v>0</v>
      </c>
      <c r="K334" s="13">
        <v>2</v>
      </c>
      <c r="L334" s="13">
        <v>2</v>
      </c>
      <c r="M334" s="13">
        <v>0</v>
      </c>
      <c r="N334" s="13">
        <v>0</v>
      </c>
      <c r="O334" s="13">
        <v>2</v>
      </c>
      <c r="P334" s="13">
        <v>0</v>
      </c>
    </row>
    <row r="335" spans="2:16" ht="33" customHeight="1" x14ac:dyDescent="0.2">
      <c r="B335" s="32" t="s">
        <v>325</v>
      </c>
      <c r="C335" s="111" t="s">
        <v>349</v>
      </c>
      <c r="D335" s="112"/>
      <c r="E335" s="23">
        <v>363</v>
      </c>
      <c r="F335" s="1">
        <v>5</v>
      </c>
      <c r="G335" s="13">
        <v>10</v>
      </c>
      <c r="H335" s="13">
        <v>12</v>
      </c>
      <c r="I335" s="13">
        <v>0</v>
      </c>
      <c r="J335" s="13">
        <v>0</v>
      </c>
      <c r="K335" s="13">
        <v>12</v>
      </c>
      <c r="L335" s="13">
        <v>8</v>
      </c>
      <c r="M335" s="13">
        <v>3</v>
      </c>
      <c r="N335" s="13">
        <v>0</v>
      </c>
      <c r="O335" s="13">
        <v>3</v>
      </c>
      <c r="P335" s="13">
        <v>0</v>
      </c>
    </row>
    <row r="336" spans="2:16" ht="33" customHeight="1" x14ac:dyDescent="0.2">
      <c r="B336" s="32" t="s">
        <v>326</v>
      </c>
      <c r="C336" s="111" t="s">
        <v>350</v>
      </c>
      <c r="D336" s="112"/>
      <c r="E336" s="23">
        <v>364</v>
      </c>
      <c r="F336" s="1">
        <v>1</v>
      </c>
      <c r="G336" s="13">
        <v>9</v>
      </c>
      <c r="H336" s="13">
        <v>6</v>
      </c>
      <c r="I336" s="13">
        <v>0</v>
      </c>
      <c r="J336" s="13">
        <v>0</v>
      </c>
      <c r="K336" s="13">
        <v>6</v>
      </c>
      <c r="L336" s="13">
        <v>3</v>
      </c>
      <c r="M336" s="13">
        <v>1</v>
      </c>
      <c r="N336" s="13">
        <v>0</v>
      </c>
      <c r="O336" s="13">
        <v>4</v>
      </c>
      <c r="P336" s="13">
        <v>0</v>
      </c>
    </row>
    <row r="337" spans="2:16" ht="33" customHeight="1" x14ac:dyDescent="0.2">
      <c r="B337" s="32" t="s">
        <v>327</v>
      </c>
      <c r="C337" s="111" t="s">
        <v>351</v>
      </c>
      <c r="D337" s="112"/>
      <c r="E337" s="23">
        <v>365</v>
      </c>
      <c r="F337" s="1">
        <v>2</v>
      </c>
      <c r="G337" s="13">
        <v>1</v>
      </c>
      <c r="H337" s="13">
        <v>1</v>
      </c>
      <c r="I337" s="13">
        <v>0</v>
      </c>
      <c r="J337" s="13">
        <v>0</v>
      </c>
      <c r="K337" s="13">
        <v>1</v>
      </c>
      <c r="L337" s="13">
        <v>0</v>
      </c>
      <c r="M337" s="13">
        <v>1</v>
      </c>
      <c r="N337" s="13">
        <v>0</v>
      </c>
      <c r="O337" s="13">
        <v>2</v>
      </c>
      <c r="P337" s="13">
        <v>1</v>
      </c>
    </row>
    <row r="338" spans="2:16" ht="33" customHeight="1" x14ac:dyDescent="0.2">
      <c r="B338" s="32" t="s">
        <v>328</v>
      </c>
      <c r="C338" s="111" t="s">
        <v>352</v>
      </c>
      <c r="D338" s="112"/>
      <c r="E338" s="23">
        <v>366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</row>
    <row r="339" spans="2:16" ht="33" customHeight="1" x14ac:dyDescent="0.2">
      <c r="B339" s="32" t="s">
        <v>329</v>
      </c>
      <c r="C339" s="111" t="s">
        <v>507</v>
      </c>
      <c r="D339" s="112"/>
      <c r="E339" s="23">
        <v>367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</row>
    <row r="340" spans="2:16" ht="33" customHeight="1" x14ac:dyDescent="0.2">
      <c r="B340" s="32" t="s">
        <v>330</v>
      </c>
      <c r="C340" s="111" t="s">
        <v>508</v>
      </c>
      <c r="D340" s="112"/>
      <c r="E340" s="23">
        <v>368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</row>
    <row r="341" spans="2:16" ht="33" customHeight="1" x14ac:dyDescent="0.2">
      <c r="B341" s="32" t="s">
        <v>331</v>
      </c>
      <c r="C341" s="111" t="s">
        <v>353</v>
      </c>
      <c r="D341" s="112"/>
      <c r="E341" s="23">
        <v>369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0</v>
      </c>
      <c r="O341" s="1">
        <v>0</v>
      </c>
      <c r="P341" s="1">
        <v>0</v>
      </c>
    </row>
    <row r="342" spans="2:16" ht="33" customHeight="1" x14ac:dyDescent="0.2">
      <c r="B342" s="32" t="s">
        <v>332</v>
      </c>
      <c r="C342" s="111" t="s">
        <v>354</v>
      </c>
      <c r="D342" s="112"/>
      <c r="E342" s="23">
        <v>370</v>
      </c>
      <c r="F342" s="1">
        <v>0</v>
      </c>
      <c r="G342" s="1">
        <v>1</v>
      </c>
      <c r="H342" s="1">
        <v>1</v>
      </c>
      <c r="I342" s="1">
        <v>0</v>
      </c>
      <c r="J342" s="1">
        <v>0</v>
      </c>
      <c r="K342" s="1">
        <v>1</v>
      </c>
      <c r="L342" s="1">
        <v>1</v>
      </c>
      <c r="M342" s="1">
        <v>0</v>
      </c>
      <c r="N342" s="1">
        <v>0</v>
      </c>
      <c r="O342" s="1">
        <v>0</v>
      </c>
      <c r="P342" s="1">
        <v>0</v>
      </c>
    </row>
    <row r="343" spans="2:16" ht="33" customHeight="1" x14ac:dyDescent="0.2">
      <c r="B343" s="32" t="s">
        <v>333</v>
      </c>
      <c r="C343" s="111" t="s">
        <v>355</v>
      </c>
      <c r="D343" s="112"/>
      <c r="E343" s="23">
        <v>371</v>
      </c>
      <c r="F343" s="1">
        <v>0</v>
      </c>
      <c r="G343" s="1">
        <v>1</v>
      </c>
      <c r="H343" s="1">
        <v>1</v>
      </c>
      <c r="I343" s="1">
        <v>0</v>
      </c>
      <c r="J343" s="1">
        <v>0</v>
      </c>
      <c r="K343" s="1">
        <v>1</v>
      </c>
      <c r="L343" s="1">
        <v>1</v>
      </c>
      <c r="M343" s="1">
        <v>0</v>
      </c>
      <c r="N343" s="1">
        <v>0</v>
      </c>
      <c r="O343" s="1">
        <v>0</v>
      </c>
      <c r="P343" s="1">
        <v>0</v>
      </c>
    </row>
    <row r="344" spans="2:16" ht="33" customHeight="1" x14ac:dyDescent="0.2">
      <c r="B344" s="32" t="s">
        <v>334</v>
      </c>
      <c r="C344" s="111" t="s">
        <v>356</v>
      </c>
      <c r="D344" s="112"/>
      <c r="E344" s="23">
        <v>372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  <c r="O344" s="1">
        <v>0</v>
      </c>
      <c r="P344" s="1">
        <v>0</v>
      </c>
    </row>
    <row r="345" spans="2:16" ht="33" customHeight="1" x14ac:dyDescent="0.2">
      <c r="B345" s="32" t="s">
        <v>335</v>
      </c>
      <c r="C345" s="111" t="s">
        <v>357</v>
      </c>
      <c r="D345" s="112"/>
      <c r="E345" s="23">
        <v>373</v>
      </c>
      <c r="F345" s="1">
        <v>1</v>
      </c>
      <c r="G345" s="13">
        <v>3</v>
      </c>
      <c r="H345" s="13">
        <v>2</v>
      </c>
      <c r="I345" s="13">
        <v>1</v>
      </c>
      <c r="J345" s="13">
        <v>0</v>
      </c>
      <c r="K345" s="13">
        <v>3</v>
      </c>
      <c r="L345" s="13">
        <v>1</v>
      </c>
      <c r="M345" s="13">
        <v>1</v>
      </c>
      <c r="N345" s="13">
        <v>0</v>
      </c>
      <c r="O345" s="13">
        <v>1</v>
      </c>
      <c r="P345" s="13">
        <v>0</v>
      </c>
    </row>
    <row r="346" spans="2:16" ht="33" customHeight="1" x14ac:dyDescent="0.2">
      <c r="B346" s="32" t="s">
        <v>336</v>
      </c>
      <c r="C346" s="111" t="s">
        <v>358</v>
      </c>
      <c r="D346" s="112"/>
      <c r="E346" s="23">
        <v>374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</row>
    <row r="347" spans="2:16" ht="33" customHeight="1" x14ac:dyDescent="0.2">
      <c r="B347" s="32" t="s">
        <v>337</v>
      </c>
      <c r="C347" s="111" t="s">
        <v>359</v>
      </c>
      <c r="D347" s="112"/>
      <c r="E347" s="23">
        <v>375</v>
      </c>
      <c r="F347" s="1">
        <v>5</v>
      </c>
      <c r="G347" s="13">
        <v>6</v>
      </c>
      <c r="H347" s="13">
        <v>8</v>
      </c>
      <c r="I347" s="13">
        <v>0</v>
      </c>
      <c r="J347" s="13">
        <v>0</v>
      </c>
      <c r="K347" s="13">
        <v>8</v>
      </c>
      <c r="L347" s="13">
        <v>4</v>
      </c>
      <c r="M347" s="13">
        <v>3</v>
      </c>
      <c r="N347" s="13">
        <v>0</v>
      </c>
      <c r="O347" s="13">
        <v>3</v>
      </c>
      <c r="P347" s="13">
        <v>0</v>
      </c>
    </row>
    <row r="348" spans="2:16" ht="33" customHeight="1" x14ac:dyDescent="0.2">
      <c r="B348" s="32" t="s">
        <v>338</v>
      </c>
      <c r="C348" s="111" t="s">
        <v>360</v>
      </c>
      <c r="D348" s="112"/>
      <c r="E348" s="23">
        <v>376</v>
      </c>
      <c r="F348" s="1">
        <v>1</v>
      </c>
      <c r="G348" s="13">
        <v>5</v>
      </c>
      <c r="H348" s="13">
        <v>3</v>
      </c>
      <c r="I348" s="13">
        <v>0</v>
      </c>
      <c r="J348" s="13">
        <v>0</v>
      </c>
      <c r="K348" s="13">
        <v>3</v>
      </c>
      <c r="L348" s="13">
        <v>3</v>
      </c>
      <c r="M348" s="13">
        <v>0</v>
      </c>
      <c r="N348" s="13">
        <v>0</v>
      </c>
      <c r="O348" s="13">
        <v>3</v>
      </c>
      <c r="P348" s="13">
        <v>0</v>
      </c>
    </row>
    <row r="349" spans="2:16" ht="33" customHeight="1" x14ac:dyDescent="0.2">
      <c r="B349" s="32" t="s">
        <v>339</v>
      </c>
      <c r="C349" s="111" t="s">
        <v>361</v>
      </c>
      <c r="D349" s="112"/>
      <c r="E349" s="23">
        <v>377</v>
      </c>
      <c r="F349" s="1"/>
      <c r="G349" s="13"/>
      <c r="H349" s="13"/>
      <c r="I349" s="13"/>
      <c r="J349" s="13"/>
      <c r="K349" s="13"/>
      <c r="L349" s="13"/>
      <c r="M349" s="13"/>
      <c r="N349" s="13"/>
      <c r="O349" s="13"/>
      <c r="P349" s="13"/>
    </row>
    <row r="350" spans="2:16" ht="33" customHeight="1" x14ac:dyDescent="0.2">
      <c r="B350" s="32" t="s">
        <v>340</v>
      </c>
      <c r="C350" s="111" t="s">
        <v>522</v>
      </c>
      <c r="D350" s="112"/>
      <c r="E350" s="23">
        <v>378</v>
      </c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2:16" ht="33" customHeight="1" x14ac:dyDescent="0.2">
      <c r="B351" s="32" t="s">
        <v>660</v>
      </c>
      <c r="C351" s="115" t="s">
        <v>559</v>
      </c>
      <c r="D351" s="115"/>
      <c r="E351" s="23">
        <v>379</v>
      </c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2:16" s="30" customFormat="1" ht="33" customHeight="1" x14ac:dyDescent="0.2">
      <c r="B352" s="32" t="s">
        <v>661</v>
      </c>
      <c r="C352" s="115" t="s">
        <v>560</v>
      </c>
      <c r="D352" s="115"/>
      <c r="E352" s="23">
        <v>380</v>
      </c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2:16" ht="33" customHeight="1" x14ac:dyDescent="0.2">
      <c r="B353" s="32" t="s">
        <v>662</v>
      </c>
      <c r="C353" s="115" t="s">
        <v>561</v>
      </c>
      <c r="D353" s="115"/>
      <c r="E353" s="23">
        <v>381</v>
      </c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2:16" ht="33" customHeight="1" x14ac:dyDescent="0.2">
      <c r="B354" s="32" t="s">
        <v>663</v>
      </c>
      <c r="C354" s="111" t="s">
        <v>362</v>
      </c>
      <c r="D354" s="112"/>
      <c r="E354" s="44">
        <v>382</v>
      </c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2:16" ht="33" customHeight="1" x14ac:dyDescent="0.2">
      <c r="B355" s="32" t="s">
        <v>664</v>
      </c>
      <c r="C355" s="115" t="s">
        <v>562</v>
      </c>
      <c r="D355" s="115"/>
      <c r="E355" s="44">
        <v>383</v>
      </c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2:16" ht="33" customHeight="1" x14ac:dyDescent="0.2">
      <c r="B356" s="32" t="s">
        <v>665</v>
      </c>
      <c r="C356" s="113" t="s">
        <v>585</v>
      </c>
      <c r="D356" s="114"/>
      <c r="E356" s="23"/>
      <c r="F356" s="1">
        <v>6</v>
      </c>
      <c r="G356" s="1">
        <v>15</v>
      </c>
      <c r="H356" s="1">
        <v>15</v>
      </c>
      <c r="I356" s="1">
        <v>0</v>
      </c>
      <c r="J356" s="1">
        <v>0</v>
      </c>
      <c r="K356" s="1">
        <v>15</v>
      </c>
      <c r="L356" s="1">
        <v>9</v>
      </c>
      <c r="M356" s="1">
        <v>2</v>
      </c>
      <c r="N356" s="1">
        <v>0</v>
      </c>
      <c r="O356" s="1">
        <v>6</v>
      </c>
      <c r="P356" s="1">
        <v>0</v>
      </c>
    </row>
    <row r="357" spans="2:16" ht="33" customHeight="1" x14ac:dyDescent="0.2">
      <c r="B357" s="45" t="s">
        <v>203</v>
      </c>
      <c r="C357" s="141" t="s">
        <v>509</v>
      </c>
      <c r="D357" s="142"/>
      <c r="E357" s="23"/>
      <c r="F357" s="1">
        <f>SUM(F358:F372)</f>
        <v>0</v>
      </c>
      <c r="G357" s="1">
        <f t="shared" ref="G357:P357" si="17">SUM(G358:G372)</f>
        <v>0</v>
      </c>
      <c r="H357" s="1">
        <f t="shared" si="17"/>
        <v>0</v>
      </c>
      <c r="I357" s="1">
        <f t="shared" si="17"/>
        <v>0</v>
      </c>
      <c r="J357" s="1">
        <f t="shared" si="17"/>
        <v>0</v>
      </c>
      <c r="K357" s="1">
        <f t="shared" si="17"/>
        <v>0</v>
      </c>
      <c r="L357" s="1">
        <f t="shared" si="17"/>
        <v>0</v>
      </c>
      <c r="M357" s="1">
        <f t="shared" si="17"/>
        <v>0</v>
      </c>
      <c r="N357" s="1">
        <f t="shared" si="17"/>
        <v>0</v>
      </c>
      <c r="O357" s="1">
        <f t="shared" si="17"/>
        <v>0</v>
      </c>
      <c r="P357" s="1">
        <f t="shared" si="17"/>
        <v>0</v>
      </c>
    </row>
    <row r="358" spans="2:16" s="36" customFormat="1" ht="33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</row>
    <row r="359" spans="2:16" s="36" customFormat="1" ht="33" customHeight="1" x14ac:dyDescent="0.2">
      <c r="B359" s="32" t="s">
        <v>204</v>
      </c>
      <c r="C359" s="111" t="s">
        <v>666</v>
      </c>
      <c r="D359" s="112"/>
      <c r="E359" s="23">
        <v>385</v>
      </c>
      <c r="F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</row>
    <row r="360" spans="2:16" ht="33" customHeight="1" x14ac:dyDescent="0.2">
      <c r="B360" s="22">
        <v>18.3</v>
      </c>
      <c r="C360" s="111" t="s">
        <v>564</v>
      </c>
      <c r="D360" s="112"/>
      <c r="E360" s="23">
        <v>386</v>
      </c>
      <c r="F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</row>
    <row r="361" spans="2:16" ht="33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</row>
    <row r="362" spans="2:16" ht="33" customHeight="1" x14ac:dyDescent="0.2">
      <c r="B362" s="22">
        <v>18.5</v>
      </c>
      <c r="C362" s="111" t="s">
        <v>566</v>
      </c>
      <c r="D362" s="112"/>
      <c r="E362" s="23">
        <v>388</v>
      </c>
      <c r="F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</row>
    <row r="363" spans="2:16" ht="33" customHeight="1" x14ac:dyDescent="0.2">
      <c r="B363" s="32" t="s">
        <v>667</v>
      </c>
      <c r="C363" s="115" t="s">
        <v>567</v>
      </c>
      <c r="D363" s="115"/>
      <c r="E363" s="23">
        <v>389</v>
      </c>
      <c r="F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</row>
    <row r="364" spans="2:16" ht="33" customHeight="1" x14ac:dyDescent="0.2">
      <c r="B364" s="22">
        <v>18.7</v>
      </c>
      <c r="C364" s="111" t="s">
        <v>363</v>
      </c>
      <c r="D364" s="112"/>
      <c r="E364" s="25">
        <v>390</v>
      </c>
      <c r="F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</row>
    <row r="365" spans="2:16" ht="33" customHeight="1" x14ac:dyDescent="0.2">
      <c r="B365" s="32" t="s">
        <v>668</v>
      </c>
      <c r="C365" s="111" t="s">
        <v>364</v>
      </c>
      <c r="D365" s="112"/>
      <c r="E365" s="25">
        <v>391</v>
      </c>
      <c r="F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</row>
    <row r="366" spans="2:16" ht="33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</row>
    <row r="367" spans="2:16" ht="33" customHeight="1" x14ac:dyDescent="0.2">
      <c r="B367" s="32" t="s">
        <v>669</v>
      </c>
      <c r="C367" s="115" t="s">
        <v>569</v>
      </c>
      <c r="D367" s="115"/>
      <c r="E367" s="23">
        <v>393</v>
      </c>
      <c r="F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</row>
    <row r="368" spans="2:16" ht="33" customHeight="1" x14ac:dyDescent="0.2">
      <c r="B368" s="22">
        <v>18.11</v>
      </c>
      <c r="C368" s="115" t="s">
        <v>570</v>
      </c>
      <c r="D368" s="115"/>
      <c r="E368" s="23">
        <v>394</v>
      </c>
      <c r="F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</row>
    <row r="369" spans="2:16" ht="33" customHeight="1" x14ac:dyDescent="0.2">
      <c r="B369" s="32" t="s">
        <v>670</v>
      </c>
      <c r="C369" s="115" t="s">
        <v>571</v>
      </c>
      <c r="D369" s="115"/>
      <c r="E369" s="23">
        <v>395</v>
      </c>
      <c r="F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</row>
    <row r="370" spans="2:16" ht="33" customHeight="1" x14ac:dyDescent="0.2">
      <c r="B370" s="22">
        <v>18.13</v>
      </c>
      <c r="C370" s="115" t="s">
        <v>572</v>
      </c>
      <c r="D370" s="115"/>
      <c r="E370" s="23">
        <v>396</v>
      </c>
      <c r="F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</row>
    <row r="371" spans="2:16" ht="33" customHeight="1" x14ac:dyDescent="0.2">
      <c r="B371" s="32" t="s">
        <v>671</v>
      </c>
      <c r="C371" s="115" t="s">
        <v>573</v>
      </c>
      <c r="D371" s="115"/>
      <c r="E371" s="23">
        <v>397</v>
      </c>
      <c r="F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</row>
    <row r="372" spans="2:16" ht="33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</row>
    <row r="373" spans="2:16" ht="33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73</v>
      </c>
      <c r="G373" s="1">
        <f t="shared" ref="G373:P373" si="18">G11+G40+G50+G57+G86+G99+G113+G147+G188+G197+G207+G224+G244+G258+G274+G297+G327+G357</f>
        <v>225</v>
      </c>
      <c r="H373" s="1">
        <f t="shared" si="18"/>
        <v>205</v>
      </c>
      <c r="I373" s="1">
        <f t="shared" si="18"/>
        <v>8</v>
      </c>
      <c r="J373" s="1">
        <f t="shared" si="18"/>
        <v>3</v>
      </c>
      <c r="K373" s="1">
        <f t="shared" si="18"/>
        <v>216</v>
      </c>
      <c r="L373" s="1">
        <f t="shared" si="18"/>
        <v>122</v>
      </c>
      <c r="M373" s="1">
        <f t="shared" si="18"/>
        <v>52</v>
      </c>
      <c r="N373" s="1">
        <f t="shared" si="18"/>
        <v>1</v>
      </c>
      <c r="O373" s="1">
        <f t="shared" si="18"/>
        <v>81</v>
      </c>
      <c r="P373" s="1">
        <f t="shared" si="18"/>
        <v>6</v>
      </c>
    </row>
    <row r="374" spans="2:16" s="15" customFormat="1" ht="33" customHeight="1" x14ac:dyDescent="0.2">
      <c r="B374" s="49"/>
      <c r="C374" s="9"/>
      <c r="D374" s="50"/>
      <c r="E374" s="51"/>
      <c r="F374" s="12"/>
    </row>
    <row r="375" spans="2:16" ht="33" customHeight="1" x14ac:dyDescent="0.2">
      <c r="B375" s="49"/>
      <c r="C375" s="9"/>
      <c r="D375" s="50"/>
      <c r="E375" s="51"/>
    </row>
    <row r="376" spans="2:16" ht="33" customHeight="1" x14ac:dyDescent="0.2">
      <c r="B376" s="49"/>
      <c r="C376" s="9"/>
      <c r="D376" s="50"/>
      <c r="E376" s="51"/>
    </row>
    <row r="377" spans="2:16" ht="33" customHeight="1" x14ac:dyDescent="0.2">
      <c r="B377" s="49"/>
      <c r="C377" s="9"/>
      <c r="D377" s="50"/>
      <c r="E377" s="51"/>
    </row>
    <row r="378" spans="2:16" ht="33" customHeight="1" x14ac:dyDescent="0.2">
      <c r="B378" s="49"/>
      <c r="C378" s="9"/>
      <c r="D378" s="50"/>
      <c r="E378" s="51"/>
    </row>
    <row r="379" spans="2:16" ht="33" customHeight="1" x14ac:dyDescent="0.2">
      <c r="B379" s="49"/>
      <c r="C379" s="9"/>
      <c r="D379" s="50"/>
      <c r="E379" s="51"/>
    </row>
    <row r="380" spans="2:16" ht="33" customHeight="1" x14ac:dyDescent="0.2">
      <c r="B380" s="49"/>
      <c r="C380" s="9"/>
      <c r="D380" s="50"/>
      <c r="E380" s="51"/>
    </row>
    <row r="381" spans="2:16" ht="33" customHeight="1" x14ac:dyDescent="0.2">
      <c r="B381" s="49"/>
      <c r="C381" s="9"/>
      <c r="D381" s="50"/>
      <c r="E381" s="51"/>
    </row>
    <row r="382" spans="2:16" ht="33" customHeight="1" x14ac:dyDescent="0.2">
      <c r="B382" s="49"/>
      <c r="C382" s="9"/>
      <c r="D382" s="50"/>
      <c r="E382" s="51"/>
    </row>
    <row r="383" spans="2:16" ht="33" customHeight="1" x14ac:dyDescent="0.2">
      <c r="B383" s="49"/>
      <c r="C383" s="9"/>
      <c r="D383" s="50"/>
      <c r="E383" s="51"/>
    </row>
    <row r="384" spans="2:16" ht="33" customHeight="1" x14ac:dyDescent="0.2">
      <c r="B384" s="49"/>
      <c r="C384" s="9"/>
      <c r="D384" s="50"/>
      <c r="E384" s="51"/>
    </row>
    <row r="385" spans="2:5" ht="33" customHeight="1" x14ac:dyDescent="0.2">
      <c r="B385" s="49"/>
      <c r="C385" s="9"/>
      <c r="D385" s="50"/>
      <c r="E385" s="51"/>
    </row>
  </sheetData>
  <mergeCells count="380">
    <mergeCell ref="C373:D373"/>
    <mergeCell ref="C365:D365"/>
    <mergeCell ref="C366:D366"/>
    <mergeCell ref="C367:D367"/>
    <mergeCell ref="C368:D368"/>
    <mergeCell ref="C369:D369"/>
    <mergeCell ref="C370:D370"/>
    <mergeCell ref="C361:D361"/>
    <mergeCell ref="C362:D362"/>
    <mergeCell ref="C363:D363"/>
    <mergeCell ref="C364:D364"/>
    <mergeCell ref="C371:D371"/>
    <mergeCell ref="C372:D372"/>
    <mergeCell ref="C355:D355"/>
    <mergeCell ref="C356:D356"/>
    <mergeCell ref="C357:D357"/>
    <mergeCell ref="C358:D358"/>
    <mergeCell ref="C359:D359"/>
    <mergeCell ref="C360:D360"/>
    <mergeCell ref="C349:D349"/>
    <mergeCell ref="C350:D350"/>
    <mergeCell ref="C351:D351"/>
    <mergeCell ref="C352:D352"/>
    <mergeCell ref="C353:D353"/>
    <mergeCell ref="C354:D354"/>
    <mergeCell ref="C343:D343"/>
    <mergeCell ref="C344:D344"/>
    <mergeCell ref="C345:D345"/>
    <mergeCell ref="C346:D346"/>
    <mergeCell ref="C347:D347"/>
    <mergeCell ref="C348:D348"/>
    <mergeCell ref="C337:D337"/>
    <mergeCell ref="C338:D338"/>
    <mergeCell ref="C339:D339"/>
    <mergeCell ref="C340:D340"/>
    <mergeCell ref="C341:D341"/>
    <mergeCell ref="C342:D342"/>
    <mergeCell ref="C331:D331"/>
    <mergeCell ref="C332:D332"/>
    <mergeCell ref="C333:D333"/>
    <mergeCell ref="C334:D334"/>
    <mergeCell ref="C335:D335"/>
    <mergeCell ref="C336:D336"/>
    <mergeCell ref="C325:D325"/>
    <mergeCell ref="C326:D326"/>
    <mergeCell ref="C327:D327"/>
    <mergeCell ref="C328:D328"/>
    <mergeCell ref="C329:D329"/>
    <mergeCell ref="C330:D330"/>
    <mergeCell ref="C319:D319"/>
    <mergeCell ref="C320:D320"/>
    <mergeCell ref="C321:D321"/>
    <mergeCell ref="C322:D322"/>
    <mergeCell ref="C323:D323"/>
    <mergeCell ref="C324:D324"/>
    <mergeCell ref="C313:D313"/>
    <mergeCell ref="C314:D314"/>
    <mergeCell ref="C315:D315"/>
    <mergeCell ref="C316:D316"/>
    <mergeCell ref="C317:D317"/>
    <mergeCell ref="C318:D318"/>
    <mergeCell ref="C307:D307"/>
    <mergeCell ref="C308:D308"/>
    <mergeCell ref="C309:D309"/>
    <mergeCell ref="C310:D310"/>
    <mergeCell ref="C311:D311"/>
    <mergeCell ref="C312:D312"/>
    <mergeCell ref="C301:D301"/>
    <mergeCell ref="C302:D302"/>
    <mergeCell ref="C303:D303"/>
    <mergeCell ref="C304:D304"/>
    <mergeCell ref="C305:D305"/>
    <mergeCell ref="C306:D306"/>
    <mergeCell ref="C295:D295"/>
    <mergeCell ref="C296:D296"/>
    <mergeCell ref="C297:D297"/>
    <mergeCell ref="C298:D298"/>
    <mergeCell ref="C299:D299"/>
    <mergeCell ref="C300:D300"/>
    <mergeCell ref="C289:D289"/>
    <mergeCell ref="C290:D290"/>
    <mergeCell ref="C291:D291"/>
    <mergeCell ref="C292:D292"/>
    <mergeCell ref="C293:D293"/>
    <mergeCell ref="C294:D294"/>
    <mergeCell ref="C283:D283"/>
    <mergeCell ref="C284:D284"/>
    <mergeCell ref="C285:D285"/>
    <mergeCell ref="C286:D286"/>
    <mergeCell ref="C287:D287"/>
    <mergeCell ref="C288:D288"/>
    <mergeCell ref="C277:D277"/>
    <mergeCell ref="C278:D278"/>
    <mergeCell ref="C279:D279"/>
    <mergeCell ref="C280:D280"/>
    <mergeCell ref="C281:D281"/>
    <mergeCell ref="C282:D282"/>
    <mergeCell ref="C271:D271"/>
    <mergeCell ref="C272:D272"/>
    <mergeCell ref="C273:D273"/>
    <mergeCell ref="C274:D274"/>
    <mergeCell ref="C275:D275"/>
    <mergeCell ref="C276:D276"/>
    <mergeCell ref="C265:D265"/>
    <mergeCell ref="C266:D266"/>
    <mergeCell ref="C267:D267"/>
    <mergeCell ref="C268:D268"/>
    <mergeCell ref="C269:D269"/>
    <mergeCell ref="C270:D270"/>
    <mergeCell ref="C259:D259"/>
    <mergeCell ref="C260:D260"/>
    <mergeCell ref="C261:D261"/>
    <mergeCell ref="C262:D262"/>
    <mergeCell ref="C263:D263"/>
    <mergeCell ref="C264:D264"/>
    <mergeCell ref="C253:D253"/>
    <mergeCell ref="C254:D254"/>
    <mergeCell ref="C255:D255"/>
    <mergeCell ref="C256:D256"/>
    <mergeCell ref="C257:D257"/>
    <mergeCell ref="C258:D258"/>
    <mergeCell ref="C247:D247"/>
    <mergeCell ref="C248:D248"/>
    <mergeCell ref="C249:D249"/>
    <mergeCell ref="C250:D250"/>
    <mergeCell ref="C251:D251"/>
    <mergeCell ref="C252:D252"/>
    <mergeCell ref="C241:D241"/>
    <mergeCell ref="C242:D242"/>
    <mergeCell ref="C243:D243"/>
    <mergeCell ref="C244:D244"/>
    <mergeCell ref="C245:D245"/>
    <mergeCell ref="C246:D246"/>
    <mergeCell ref="C235:D235"/>
    <mergeCell ref="C236:D236"/>
    <mergeCell ref="C237:D237"/>
    <mergeCell ref="C238:D238"/>
    <mergeCell ref="C239:D239"/>
    <mergeCell ref="C240:D240"/>
    <mergeCell ref="C229:D229"/>
    <mergeCell ref="C230:D230"/>
    <mergeCell ref="C231:D231"/>
    <mergeCell ref="C232:D232"/>
    <mergeCell ref="C233:D233"/>
    <mergeCell ref="C234:D234"/>
    <mergeCell ref="C223:D223"/>
    <mergeCell ref="C224:D224"/>
    <mergeCell ref="C225:D225"/>
    <mergeCell ref="C226:D226"/>
    <mergeCell ref="C227:D227"/>
    <mergeCell ref="C228:D228"/>
    <mergeCell ref="C217:D217"/>
    <mergeCell ref="C218:D218"/>
    <mergeCell ref="C219:D219"/>
    <mergeCell ref="C220:D220"/>
    <mergeCell ref="C221:D221"/>
    <mergeCell ref="C222:D222"/>
    <mergeCell ref="C211:D211"/>
    <mergeCell ref="C212:D212"/>
    <mergeCell ref="C213:D213"/>
    <mergeCell ref="C214:D214"/>
    <mergeCell ref="C215:D215"/>
    <mergeCell ref="C216:D216"/>
    <mergeCell ref="C205:D205"/>
    <mergeCell ref="C206:D206"/>
    <mergeCell ref="C207:D207"/>
    <mergeCell ref="C208:D208"/>
    <mergeCell ref="C209:D209"/>
    <mergeCell ref="C210:D210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87:D187"/>
    <mergeCell ref="C188:D188"/>
    <mergeCell ref="C189:D189"/>
    <mergeCell ref="C190:D190"/>
    <mergeCell ref="C191:D191"/>
    <mergeCell ref="C192:D192"/>
    <mergeCell ref="C181:D181"/>
    <mergeCell ref="C182:D182"/>
    <mergeCell ref="C183:D183"/>
    <mergeCell ref="C184:D184"/>
    <mergeCell ref="C185:D185"/>
    <mergeCell ref="C186:D186"/>
    <mergeCell ref="C175:D175"/>
    <mergeCell ref="C176:D176"/>
    <mergeCell ref="C177:D177"/>
    <mergeCell ref="C178:D178"/>
    <mergeCell ref="C179:D179"/>
    <mergeCell ref="C180:D180"/>
    <mergeCell ref="C169:D169"/>
    <mergeCell ref="C170:D170"/>
    <mergeCell ref="C171:D171"/>
    <mergeCell ref="C172:D172"/>
    <mergeCell ref="C173:D173"/>
    <mergeCell ref="C174:D174"/>
    <mergeCell ref="C163:D163"/>
    <mergeCell ref="C164:D164"/>
    <mergeCell ref="C165:D165"/>
    <mergeCell ref="C166:D166"/>
    <mergeCell ref="C167:D167"/>
    <mergeCell ref="C168:D168"/>
    <mergeCell ref="C154:D154"/>
    <mergeCell ref="C155:D155"/>
    <mergeCell ref="C159:D159"/>
    <mergeCell ref="C160:D160"/>
    <mergeCell ref="C161:D161"/>
    <mergeCell ref="C162:D162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40:D40"/>
    <mergeCell ref="C41:D41"/>
    <mergeCell ref="C42:D42"/>
    <mergeCell ref="C43:D43"/>
    <mergeCell ref="C44:D44"/>
    <mergeCell ref="C45:D45"/>
    <mergeCell ref="C34:D34"/>
    <mergeCell ref="C35:D35"/>
    <mergeCell ref="C36:D36"/>
    <mergeCell ref="C37:D37"/>
    <mergeCell ref="C38:D38"/>
    <mergeCell ref="C39:D39"/>
    <mergeCell ref="C28:D28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C16:D16"/>
    <mergeCell ref="C17:D17"/>
    <mergeCell ref="C18:D18"/>
    <mergeCell ref="C19:D19"/>
    <mergeCell ref="C20:D20"/>
    <mergeCell ref="C21:D21"/>
    <mergeCell ref="C10:D10"/>
    <mergeCell ref="C11:D11"/>
    <mergeCell ref="C12:D12"/>
    <mergeCell ref="C13:D13"/>
    <mergeCell ref="C14:D14"/>
    <mergeCell ref="C15:D15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95"/>
  <sheetViews>
    <sheetView topLeftCell="B372" workbookViewId="0">
      <selection activeCell="B5" sqref="B5:P5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52.5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18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20" t="s">
        <v>92</v>
      </c>
      <c r="C11" s="144" t="s">
        <v>490</v>
      </c>
      <c r="D11" s="144"/>
      <c r="E11" s="21"/>
      <c r="F11" s="1">
        <f>SUM(F12:F39)</f>
        <v>1</v>
      </c>
      <c r="G11" s="1">
        <f t="shared" ref="G11:P11" si="0">SUM(G12:G39)</f>
        <v>6</v>
      </c>
      <c r="H11" s="1">
        <f t="shared" si="0"/>
        <v>5</v>
      </c>
      <c r="I11" s="1">
        <f t="shared" si="0"/>
        <v>0</v>
      </c>
      <c r="J11" s="1">
        <f t="shared" si="0"/>
        <v>0</v>
      </c>
      <c r="K11" s="1">
        <f t="shared" si="0"/>
        <v>5</v>
      </c>
      <c r="L11" s="1">
        <f t="shared" si="0"/>
        <v>3</v>
      </c>
      <c r="M11" s="1">
        <f t="shared" si="0"/>
        <v>4</v>
      </c>
      <c r="N11" s="1">
        <f t="shared" si="0"/>
        <v>0</v>
      </c>
      <c r="O11" s="1">
        <f t="shared" si="0"/>
        <v>2</v>
      </c>
      <c r="P11" s="1">
        <f t="shared" si="0"/>
        <v>0</v>
      </c>
    </row>
    <row r="12" spans="1:108" ht="19.5" customHeight="1" x14ac:dyDescent="0.2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1">
        <v>1</v>
      </c>
      <c r="G12" s="1">
        <v>2</v>
      </c>
      <c r="H12" s="1">
        <v>1</v>
      </c>
      <c r="I12" s="1">
        <v>0</v>
      </c>
      <c r="J12" s="1">
        <v>0</v>
      </c>
      <c r="K12" s="1">
        <v>1</v>
      </c>
      <c r="L12" s="1">
        <v>1</v>
      </c>
      <c r="M12" s="1">
        <v>0</v>
      </c>
      <c r="N12" s="1">
        <v>0</v>
      </c>
      <c r="O12" s="1">
        <v>2</v>
      </c>
      <c r="P12" s="1">
        <v>0</v>
      </c>
    </row>
    <row r="13" spans="1:108" ht="21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</row>
    <row r="14" spans="1:108" ht="20.25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</row>
    <row r="15" spans="1:108" ht="30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</row>
    <row r="16" spans="1:108" ht="18.75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</row>
    <row r="17" spans="1:16" ht="19.5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</row>
    <row r="18" spans="1:16" ht="18.75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</row>
    <row r="19" spans="1:16" ht="22.5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1">
        <v>0</v>
      </c>
      <c r="G19" s="1">
        <v>1</v>
      </c>
      <c r="H19" s="1">
        <v>1</v>
      </c>
      <c r="I19" s="1">
        <v>0</v>
      </c>
      <c r="J19" s="1">
        <v>0</v>
      </c>
      <c r="K19" s="1">
        <v>1</v>
      </c>
      <c r="L19" s="1">
        <v>0</v>
      </c>
      <c r="M19" s="1">
        <v>1</v>
      </c>
      <c r="N19" s="1">
        <v>0</v>
      </c>
      <c r="O19" s="1">
        <v>0</v>
      </c>
      <c r="P19" s="1">
        <v>0</v>
      </c>
    </row>
    <row r="20" spans="1:16" ht="18" customHeight="1" x14ac:dyDescent="0.2">
      <c r="A20" s="7">
        <v>0</v>
      </c>
      <c r="B20" s="22">
        <v>1.9</v>
      </c>
      <c r="C20" s="115" t="s">
        <v>536</v>
      </c>
      <c r="D20" s="115"/>
      <c r="E20" s="23">
        <v>112</v>
      </c>
      <c r="F20" s="1">
        <v>0</v>
      </c>
      <c r="G20" s="1">
        <v>1</v>
      </c>
      <c r="H20" s="1">
        <v>1</v>
      </c>
      <c r="I20" s="1">
        <v>0</v>
      </c>
      <c r="J20" s="1">
        <v>0</v>
      </c>
      <c r="K20" s="1">
        <v>1</v>
      </c>
      <c r="L20" s="1">
        <v>0</v>
      </c>
      <c r="M20" s="1">
        <v>2</v>
      </c>
      <c r="N20" s="1">
        <v>0</v>
      </c>
      <c r="O20" s="1">
        <v>0</v>
      </c>
      <c r="P20" s="1">
        <v>0</v>
      </c>
    </row>
    <row r="21" spans="1:16" ht="21" customHeight="1" x14ac:dyDescent="0.2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1">
        <v>0</v>
      </c>
      <c r="G21" s="1">
        <v>1</v>
      </c>
      <c r="H21" s="1">
        <v>1</v>
      </c>
      <c r="I21" s="1">
        <v>0</v>
      </c>
      <c r="J21" s="1">
        <v>0</v>
      </c>
      <c r="K21" s="1">
        <v>1</v>
      </c>
      <c r="L21" s="1">
        <v>1</v>
      </c>
      <c r="M21" s="1">
        <v>0</v>
      </c>
      <c r="N21" s="1">
        <v>0</v>
      </c>
      <c r="O21" s="1">
        <v>0</v>
      </c>
      <c r="P21" s="1">
        <v>0</v>
      </c>
    </row>
    <row r="22" spans="1:16" ht="34.5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</row>
    <row r="23" spans="1:16" ht="33.75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</row>
    <row r="24" spans="1:16" ht="31.5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</row>
    <row r="25" spans="1:16" ht="27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</row>
    <row r="26" spans="1:16" ht="23.2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1">
        <v>0</v>
      </c>
      <c r="G26" s="1">
        <v>1</v>
      </c>
      <c r="H26" s="1">
        <v>1</v>
      </c>
      <c r="I26" s="1">
        <v>0</v>
      </c>
      <c r="J26" s="1">
        <v>0</v>
      </c>
      <c r="K26" s="1">
        <v>1</v>
      </c>
      <c r="L26" s="1">
        <v>1</v>
      </c>
      <c r="M26" s="1">
        <v>1</v>
      </c>
      <c r="N26" s="1">
        <v>0</v>
      </c>
      <c r="O26" s="1">
        <v>0</v>
      </c>
      <c r="P26" s="1">
        <v>0</v>
      </c>
    </row>
    <row r="27" spans="1:16" ht="17.2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</row>
    <row r="28" spans="1:16" ht="21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3"/>
    </row>
    <row r="29" spans="1:16" ht="21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3"/>
    </row>
    <row r="30" spans="1:16" ht="17.2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3"/>
    </row>
    <row r="31" spans="1:16" ht="20.2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3"/>
    </row>
    <row r="32" spans="1:16" ht="1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3"/>
    </row>
    <row r="33" spans="1:16" ht="21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3"/>
    </row>
    <row r="34" spans="1:16" ht="16.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3"/>
    </row>
    <row r="35" spans="1:16" ht="18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3"/>
    </row>
    <row r="36" spans="1:16" ht="15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3"/>
    </row>
    <row r="37" spans="1:16" ht="2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3"/>
    </row>
    <row r="38" spans="1:16" ht="32.2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3"/>
    </row>
    <row r="39" spans="1:16" s="26" customFormat="1" ht="32.2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1"/>
      <c r="G39" s="1"/>
      <c r="H39" s="1"/>
      <c r="I39" s="1"/>
      <c r="J39" s="1"/>
      <c r="K39" s="1"/>
      <c r="L39" s="1"/>
      <c r="M39" s="1"/>
      <c r="N39" s="1"/>
      <c r="O39" s="1"/>
      <c r="P39" s="60"/>
    </row>
    <row r="40" spans="1:16" ht="18.75" customHeight="1" x14ac:dyDescent="0.2">
      <c r="A40" s="7">
        <v>0</v>
      </c>
      <c r="B40" s="27" t="s">
        <v>99</v>
      </c>
      <c r="C40" s="143" t="s">
        <v>489</v>
      </c>
      <c r="D40" s="143"/>
      <c r="E40" s="28"/>
      <c r="F40" s="1">
        <f>SUM(F41:F49)</f>
        <v>0</v>
      </c>
      <c r="G40" s="1">
        <f t="shared" ref="G40:P40" si="1">SUM(G41:G49)</f>
        <v>1</v>
      </c>
      <c r="H40" s="1">
        <f t="shared" si="1"/>
        <v>0</v>
      </c>
      <c r="I40" s="1">
        <f t="shared" si="1"/>
        <v>0</v>
      </c>
      <c r="J40" s="1">
        <f t="shared" si="1"/>
        <v>0</v>
      </c>
      <c r="K40" s="1">
        <f t="shared" si="1"/>
        <v>0</v>
      </c>
      <c r="L40" s="1">
        <f t="shared" si="1"/>
        <v>0</v>
      </c>
      <c r="M40" s="1">
        <f t="shared" si="1"/>
        <v>0</v>
      </c>
      <c r="N40" s="1">
        <f t="shared" si="1"/>
        <v>0</v>
      </c>
      <c r="O40" s="1">
        <f t="shared" si="1"/>
        <v>1</v>
      </c>
      <c r="P40" s="1">
        <f t="shared" si="1"/>
        <v>0</v>
      </c>
    </row>
    <row r="41" spans="1:16" ht="27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1">
        <v>0</v>
      </c>
      <c r="G41" s="1">
        <v>1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1</v>
      </c>
      <c r="P41" s="1">
        <v>0</v>
      </c>
    </row>
    <row r="42" spans="1:16" ht="18" customHeight="1" x14ac:dyDescent="0.2">
      <c r="B42" s="29" t="s">
        <v>94</v>
      </c>
      <c r="C42" s="115" t="s">
        <v>537</v>
      </c>
      <c r="D42" s="115"/>
      <c r="E42" s="23">
        <v>132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19.5" customHeight="1" x14ac:dyDescent="0.2">
      <c r="B43" s="29" t="s">
        <v>673</v>
      </c>
      <c r="C43" s="111" t="s">
        <v>674</v>
      </c>
      <c r="D43" s="112"/>
      <c r="E43" s="23">
        <v>132.1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19.5" customHeight="1" x14ac:dyDescent="0.2">
      <c r="B44" s="29" t="s">
        <v>95</v>
      </c>
      <c r="C44" s="115" t="s">
        <v>399</v>
      </c>
      <c r="D44" s="115"/>
      <c r="E44" s="23">
        <v>133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20.25" customHeight="1" x14ac:dyDescent="0.2">
      <c r="B45" s="29" t="s">
        <v>96</v>
      </c>
      <c r="C45" s="115" t="s">
        <v>400</v>
      </c>
      <c r="D45" s="115"/>
      <c r="E45" s="23">
        <v>134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24.75" customHeight="1" x14ac:dyDescent="0.2">
      <c r="B46" s="29" t="s">
        <v>97</v>
      </c>
      <c r="C46" s="115" t="s">
        <v>398</v>
      </c>
      <c r="D46" s="115"/>
      <c r="E46" s="23">
        <v>135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38.2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21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s="30" customFormat="1" ht="29.25" customHeight="1" x14ac:dyDescent="0.2">
      <c r="B49" s="29">
        <v>2.8</v>
      </c>
      <c r="C49" s="111" t="s">
        <v>585</v>
      </c>
      <c r="D49" s="112"/>
      <c r="E49" s="2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ht="20.25" customHeight="1" x14ac:dyDescent="0.2">
      <c r="A50" s="7">
        <v>0</v>
      </c>
      <c r="B50" s="27" t="s">
        <v>128</v>
      </c>
      <c r="C50" s="143" t="s">
        <v>488</v>
      </c>
      <c r="D50" s="143"/>
      <c r="E50" s="23"/>
      <c r="F50" s="1">
        <f>SUM(F51:F56)</f>
        <v>1</v>
      </c>
      <c r="G50" s="1">
        <f t="shared" ref="G50:P50" si="2">SUM(G51:G56)</f>
        <v>1</v>
      </c>
      <c r="H50" s="1">
        <f t="shared" si="2"/>
        <v>2</v>
      </c>
      <c r="I50" s="1">
        <f t="shared" si="2"/>
        <v>0</v>
      </c>
      <c r="J50" s="1">
        <f t="shared" si="2"/>
        <v>0</v>
      </c>
      <c r="K50" s="1">
        <f t="shared" si="2"/>
        <v>2</v>
      </c>
      <c r="L50" s="1">
        <f t="shared" si="2"/>
        <v>2</v>
      </c>
      <c r="M50" s="1">
        <f t="shared" si="2"/>
        <v>0</v>
      </c>
      <c r="N50" s="1">
        <f t="shared" si="2"/>
        <v>0</v>
      </c>
      <c r="O50" s="1">
        <f t="shared" si="2"/>
        <v>0</v>
      </c>
      <c r="P50" s="1">
        <f t="shared" si="2"/>
        <v>0</v>
      </c>
    </row>
    <row r="51" spans="1:16" ht="20.2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ht="22.5" customHeight="1" x14ac:dyDescent="0.2">
      <c r="B52" s="31">
        <v>3.2</v>
      </c>
      <c r="C52" s="115" t="s">
        <v>539</v>
      </c>
      <c r="D52" s="115"/>
      <c r="E52" s="25">
        <v>139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ht="32.25" customHeight="1" x14ac:dyDescent="0.2">
      <c r="B53" s="22">
        <v>3.3</v>
      </c>
      <c r="C53" s="115" t="s">
        <v>403</v>
      </c>
      <c r="D53" s="115"/>
      <c r="E53" s="23">
        <v>140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ht="21" customHeight="1" x14ac:dyDescent="0.2">
      <c r="B54" s="31">
        <v>3.4</v>
      </c>
      <c r="C54" s="115" t="s">
        <v>404</v>
      </c>
      <c r="D54" s="115"/>
      <c r="E54" s="23">
        <v>141</v>
      </c>
      <c r="F54" s="1">
        <v>1</v>
      </c>
      <c r="G54" s="1">
        <v>1</v>
      </c>
      <c r="H54" s="1">
        <v>2</v>
      </c>
      <c r="I54" s="1">
        <v>0</v>
      </c>
      <c r="J54" s="1">
        <v>0</v>
      </c>
      <c r="K54" s="1">
        <v>2</v>
      </c>
      <c r="L54" s="1">
        <v>2</v>
      </c>
      <c r="M54" s="1">
        <v>0</v>
      </c>
      <c r="N54" s="1">
        <v>0</v>
      </c>
      <c r="O54" s="1">
        <v>0</v>
      </c>
      <c r="P54" s="1">
        <v>0</v>
      </c>
    </row>
    <row r="55" spans="1:16" s="30" customFormat="1" ht="33" customHeight="1" x14ac:dyDescent="0.2">
      <c r="B55" s="22">
        <v>3.5</v>
      </c>
      <c r="C55" s="115" t="s">
        <v>405</v>
      </c>
      <c r="D55" s="115"/>
      <c r="E55" s="23">
        <v>142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23.25" customHeight="1" x14ac:dyDescent="0.2">
      <c r="B56" s="31">
        <v>3.6</v>
      </c>
      <c r="C56" s="111" t="s">
        <v>585</v>
      </c>
      <c r="D56" s="112"/>
      <c r="E56" s="25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ht="30" customHeight="1" x14ac:dyDescent="0.2">
      <c r="B57" s="27" t="s">
        <v>127</v>
      </c>
      <c r="C57" s="143" t="s">
        <v>487</v>
      </c>
      <c r="D57" s="143"/>
      <c r="E57" s="23"/>
      <c r="F57" s="1">
        <f>SUM(F58:F85)</f>
        <v>0</v>
      </c>
      <c r="G57" s="1">
        <f t="shared" ref="G57:P57" si="3">SUM(G58:G85)</f>
        <v>0</v>
      </c>
      <c r="H57" s="1">
        <f t="shared" si="3"/>
        <v>0</v>
      </c>
      <c r="I57" s="1">
        <f t="shared" si="3"/>
        <v>0</v>
      </c>
      <c r="J57" s="1">
        <f t="shared" si="3"/>
        <v>0</v>
      </c>
      <c r="K57" s="1">
        <f t="shared" si="3"/>
        <v>0</v>
      </c>
      <c r="L57" s="1">
        <f t="shared" si="3"/>
        <v>0</v>
      </c>
      <c r="M57" s="1">
        <f t="shared" si="3"/>
        <v>0</v>
      </c>
      <c r="N57" s="1">
        <f t="shared" si="3"/>
        <v>0</v>
      </c>
      <c r="O57" s="1">
        <f t="shared" si="3"/>
        <v>0</v>
      </c>
      <c r="P57" s="1">
        <f t="shared" si="3"/>
        <v>0</v>
      </c>
    </row>
    <row r="58" spans="1:16" ht="30" customHeight="1" x14ac:dyDescent="0.2">
      <c r="B58" s="32" t="s">
        <v>129</v>
      </c>
      <c r="C58" s="115" t="s">
        <v>407</v>
      </c>
      <c r="D58" s="115"/>
      <c r="E58" s="23">
        <v>143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ht="31.5" customHeight="1" x14ac:dyDescent="0.2">
      <c r="B59" s="32" t="s">
        <v>130</v>
      </c>
      <c r="C59" s="115" t="s">
        <v>408</v>
      </c>
      <c r="D59" s="115"/>
      <c r="E59" s="25">
        <v>144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ht="18.75" customHeight="1" x14ac:dyDescent="0.2">
      <c r="B60" s="32" t="s">
        <v>131</v>
      </c>
      <c r="C60" s="115" t="s">
        <v>409</v>
      </c>
      <c r="D60" s="115"/>
      <c r="E60" s="25">
        <v>145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ht="18.75" customHeight="1" x14ac:dyDescent="0.2">
      <c r="B61" s="32" t="s">
        <v>132</v>
      </c>
      <c r="C61" s="115" t="s">
        <v>410</v>
      </c>
      <c r="D61" s="115"/>
      <c r="E61" s="25">
        <v>146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ht="31.5" customHeight="1" x14ac:dyDescent="0.2">
      <c r="B62" s="32" t="s">
        <v>133</v>
      </c>
      <c r="C62" s="115" t="s">
        <v>411</v>
      </c>
      <c r="D62" s="115"/>
      <c r="E62" s="25">
        <v>147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ht="39" customHeight="1" x14ac:dyDescent="0.2">
      <c r="B63" s="32" t="s">
        <v>134</v>
      </c>
      <c r="C63" s="115" t="s">
        <v>412</v>
      </c>
      <c r="D63" s="115"/>
      <c r="E63" s="25">
        <v>148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ht="23.25" customHeight="1" x14ac:dyDescent="0.2">
      <c r="B64" s="32" t="s">
        <v>135</v>
      </c>
      <c r="C64" s="115" t="s">
        <v>406</v>
      </c>
      <c r="D64" s="115"/>
      <c r="E64" s="25">
        <v>149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ht="32.25" customHeight="1" x14ac:dyDescent="0.2">
      <c r="B65" s="32" t="s">
        <v>136</v>
      </c>
      <c r="C65" s="115" t="s">
        <v>413</v>
      </c>
      <c r="D65" s="115"/>
      <c r="E65" s="25">
        <v>150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ht="24" customHeight="1" x14ac:dyDescent="0.2">
      <c r="B66" s="32" t="s">
        <v>137</v>
      </c>
      <c r="C66" s="115" t="s">
        <v>414</v>
      </c>
      <c r="D66" s="115"/>
      <c r="E66" s="23">
        <v>151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ht="17.25" customHeight="1" x14ac:dyDescent="0.2">
      <c r="B67" s="32" t="s">
        <v>138</v>
      </c>
      <c r="C67" s="115" t="s">
        <v>415</v>
      </c>
      <c r="D67" s="115"/>
      <c r="E67" s="23">
        <v>152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ht="24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ht="17.25" customHeight="1" x14ac:dyDescent="0.2">
      <c r="B69" s="32" t="s">
        <v>140</v>
      </c>
      <c r="C69" s="115" t="s">
        <v>417</v>
      </c>
      <c r="D69" s="115"/>
      <c r="E69" s="23">
        <v>154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ht="29.25" customHeight="1" x14ac:dyDescent="0.2">
      <c r="B70" s="32" t="s">
        <v>141</v>
      </c>
      <c r="C70" s="111" t="s">
        <v>587</v>
      </c>
      <c r="D70" s="112"/>
      <c r="E70" s="23">
        <v>154.1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ht="17.2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ht="27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ht="52.5" customHeight="1" x14ac:dyDescent="0.2">
      <c r="B73" s="32" t="s">
        <v>144</v>
      </c>
      <c r="C73" s="111" t="s">
        <v>512</v>
      </c>
      <c r="D73" s="112"/>
      <c r="E73" s="23">
        <v>154.4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ht="21.75" customHeight="1" x14ac:dyDescent="0.2">
      <c r="B74" s="32" t="s">
        <v>145</v>
      </c>
      <c r="C74" s="111" t="s">
        <v>513</v>
      </c>
      <c r="D74" s="112"/>
      <c r="E74" s="23">
        <v>154.5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33" customHeight="1" x14ac:dyDescent="0.2">
      <c r="B75" s="32" t="s">
        <v>146</v>
      </c>
      <c r="C75" s="115" t="s">
        <v>418</v>
      </c>
      <c r="D75" s="115"/>
      <c r="E75" s="23">
        <v>155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ht="28.5" customHeight="1" x14ac:dyDescent="0.2">
      <c r="B76" s="32" t="s">
        <v>147</v>
      </c>
      <c r="C76" s="115" t="s">
        <v>419</v>
      </c>
      <c r="D76" s="115"/>
      <c r="E76" s="23">
        <v>156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ht="24.75" customHeight="1" x14ac:dyDescent="0.2">
      <c r="B77" s="32" t="s">
        <v>148</v>
      </c>
      <c r="C77" s="115" t="s">
        <v>420</v>
      </c>
      <c r="D77" s="115"/>
      <c r="E77" s="23">
        <v>157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ht="27" customHeight="1" x14ac:dyDescent="0.2">
      <c r="B78" s="32" t="s">
        <v>149</v>
      </c>
      <c r="C78" s="115" t="s">
        <v>421</v>
      </c>
      <c r="D78" s="115"/>
      <c r="E78" s="23">
        <v>158</v>
      </c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27.75" customHeight="1" x14ac:dyDescent="0.2">
      <c r="B79" s="32" t="s">
        <v>150</v>
      </c>
      <c r="C79" s="115" t="s">
        <v>422</v>
      </c>
      <c r="D79" s="115"/>
      <c r="E79" s="23">
        <v>159</v>
      </c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ht="48.75" customHeight="1" x14ac:dyDescent="0.2">
      <c r="B80" s="32" t="s">
        <v>514</v>
      </c>
      <c r="C80" s="115" t="s">
        <v>589</v>
      </c>
      <c r="D80" s="115"/>
      <c r="E80" s="23">
        <v>160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ht="28.5" customHeight="1" x14ac:dyDescent="0.2">
      <c r="B81" s="32" t="s">
        <v>515</v>
      </c>
      <c r="C81" s="115" t="s">
        <v>423</v>
      </c>
      <c r="D81" s="115"/>
      <c r="E81" s="23">
        <v>161</v>
      </c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ht="32.25" customHeight="1" x14ac:dyDescent="0.2">
      <c r="B82" s="32" t="s">
        <v>516</v>
      </c>
      <c r="C82" s="115" t="s">
        <v>424</v>
      </c>
      <c r="D82" s="115"/>
      <c r="E82" s="23">
        <v>162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ht="26.25" customHeight="1" x14ac:dyDescent="0.2">
      <c r="B83" s="32" t="s">
        <v>517</v>
      </c>
      <c r="C83" s="115" t="s">
        <v>425</v>
      </c>
      <c r="D83" s="115"/>
      <c r="E83" s="23">
        <v>163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ht="19.5" customHeight="1" x14ac:dyDescent="0.2">
      <c r="B84" s="32" t="s">
        <v>590</v>
      </c>
      <c r="C84" s="115" t="s">
        <v>426</v>
      </c>
      <c r="D84" s="115"/>
      <c r="E84" s="23">
        <v>164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ht="22.5" customHeight="1" x14ac:dyDescent="0.2">
      <c r="B85" s="32" t="s">
        <v>591</v>
      </c>
      <c r="C85" s="111" t="s">
        <v>585</v>
      </c>
      <c r="D85" s="112"/>
      <c r="E85" s="2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ht="27" customHeight="1" x14ac:dyDescent="0.2">
      <c r="B86" s="33" t="s">
        <v>100</v>
      </c>
      <c r="C86" s="143" t="s">
        <v>486</v>
      </c>
      <c r="D86" s="143"/>
      <c r="E86" s="23"/>
      <c r="F86" s="62">
        <f>SUM(F87:F98)</f>
        <v>0</v>
      </c>
      <c r="G86" s="62">
        <f t="shared" ref="G86:P86" si="4">SUM(G87:G98)</f>
        <v>0</v>
      </c>
      <c r="H86" s="62">
        <f t="shared" si="4"/>
        <v>0</v>
      </c>
      <c r="I86" s="62">
        <f t="shared" si="4"/>
        <v>0</v>
      </c>
      <c r="J86" s="62">
        <f t="shared" si="4"/>
        <v>0</v>
      </c>
      <c r="K86" s="62">
        <f t="shared" si="4"/>
        <v>0</v>
      </c>
      <c r="L86" s="62">
        <f t="shared" si="4"/>
        <v>0</v>
      </c>
      <c r="M86" s="62">
        <f t="shared" si="4"/>
        <v>0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18" customHeight="1" x14ac:dyDescent="0.2">
      <c r="B87" s="34" t="s">
        <v>151</v>
      </c>
      <c r="C87" s="115" t="s">
        <v>427</v>
      </c>
      <c r="D87" s="115"/>
      <c r="E87" s="23">
        <v>165</v>
      </c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ht="29.25" customHeight="1" x14ac:dyDescent="0.2">
      <c r="B88" s="34" t="s">
        <v>152</v>
      </c>
      <c r="C88" s="115" t="s">
        <v>428</v>
      </c>
      <c r="D88" s="115"/>
      <c r="E88" s="23">
        <v>166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ht="31.5" customHeight="1" x14ac:dyDescent="0.2">
      <c r="B89" s="34" t="s">
        <v>153</v>
      </c>
      <c r="C89" s="115" t="s">
        <v>429</v>
      </c>
      <c r="D89" s="115"/>
      <c r="E89" s="23">
        <v>167</v>
      </c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ht="33" customHeight="1" x14ac:dyDescent="0.2">
      <c r="B90" s="34" t="s">
        <v>154</v>
      </c>
      <c r="C90" s="115" t="s">
        <v>430</v>
      </c>
      <c r="D90" s="115"/>
      <c r="E90" s="23">
        <v>168</v>
      </c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ht="31.5" customHeight="1" x14ac:dyDescent="0.2">
      <c r="B91" s="34" t="s">
        <v>155</v>
      </c>
      <c r="C91" s="115" t="s">
        <v>432</v>
      </c>
      <c r="D91" s="115"/>
      <c r="E91" s="23">
        <v>169</v>
      </c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ht="24.75" customHeight="1" x14ac:dyDescent="0.2">
      <c r="B92" s="34" t="s">
        <v>156</v>
      </c>
      <c r="C92" s="115" t="s">
        <v>431</v>
      </c>
      <c r="D92" s="115"/>
      <c r="E92" s="23">
        <v>169.1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ht="41.25" customHeight="1" x14ac:dyDescent="0.2">
      <c r="B93" s="34" t="s">
        <v>157</v>
      </c>
      <c r="C93" s="115" t="s">
        <v>433</v>
      </c>
      <c r="D93" s="115"/>
      <c r="E93" s="23">
        <v>170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ht="22.5" customHeight="1" x14ac:dyDescent="0.2">
      <c r="B94" s="34" t="s">
        <v>158</v>
      </c>
      <c r="C94" s="115" t="s">
        <v>434</v>
      </c>
      <c r="D94" s="115"/>
      <c r="E94" s="23">
        <v>171</v>
      </c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ht="29.25" customHeight="1" x14ac:dyDescent="0.2">
      <c r="B95" s="34" t="s">
        <v>159</v>
      </c>
      <c r="C95" s="115" t="s">
        <v>519</v>
      </c>
      <c r="D95" s="115"/>
      <c r="E95" s="23">
        <v>172</v>
      </c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ht="15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2:16" ht="16.5" customHeight="1" x14ac:dyDescent="0.2">
      <c r="B97" s="34" t="s">
        <v>161</v>
      </c>
      <c r="C97" s="115" t="s">
        <v>518</v>
      </c>
      <c r="D97" s="115"/>
      <c r="E97" s="23">
        <v>174</v>
      </c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2:16" ht="18.75" customHeight="1" x14ac:dyDescent="0.2">
      <c r="B98" s="34" t="s">
        <v>592</v>
      </c>
      <c r="C98" s="111" t="s">
        <v>585</v>
      </c>
      <c r="D98" s="112"/>
      <c r="E98" s="2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2:16" ht="21.75" customHeight="1" x14ac:dyDescent="0.2">
      <c r="B99" s="35" t="s">
        <v>101</v>
      </c>
      <c r="C99" s="143" t="s">
        <v>485</v>
      </c>
      <c r="D99" s="143"/>
      <c r="E99" s="23"/>
      <c r="F99" s="62">
        <f>SUM(F100:F112)</f>
        <v>6</v>
      </c>
      <c r="G99" s="62">
        <f t="shared" ref="G99:P99" si="5">SUM(G100:G112)</f>
        <v>12</v>
      </c>
      <c r="H99" s="62">
        <f t="shared" si="5"/>
        <v>11</v>
      </c>
      <c r="I99" s="62">
        <f t="shared" si="5"/>
        <v>2</v>
      </c>
      <c r="J99" s="62">
        <f t="shared" si="5"/>
        <v>1</v>
      </c>
      <c r="K99" s="62">
        <f t="shared" si="5"/>
        <v>14</v>
      </c>
      <c r="L99" s="62">
        <f t="shared" si="5"/>
        <v>7</v>
      </c>
      <c r="M99" s="62">
        <f t="shared" si="5"/>
        <v>4</v>
      </c>
      <c r="N99" s="62">
        <f t="shared" si="5"/>
        <v>0</v>
      </c>
      <c r="O99" s="62">
        <f t="shared" si="5"/>
        <v>4</v>
      </c>
      <c r="P99" s="62">
        <f t="shared" si="5"/>
        <v>0</v>
      </c>
    </row>
    <row r="100" spans="2:16" ht="23.25" customHeight="1" x14ac:dyDescent="0.2">
      <c r="B100" s="31">
        <v>6.1</v>
      </c>
      <c r="C100" s="111" t="s">
        <v>540</v>
      </c>
      <c r="D100" s="112"/>
      <c r="E100" s="23">
        <v>175</v>
      </c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2:16" ht="21" customHeight="1" x14ac:dyDescent="0.2">
      <c r="B101" s="34" t="s">
        <v>162</v>
      </c>
      <c r="C101" s="115" t="s">
        <v>435</v>
      </c>
      <c r="D101" s="115"/>
      <c r="E101" s="23">
        <v>176</v>
      </c>
      <c r="F101" s="1">
        <v>1</v>
      </c>
      <c r="G101" s="1">
        <v>0</v>
      </c>
      <c r="H101" s="1">
        <v>0</v>
      </c>
      <c r="I101" s="1">
        <v>1</v>
      </c>
      <c r="J101" s="1">
        <v>0</v>
      </c>
      <c r="K101" s="1">
        <v>1</v>
      </c>
      <c r="L101" s="1">
        <v>1</v>
      </c>
      <c r="M101" s="1">
        <v>0</v>
      </c>
      <c r="N101" s="1">
        <v>0</v>
      </c>
      <c r="O101" s="1">
        <v>0</v>
      </c>
      <c r="P101" s="1">
        <v>0</v>
      </c>
    </row>
    <row r="102" spans="2:16" ht="24.75" customHeight="1" x14ac:dyDescent="0.2">
      <c r="B102" s="34" t="s">
        <v>163</v>
      </c>
      <c r="C102" s="115" t="s">
        <v>436</v>
      </c>
      <c r="D102" s="115"/>
      <c r="E102" s="23">
        <v>177</v>
      </c>
      <c r="F102" s="1">
        <v>4</v>
      </c>
      <c r="G102" s="1">
        <v>7</v>
      </c>
      <c r="H102" s="1">
        <v>7</v>
      </c>
      <c r="I102" s="1">
        <v>1</v>
      </c>
      <c r="J102" s="1">
        <v>1</v>
      </c>
      <c r="K102" s="1">
        <v>9</v>
      </c>
      <c r="L102" s="1">
        <v>3</v>
      </c>
      <c r="M102" s="1">
        <v>2</v>
      </c>
      <c r="N102" s="1">
        <v>0</v>
      </c>
      <c r="O102" s="1">
        <v>2</v>
      </c>
      <c r="P102" s="1">
        <v>0</v>
      </c>
    </row>
    <row r="103" spans="2:16" ht="19.5" customHeight="1" x14ac:dyDescent="0.2">
      <c r="B103" s="34" t="s">
        <v>164</v>
      </c>
      <c r="C103" s="115" t="s">
        <v>437</v>
      </c>
      <c r="D103" s="115"/>
      <c r="E103" s="23">
        <v>178</v>
      </c>
      <c r="F103" s="1">
        <v>1</v>
      </c>
      <c r="G103" s="1">
        <v>3</v>
      </c>
      <c r="H103" s="1">
        <v>2</v>
      </c>
      <c r="I103" s="1">
        <v>0</v>
      </c>
      <c r="J103" s="1">
        <v>0</v>
      </c>
      <c r="K103" s="1">
        <v>2</v>
      </c>
      <c r="L103" s="1">
        <v>1</v>
      </c>
      <c r="M103" s="1">
        <v>2</v>
      </c>
      <c r="N103" s="1">
        <v>0</v>
      </c>
      <c r="O103" s="1">
        <v>2</v>
      </c>
      <c r="P103" s="1">
        <v>0</v>
      </c>
    </row>
    <row r="104" spans="2:16" ht="27.75" customHeight="1" x14ac:dyDescent="0.2">
      <c r="B104" s="34" t="s">
        <v>165</v>
      </c>
      <c r="C104" s="115" t="s">
        <v>438</v>
      </c>
      <c r="D104" s="115"/>
      <c r="E104" s="23">
        <v>179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</row>
    <row r="105" spans="2:16" ht="22.5" customHeight="1" x14ac:dyDescent="0.2">
      <c r="B105" s="34" t="s">
        <v>166</v>
      </c>
      <c r="C105" s="115" t="s">
        <v>439</v>
      </c>
      <c r="D105" s="115"/>
      <c r="E105" s="23">
        <v>180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</row>
    <row r="106" spans="2:16" ht="23.25" customHeight="1" x14ac:dyDescent="0.2">
      <c r="B106" s="34" t="s">
        <v>167</v>
      </c>
      <c r="C106" s="115" t="s">
        <v>520</v>
      </c>
      <c r="D106" s="115"/>
      <c r="E106" s="23">
        <v>181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</row>
    <row r="107" spans="2:16" ht="21.75" customHeight="1" x14ac:dyDescent="0.2">
      <c r="B107" s="34" t="s">
        <v>168</v>
      </c>
      <c r="C107" s="115" t="s">
        <v>440</v>
      </c>
      <c r="D107" s="115"/>
      <c r="E107" s="23">
        <v>182</v>
      </c>
      <c r="F107" s="1">
        <v>0</v>
      </c>
      <c r="G107" s="1">
        <v>1</v>
      </c>
      <c r="H107" s="1">
        <v>1</v>
      </c>
      <c r="I107" s="1">
        <v>0</v>
      </c>
      <c r="J107" s="1">
        <v>0</v>
      </c>
      <c r="K107" s="1">
        <v>1</v>
      </c>
      <c r="L107" s="1">
        <v>1</v>
      </c>
      <c r="M107" s="1">
        <v>0</v>
      </c>
      <c r="N107" s="1">
        <v>0</v>
      </c>
      <c r="O107" s="1">
        <v>0</v>
      </c>
      <c r="P107" s="1">
        <v>0</v>
      </c>
    </row>
    <row r="108" spans="2:16" ht="23.25" customHeight="1" x14ac:dyDescent="0.2">
      <c r="B108" s="34" t="s">
        <v>169</v>
      </c>
      <c r="C108" s="115" t="s">
        <v>441</v>
      </c>
      <c r="D108" s="115"/>
      <c r="E108" s="23">
        <v>183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</row>
    <row r="109" spans="2:16" ht="19.5" customHeight="1" x14ac:dyDescent="0.2">
      <c r="B109" s="34" t="s">
        <v>170</v>
      </c>
      <c r="C109" s="115" t="s">
        <v>442</v>
      </c>
      <c r="D109" s="115"/>
      <c r="E109" s="23">
        <v>184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</row>
    <row r="110" spans="2:16" ht="23.25" customHeight="1" x14ac:dyDescent="0.2">
      <c r="B110" s="34" t="s">
        <v>171</v>
      </c>
      <c r="C110" s="115" t="s">
        <v>443</v>
      </c>
      <c r="D110" s="115"/>
      <c r="E110" s="23">
        <v>185</v>
      </c>
      <c r="F110" s="1">
        <v>0</v>
      </c>
      <c r="G110" s="1">
        <v>1</v>
      </c>
      <c r="H110" s="1">
        <v>1</v>
      </c>
      <c r="I110" s="1">
        <v>0</v>
      </c>
      <c r="J110" s="1">
        <v>0</v>
      </c>
      <c r="K110" s="1">
        <v>1</v>
      </c>
      <c r="L110" s="1">
        <v>1</v>
      </c>
      <c r="M110" s="1">
        <v>0</v>
      </c>
      <c r="N110" s="1">
        <v>0</v>
      </c>
      <c r="O110" s="1">
        <v>0</v>
      </c>
      <c r="P110" s="1">
        <v>0</v>
      </c>
    </row>
    <row r="111" spans="2:16" ht="23.25" customHeight="1" x14ac:dyDescent="0.2">
      <c r="B111" s="34" t="s">
        <v>172</v>
      </c>
      <c r="C111" s="115" t="s">
        <v>444</v>
      </c>
      <c r="D111" s="115"/>
      <c r="E111" s="23">
        <v>186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2:16" ht="17.25" customHeight="1" x14ac:dyDescent="0.2">
      <c r="B112" s="34" t="s">
        <v>694</v>
      </c>
      <c r="C112" s="115" t="s">
        <v>695</v>
      </c>
      <c r="D112" s="115"/>
      <c r="E112" s="23">
        <v>186.1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2:16" ht="21.75" customHeight="1" x14ac:dyDescent="0.2">
      <c r="B113" s="33" t="s">
        <v>173</v>
      </c>
      <c r="C113" s="143" t="s">
        <v>484</v>
      </c>
      <c r="D113" s="143"/>
      <c r="E113" s="23"/>
      <c r="F113" s="62">
        <f>SUM(F114:F146)</f>
        <v>4</v>
      </c>
      <c r="G113" s="62">
        <f t="shared" ref="G113:P113" si="6">SUM(G114:G146)</f>
        <v>6</v>
      </c>
      <c r="H113" s="62">
        <f t="shared" si="6"/>
        <v>8</v>
      </c>
      <c r="I113" s="62">
        <f t="shared" si="6"/>
        <v>1</v>
      </c>
      <c r="J113" s="62">
        <f t="shared" si="6"/>
        <v>0</v>
      </c>
      <c r="K113" s="62">
        <f t="shared" si="6"/>
        <v>9</v>
      </c>
      <c r="L113" s="62">
        <f t="shared" si="6"/>
        <v>7</v>
      </c>
      <c r="M113" s="62">
        <f t="shared" si="6"/>
        <v>3</v>
      </c>
      <c r="N113" s="62">
        <f t="shared" si="6"/>
        <v>0</v>
      </c>
      <c r="O113" s="62">
        <f t="shared" si="6"/>
        <v>1</v>
      </c>
      <c r="P113" s="62">
        <f t="shared" si="6"/>
        <v>0</v>
      </c>
    </row>
    <row r="114" spans="2:16" ht="17.25" customHeight="1" x14ac:dyDescent="0.2">
      <c r="B114" s="32" t="s">
        <v>174</v>
      </c>
      <c r="C114" s="115" t="s">
        <v>445</v>
      </c>
      <c r="D114" s="115"/>
      <c r="E114" s="23">
        <v>187</v>
      </c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2:16" ht="18.75" customHeight="1" x14ac:dyDescent="0.2">
      <c r="B115" s="32" t="s">
        <v>175</v>
      </c>
      <c r="C115" s="115" t="s">
        <v>446</v>
      </c>
      <c r="D115" s="115"/>
      <c r="E115" s="23">
        <v>188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2:16" ht="20.25" customHeight="1" x14ac:dyDescent="0.2">
      <c r="B116" s="32" t="s">
        <v>176</v>
      </c>
      <c r="C116" s="111" t="s">
        <v>523</v>
      </c>
      <c r="D116" s="112"/>
      <c r="E116" s="23">
        <v>188.1</v>
      </c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2:16" ht="20.25" customHeight="1" x14ac:dyDescent="0.2">
      <c r="B117" s="32" t="s">
        <v>177</v>
      </c>
      <c r="C117" s="115" t="s">
        <v>447</v>
      </c>
      <c r="D117" s="115"/>
      <c r="E117" s="23">
        <v>189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2:16" ht="22.5" customHeight="1" x14ac:dyDescent="0.2">
      <c r="B118" s="32" t="s">
        <v>178</v>
      </c>
      <c r="C118" s="115" t="s">
        <v>593</v>
      </c>
      <c r="D118" s="115"/>
      <c r="E118" s="23">
        <v>190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2:16" ht="22.5" customHeight="1" x14ac:dyDescent="0.2">
      <c r="B119" s="32" t="s">
        <v>179</v>
      </c>
      <c r="C119" s="115" t="s">
        <v>448</v>
      </c>
      <c r="D119" s="115"/>
      <c r="E119" s="23">
        <v>191</v>
      </c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2:16" ht="20.25" customHeight="1" x14ac:dyDescent="0.2">
      <c r="B120" s="32" t="s">
        <v>180</v>
      </c>
      <c r="C120" s="115" t="s">
        <v>449</v>
      </c>
      <c r="D120" s="115"/>
      <c r="E120" s="23">
        <v>192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2:16" ht="15.75" customHeight="1" x14ac:dyDescent="0.2">
      <c r="B121" s="32" t="s">
        <v>181</v>
      </c>
      <c r="C121" s="115" t="s">
        <v>450</v>
      </c>
      <c r="D121" s="115"/>
      <c r="E121" s="23">
        <v>193</v>
      </c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2:16" ht="30" customHeight="1" x14ac:dyDescent="0.2">
      <c r="B122" s="32" t="s">
        <v>182</v>
      </c>
      <c r="C122" s="115" t="s">
        <v>451</v>
      </c>
      <c r="D122" s="115"/>
      <c r="E122" s="23">
        <v>194</v>
      </c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2:16" ht="18" customHeight="1" x14ac:dyDescent="0.2">
      <c r="B123" s="32" t="s">
        <v>183</v>
      </c>
      <c r="C123" s="115" t="s">
        <v>453</v>
      </c>
      <c r="D123" s="115"/>
      <c r="E123" s="23">
        <v>195</v>
      </c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2:16" ht="27.75" customHeight="1" x14ac:dyDescent="0.2">
      <c r="B124" s="32" t="s">
        <v>184</v>
      </c>
      <c r="C124" s="115" t="s">
        <v>454</v>
      </c>
      <c r="D124" s="115"/>
      <c r="E124" s="23">
        <v>196</v>
      </c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2:16" ht="16.5" customHeight="1" x14ac:dyDescent="0.2">
      <c r="B125" s="32" t="s">
        <v>185</v>
      </c>
      <c r="C125" s="115" t="s">
        <v>455</v>
      </c>
      <c r="D125" s="115"/>
      <c r="E125" s="23">
        <v>197</v>
      </c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2:16" ht="18.75" customHeight="1" x14ac:dyDescent="0.2">
      <c r="B126" s="32" t="s">
        <v>186</v>
      </c>
      <c r="C126" s="115" t="s">
        <v>456</v>
      </c>
      <c r="D126" s="115"/>
      <c r="E126" s="23">
        <v>198</v>
      </c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2:16" ht="19.5" customHeight="1" x14ac:dyDescent="0.2">
      <c r="B127" s="32" t="s">
        <v>187</v>
      </c>
      <c r="C127" s="115" t="s">
        <v>457</v>
      </c>
      <c r="D127" s="115"/>
      <c r="E127" s="23">
        <v>199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2:16" ht="31.5" customHeight="1" x14ac:dyDescent="0.2">
      <c r="B128" s="32" t="s">
        <v>676</v>
      </c>
      <c r="C128" s="134" t="s">
        <v>677</v>
      </c>
      <c r="D128" s="135"/>
      <c r="E128" s="23">
        <v>199.1</v>
      </c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2:16" ht="21" customHeight="1" x14ac:dyDescent="0.2">
      <c r="B129" s="32" t="s">
        <v>188</v>
      </c>
      <c r="C129" s="115" t="s">
        <v>452</v>
      </c>
      <c r="D129" s="115"/>
      <c r="E129" s="23">
        <v>200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2:16" ht="18" customHeight="1" x14ac:dyDescent="0.2">
      <c r="B130" s="32" t="s">
        <v>189</v>
      </c>
      <c r="C130" s="115" t="s">
        <v>458</v>
      </c>
      <c r="D130" s="115"/>
      <c r="E130" s="23">
        <v>201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2:16" ht="20.25" customHeight="1" x14ac:dyDescent="0.2">
      <c r="B131" s="32" t="s">
        <v>190</v>
      </c>
      <c r="C131" s="115" t="s">
        <v>541</v>
      </c>
      <c r="D131" s="115"/>
      <c r="E131" s="23">
        <v>202</v>
      </c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2:16" ht="29.25" customHeight="1" x14ac:dyDescent="0.2">
      <c r="B132" s="32" t="s">
        <v>191</v>
      </c>
      <c r="C132" s="115" t="s">
        <v>459</v>
      </c>
      <c r="D132" s="115"/>
      <c r="E132" s="23">
        <v>203</v>
      </c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2:16" ht="28.5" customHeight="1" x14ac:dyDescent="0.2">
      <c r="B133" s="32" t="s">
        <v>192</v>
      </c>
      <c r="C133" s="115" t="s">
        <v>469</v>
      </c>
      <c r="D133" s="115"/>
      <c r="E133" s="23">
        <v>204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2:16" ht="21" customHeight="1" x14ac:dyDescent="0.2">
      <c r="B134" s="32" t="s">
        <v>193</v>
      </c>
      <c r="C134" s="115" t="s">
        <v>76</v>
      </c>
      <c r="D134" s="115"/>
      <c r="E134" s="23">
        <v>205</v>
      </c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2:16" ht="16.5" customHeight="1" x14ac:dyDescent="0.2">
      <c r="B135" s="32" t="s">
        <v>194</v>
      </c>
      <c r="C135" s="115" t="s">
        <v>460</v>
      </c>
      <c r="D135" s="115"/>
      <c r="E135" s="23">
        <v>206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2:16" ht="20.25" customHeight="1" x14ac:dyDescent="0.2">
      <c r="B136" s="32" t="s">
        <v>195</v>
      </c>
      <c r="C136" s="115" t="s">
        <v>461</v>
      </c>
      <c r="D136" s="115"/>
      <c r="E136" s="23">
        <v>207</v>
      </c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2:16" ht="29.25" customHeight="1" x14ac:dyDescent="0.2">
      <c r="B137" s="32" t="s">
        <v>196</v>
      </c>
      <c r="C137" s="115" t="s">
        <v>462</v>
      </c>
      <c r="D137" s="115"/>
      <c r="E137" s="23">
        <v>208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2:16" ht="40.5" customHeight="1" x14ac:dyDescent="0.2">
      <c r="B138" s="32" t="s">
        <v>197</v>
      </c>
      <c r="C138" s="115" t="s">
        <v>463</v>
      </c>
      <c r="D138" s="115"/>
      <c r="E138" s="23">
        <v>209</v>
      </c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2:16" ht="20.25" customHeight="1" x14ac:dyDescent="0.2">
      <c r="B139" s="32" t="s">
        <v>198</v>
      </c>
      <c r="C139" s="115" t="s">
        <v>464</v>
      </c>
      <c r="D139" s="115"/>
      <c r="E139" s="23">
        <v>210</v>
      </c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2:16" s="36" customFormat="1" ht="31.5" customHeight="1" x14ac:dyDescent="0.2">
      <c r="B140" s="32" t="s">
        <v>199</v>
      </c>
      <c r="C140" s="115" t="s">
        <v>470</v>
      </c>
      <c r="D140" s="115"/>
      <c r="E140" s="23">
        <v>211</v>
      </c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2:16" ht="32.25" customHeight="1" x14ac:dyDescent="0.2">
      <c r="B141" s="32" t="s">
        <v>200</v>
      </c>
      <c r="C141" s="115" t="s">
        <v>465</v>
      </c>
      <c r="D141" s="115"/>
      <c r="E141" s="23">
        <v>212</v>
      </c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2:16" s="30" customFormat="1" ht="18.75" customHeight="1" x14ac:dyDescent="0.2">
      <c r="B142" s="32" t="s">
        <v>201</v>
      </c>
      <c r="C142" s="115" t="s">
        <v>466</v>
      </c>
      <c r="D142" s="115"/>
      <c r="E142" s="23">
        <v>213</v>
      </c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2:16" ht="17.25" customHeight="1" x14ac:dyDescent="0.2">
      <c r="B143" s="32" t="s">
        <v>594</v>
      </c>
      <c r="C143" s="115" t="s">
        <v>467</v>
      </c>
      <c r="D143" s="115"/>
      <c r="E143" s="23">
        <v>214</v>
      </c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2:16" ht="27.75" customHeight="1" x14ac:dyDescent="0.2">
      <c r="B144" s="32" t="s">
        <v>595</v>
      </c>
      <c r="C144" s="115" t="s">
        <v>542</v>
      </c>
      <c r="D144" s="115"/>
      <c r="E144" s="23">
        <v>215</v>
      </c>
      <c r="F144" s="1">
        <v>3</v>
      </c>
      <c r="G144" s="1">
        <v>6</v>
      </c>
      <c r="H144" s="1">
        <v>7</v>
      </c>
      <c r="I144" s="1">
        <v>1</v>
      </c>
      <c r="J144" s="1">
        <v>0</v>
      </c>
      <c r="K144" s="1">
        <v>8</v>
      </c>
      <c r="L144" s="1">
        <v>6</v>
      </c>
      <c r="M144" s="1">
        <v>3</v>
      </c>
      <c r="N144" s="1">
        <v>0</v>
      </c>
      <c r="O144" s="1">
        <v>1</v>
      </c>
      <c r="P144" s="1">
        <v>0</v>
      </c>
    </row>
    <row r="145" spans="2:16" ht="32.25" customHeight="1" x14ac:dyDescent="0.2">
      <c r="B145" s="32" t="s">
        <v>596</v>
      </c>
      <c r="C145" s="111" t="s">
        <v>471</v>
      </c>
      <c r="D145" s="112"/>
      <c r="E145" s="23">
        <v>216</v>
      </c>
      <c r="F145" s="1">
        <v>1</v>
      </c>
      <c r="G145" s="1">
        <v>0</v>
      </c>
      <c r="H145" s="1">
        <v>1</v>
      </c>
      <c r="I145" s="1">
        <v>0</v>
      </c>
      <c r="J145" s="1">
        <v>0</v>
      </c>
      <c r="K145" s="1">
        <v>1</v>
      </c>
      <c r="L145" s="1">
        <v>1</v>
      </c>
      <c r="M145" s="1">
        <v>0</v>
      </c>
      <c r="N145" s="1">
        <v>0</v>
      </c>
      <c r="O145" s="1">
        <v>0</v>
      </c>
      <c r="P145" s="1">
        <v>0</v>
      </c>
    </row>
    <row r="146" spans="2:16" ht="27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27.75" customHeight="1" x14ac:dyDescent="0.2">
      <c r="B147" s="37" t="s">
        <v>202</v>
      </c>
      <c r="C147" s="141" t="s">
        <v>510</v>
      </c>
      <c r="D147" s="142"/>
      <c r="E147" s="23"/>
      <c r="F147" s="1">
        <f>SUM(F148:F187)</f>
        <v>1</v>
      </c>
      <c r="G147" s="1">
        <f t="shared" ref="G147:P147" si="7">SUM(G148:G187)</f>
        <v>10</v>
      </c>
      <c r="H147" s="1">
        <f t="shared" si="7"/>
        <v>8</v>
      </c>
      <c r="I147" s="1">
        <f t="shared" si="7"/>
        <v>0</v>
      </c>
      <c r="J147" s="1">
        <f t="shared" si="7"/>
        <v>0</v>
      </c>
      <c r="K147" s="1">
        <f t="shared" si="7"/>
        <v>8</v>
      </c>
      <c r="L147" s="1">
        <f t="shared" si="7"/>
        <v>5</v>
      </c>
      <c r="M147" s="1">
        <f t="shared" si="7"/>
        <v>2</v>
      </c>
      <c r="N147" s="1">
        <f t="shared" si="7"/>
        <v>0</v>
      </c>
      <c r="O147" s="1">
        <f t="shared" si="7"/>
        <v>3</v>
      </c>
      <c r="P147" s="1">
        <f t="shared" si="7"/>
        <v>0</v>
      </c>
    </row>
    <row r="148" spans="2:16" ht="27.75" customHeight="1" x14ac:dyDescent="0.2">
      <c r="B148" s="22">
        <v>8.1</v>
      </c>
      <c r="C148" s="115" t="s">
        <v>543</v>
      </c>
      <c r="D148" s="115"/>
      <c r="E148" s="23">
        <v>217</v>
      </c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2:16" ht="27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2:16" s="36" customFormat="1" ht="18.75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2:16" ht="18.75" customHeight="1" x14ac:dyDescent="0.2">
      <c r="B151" s="22">
        <v>8.4</v>
      </c>
      <c r="C151" s="111" t="s">
        <v>524</v>
      </c>
      <c r="D151" s="112"/>
      <c r="E151" s="23">
        <v>219</v>
      </c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2:16" ht="19.5" customHeight="1" x14ac:dyDescent="0.2">
      <c r="B152" s="22">
        <v>8.5</v>
      </c>
      <c r="C152" s="111" t="s">
        <v>576</v>
      </c>
      <c r="D152" s="112"/>
      <c r="E152" s="23">
        <v>220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6" ht="1.5" hidden="1" customHeight="1" x14ac:dyDescent="0.2">
      <c r="B153" s="22">
        <v>8.6</v>
      </c>
      <c r="C153" s="111" t="s">
        <v>577</v>
      </c>
      <c r="D153" s="112"/>
      <c r="E153" s="23">
        <v>221</v>
      </c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2:16" ht="0.75" hidden="1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2:16" ht="39.75" hidden="1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2:16" ht="39.75" customHeight="1" x14ac:dyDescent="0.2">
      <c r="B156" s="22">
        <v>8.6</v>
      </c>
      <c r="C156" s="38" t="s">
        <v>577</v>
      </c>
      <c r="D156" s="39"/>
      <c r="E156" s="23">
        <v>221</v>
      </c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2:16" ht="39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2:16" ht="39.7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2:16" ht="29.25" customHeight="1" x14ac:dyDescent="0.2">
      <c r="B159" s="32" t="s">
        <v>598</v>
      </c>
      <c r="C159" s="111" t="s">
        <v>0</v>
      </c>
      <c r="D159" s="112"/>
      <c r="E159" s="23">
        <v>224</v>
      </c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2:16" ht="34.5" customHeight="1" x14ac:dyDescent="0.2">
      <c r="B160" s="32" t="s">
        <v>205</v>
      </c>
      <c r="C160" s="111" t="s">
        <v>472</v>
      </c>
      <c r="D160" s="112"/>
      <c r="E160" s="23">
        <v>225</v>
      </c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2:16" ht="21" customHeight="1" x14ac:dyDescent="0.2">
      <c r="B161" s="32" t="s">
        <v>599</v>
      </c>
      <c r="C161" s="111" t="s">
        <v>521</v>
      </c>
      <c r="D161" s="112"/>
      <c r="E161" s="23">
        <v>225.1</v>
      </c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2:16" ht="21" customHeight="1" x14ac:dyDescent="0.2">
      <c r="B162" s="32" t="s">
        <v>600</v>
      </c>
      <c r="C162" s="111" t="s">
        <v>1</v>
      </c>
      <c r="D162" s="112"/>
      <c r="E162" s="23">
        <v>226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2:16" s="30" customFormat="1" ht="36" customHeight="1" x14ac:dyDescent="0.2">
      <c r="B163" s="32" t="s">
        <v>206</v>
      </c>
      <c r="C163" s="111" t="s">
        <v>546</v>
      </c>
      <c r="D163" s="112"/>
      <c r="E163" s="23">
        <v>227</v>
      </c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2:16" s="30" customFormat="1" ht="36" customHeight="1" x14ac:dyDescent="0.2">
      <c r="B164" s="32" t="s">
        <v>207</v>
      </c>
      <c r="C164" s="111" t="s">
        <v>547</v>
      </c>
      <c r="D164" s="112"/>
      <c r="E164" s="23">
        <v>228</v>
      </c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2:16" ht="32.25" customHeight="1" x14ac:dyDescent="0.2">
      <c r="B165" s="32" t="s">
        <v>208</v>
      </c>
      <c r="C165" s="111" t="s">
        <v>525</v>
      </c>
      <c r="D165" s="112"/>
      <c r="E165" s="23">
        <v>229</v>
      </c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2:16" ht="19.5" customHeight="1" x14ac:dyDescent="0.2">
      <c r="B166" s="32" t="s">
        <v>209</v>
      </c>
      <c r="C166" s="111" t="s">
        <v>526</v>
      </c>
      <c r="D166" s="112"/>
      <c r="E166" s="23">
        <v>230</v>
      </c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2:16" ht="19.5" customHeight="1" x14ac:dyDescent="0.2">
      <c r="B167" s="32" t="s">
        <v>210</v>
      </c>
      <c r="C167" s="111" t="s">
        <v>2</v>
      </c>
      <c r="D167" s="112"/>
      <c r="E167" s="23">
        <v>231</v>
      </c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2:16" ht="19.5" customHeight="1" x14ac:dyDescent="0.2">
      <c r="B168" s="32" t="s">
        <v>211</v>
      </c>
      <c r="C168" s="111" t="s">
        <v>3</v>
      </c>
      <c r="D168" s="112"/>
      <c r="E168" s="23">
        <v>232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2:16" ht="31.5" customHeight="1" x14ac:dyDescent="0.2">
      <c r="B169" s="32" t="s">
        <v>212</v>
      </c>
      <c r="C169" s="111" t="s">
        <v>527</v>
      </c>
      <c r="D169" s="112"/>
      <c r="E169" s="23">
        <v>233</v>
      </c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2:16" ht="27.75" customHeight="1" x14ac:dyDescent="0.2">
      <c r="B170" s="32" t="s">
        <v>548</v>
      </c>
      <c r="C170" s="111" t="s">
        <v>528</v>
      </c>
      <c r="D170" s="112"/>
      <c r="E170" s="23">
        <v>234</v>
      </c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2:16" ht="27" customHeight="1" x14ac:dyDescent="0.2">
      <c r="B171" s="32" t="s">
        <v>549</v>
      </c>
      <c r="C171" s="111" t="s">
        <v>4</v>
      </c>
      <c r="D171" s="112"/>
      <c r="E171" s="23">
        <v>235</v>
      </c>
      <c r="F171" s="1">
        <v>0</v>
      </c>
      <c r="G171" s="1">
        <v>7</v>
      </c>
      <c r="H171" s="1">
        <v>5</v>
      </c>
      <c r="I171" s="1">
        <v>0</v>
      </c>
      <c r="J171" s="1">
        <v>0</v>
      </c>
      <c r="K171" s="1">
        <v>5</v>
      </c>
      <c r="L171" s="1">
        <v>4</v>
      </c>
      <c r="M171" s="1">
        <v>0</v>
      </c>
      <c r="N171" s="1">
        <v>0</v>
      </c>
      <c r="O171" s="1">
        <v>2</v>
      </c>
      <c r="P171" s="1">
        <v>0</v>
      </c>
    </row>
    <row r="172" spans="2:16" ht="30.75" customHeight="1" x14ac:dyDescent="0.2">
      <c r="B172" s="32" t="s">
        <v>601</v>
      </c>
      <c r="C172" s="111" t="s">
        <v>5</v>
      </c>
      <c r="D172" s="112"/>
      <c r="E172" s="23">
        <v>236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</row>
    <row r="173" spans="2:16" ht="20.25" customHeight="1" x14ac:dyDescent="0.2">
      <c r="B173" s="32" t="s">
        <v>602</v>
      </c>
      <c r="C173" s="111" t="s">
        <v>6</v>
      </c>
      <c r="D173" s="112"/>
      <c r="E173" s="23">
        <v>237</v>
      </c>
      <c r="F173" s="1">
        <v>0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0</v>
      </c>
      <c r="O173" s="1">
        <v>0</v>
      </c>
      <c r="P173" s="1">
        <v>0</v>
      </c>
    </row>
    <row r="174" spans="2:16" ht="31.5" customHeight="1" x14ac:dyDescent="0.2">
      <c r="B174" s="32" t="s">
        <v>603</v>
      </c>
      <c r="C174" s="115" t="s">
        <v>7</v>
      </c>
      <c r="D174" s="115"/>
      <c r="E174" s="23">
        <v>238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0</v>
      </c>
      <c r="P174" s="1">
        <v>0</v>
      </c>
    </row>
    <row r="175" spans="2:16" ht="18.75" customHeight="1" x14ac:dyDescent="0.2">
      <c r="B175" s="32" t="s">
        <v>604</v>
      </c>
      <c r="C175" s="111" t="s">
        <v>8</v>
      </c>
      <c r="D175" s="112"/>
      <c r="E175" s="23">
        <v>239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0</v>
      </c>
    </row>
    <row r="176" spans="2:16" ht="27" customHeight="1" x14ac:dyDescent="0.2">
      <c r="B176" s="32" t="s">
        <v>605</v>
      </c>
      <c r="C176" s="111" t="s">
        <v>9</v>
      </c>
      <c r="D176" s="112"/>
      <c r="E176" s="23">
        <v>240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0</v>
      </c>
      <c r="O176" s="1">
        <v>0</v>
      </c>
      <c r="P176" s="1">
        <v>0</v>
      </c>
    </row>
    <row r="177" spans="2:16" ht="30.75" customHeight="1" x14ac:dyDescent="0.2">
      <c r="B177" s="32" t="s">
        <v>606</v>
      </c>
      <c r="C177" s="115" t="s">
        <v>10</v>
      </c>
      <c r="D177" s="115"/>
      <c r="E177" s="23">
        <v>241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</row>
    <row r="178" spans="2:16" ht="24" customHeight="1" x14ac:dyDescent="0.2">
      <c r="B178" s="32" t="s">
        <v>607</v>
      </c>
      <c r="C178" s="111" t="s">
        <v>473</v>
      </c>
      <c r="D178" s="112"/>
      <c r="E178" s="23">
        <v>242</v>
      </c>
      <c r="F178" s="1">
        <v>1</v>
      </c>
      <c r="G178" s="1">
        <v>3</v>
      </c>
      <c r="H178" s="1">
        <v>3</v>
      </c>
      <c r="I178" s="1">
        <v>0</v>
      </c>
      <c r="J178" s="1">
        <v>0</v>
      </c>
      <c r="K178" s="1">
        <v>3</v>
      </c>
      <c r="L178" s="1">
        <v>1</v>
      </c>
      <c r="M178" s="1">
        <v>2</v>
      </c>
      <c r="N178" s="1">
        <v>0</v>
      </c>
      <c r="O178" s="1">
        <v>1</v>
      </c>
      <c r="P178" s="1">
        <v>0</v>
      </c>
    </row>
    <row r="179" spans="2:16" ht="24.75" customHeight="1" x14ac:dyDescent="0.2">
      <c r="B179" s="32" t="s">
        <v>608</v>
      </c>
      <c r="C179" s="111" t="s">
        <v>11</v>
      </c>
      <c r="D179" s="112"/>
      <c r="E179" s="23">
        <v>243</v>
      </c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2:16" ht="32.25" customHeight="1" x14ac:dyDescent="0.2">
      <c r="B180" s="32" t="s">
        <v>609</v>
      </c>
      <c r="C180" s="111" t="s">
        <v>474</v>
      </c>
      <c r="D180" s="112"/>
      <c r="E180" s="23">
        <v>244</v>
      </c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2:16" ht="29.25" customHeight="1" x14ac:dyDescent="0.2">
      <c r="B181" s="32" t="s">
        <v>610</v>
      </c>
      <c r="C181" s="111" t="s">
        <v>580</v>
      </c>
      <c r="D181" s="112"/>
      <c r="E181" s="23">
        <v>245</v>
      </c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2:16" ht="30" customHeight="1" x14ac:dyDescent="0.2">
      <c r="B182" s="32" t="s">
        <v>611</v>
      </c>
      <c r="C182" s="111" t="s">
        <v>12</v>
      </c>
      <c r="D182" s="112"/>
      <c r="E182" s="23">
        <v>246</v>
      </c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2:16" ht="35.25" customHeight="1" x14ac:dyDescent="0.2">
      <c r="B183" s="32" t="s">
        <v>612</v>
      </c>
      <c r="C183" s="113" t="s">
        <v>475</v>
      </c>
      <c r="D183" s="114"/>
      <c r="E183" s="23">
        <v>247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2:16" ht="18" customHeight="1" x14ac:dyDescent="0.2">
      <c r="B184" s="32" t="s">
        <v>613</v>
      </c>
      <c r="C184" s="113" t="s">
        <v>14</v>
      </c>
      <c r="D184" s="114"/>
      <c r="E184" s="23">
        <v>248</v>
      </c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2:16" ht="33" customHeight="1" x14ac:dyDescent="0.2">
      <c r="B185" s="32" t="s">
        <v>614</v>
      </c>
      <c r="C185" s="113" t="s">
        <v>615</v>
      </c>
      <c r="D185" s="114"/>
      <c r="E185" s="23">
        <v>249</v>
      </c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2:16" ht="34.5" customHeight="1" x14ac:dyDescent="0.2">
      <c r="B186" s="32" t="s">
        <v>616</v>
      </c>
      <c r="C186" s="113" t="s">
        <v>550</v>
      </c>
      <c r="D186" s="114"/>
      <c r="E186" s="23">
        <v>250</v>
      </c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2:16" ht="34.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2.25" customHeight="1" x14ac:dyDescent="0.2">
      <c r="B188" s="37" t="s">
        <v>102</v>
      </c>
      <c r="C188" s="141" t="s">
        <v>476</v>
      </c>
      <c r="D188" s="142"/>
      <c r="E188" s="23"/>
      <c r="F188" s="62">
        <f>SUM(F189:F196)</f>
        <v>0</v>
      </c>
      <c r="G188" s="62">
        <f t="shared" ref="G188:P188" si="8">SUM(G189:G196)</f>
        <v>0</v>
      </c>
      <c r="H188" s="62">
        <f t="shared" si="8"/>
        <v>0</v>
      </c>
      <c r="I188" s="62">
        <f t="shared" si="8"/>
        <v>0</v>
      </c>
      <c r="J188" s="62">
        <f t="shared" si="8"/>
        <v>0</v>
      </c>
      <c r="K188" s="62">
        <f t="shared" si="8"/>
        <v>0</v>
      </c>
      <c r="L188" s="62">
        <f t="shared" si="8"/>
        <v>0</v>
      </c>
      <c r="M188" s="62">
        <f t="shared" si="8"/>
        <v>0</v>
      </c>
      <c r="N188" s="62">
        <f t="shared" si="8"/>
        <v>0</v>
      </c>
      <c r="O188" s="62">
        <f t="shared" si="8"/>
        <v>0</v>
      </c>
      <c r="P188" s="62">
        <f t="shared" si="8"/>
        <v>0</v>
      </c>
    </row>
    <row r="189" spans="2:16" ht="32.25" customHeight="1" x14ac:dyDescent="0.2">
      <c r="B189" s="32" t="s">
        <v>213</v>
      </c>
      <c r="C189" s="111" t="s">
        <v>478</v>
      </c>
      <c r="D189" s="112"/>
      <c r="E189" s="23">
        <v>251</v>
      </c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2:16" ht="32.25" customHeight="1" x14ac:dyDescent="0.2">
      <c r="B190" s="32" t="s">
        <v>214</v>
      </c>
      <c r="C190" s="111" t="s">
        <v>479</v>
      </c>
      <c r="D190" s="112"/>
      <c r="E190" s="23">
        <v>252</v>
      </c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2:16" ht="31.5" customHeight="1" x14ac:dyDescent="0.2">
      <c r="B191" s="32" t="s">
        <v>215</v>
      </c>
      <c r="C191" s="111" t="s">
        <v>23</v>
      </c>
      <c r="D191" s="112"/>
      <c r="E191" s="23">
        <v>253</v>
      </c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2:16" ht="27.75" customHeight="1" x14ac:dyDescent="0.2">
      <c r="B192" s="32" t="s">
        <v>216</v>
      </c>
      <c r="C192" s="113" t="s">
        <v>480</v>
      </c>
      <c r="D192" s="114"/>
      <c r="E192" s="23">
        <v>254</v>
      </c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2:16" ht="30.75" customHeight="1" x14ac:dyDescent="0.2">
      <c r="B193" s="32" t="s">
        <v>217</v>
      </c>
      <c r="C193" s="113" t="s">
        <v>24</v>
      </c>
      <c r="D193" s="114"/>
      <c r="E193" s="23">
        <v>255</v>
      </c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2:16" ht="29.25" customHeight="1" x14ac:dyDescent="0.2">
      <c r="B194" s="32" t="s">
        <v>218</v>
      </c>
      <c r="C194" s="113" t="s">
        <v>25</v>
      </c>
      <c r="D194" s="114"/>
      <c r="E194" s="23">
        <v>256</v>
      </c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2:16" ht="39" customHeight="1" x14ac:dyDescent="0.2">
      <c r="B195" s="32" t="s">
        <v>219</v>
      </c>
      <c r="C195" s="113" t="s">
        <v>26</v>
      </c>
      <c r="D195" s="114"/>
      <c r="E195" s="23">
        <v>257</v>
      </c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2:16" ht="30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28.5" customHeight="1" x14ac:dyDescent="0.2">
      <c r="B197" s="37" t="s">
        <v>220</v>
      </c>
      <c r="C197" s="141" t="s">
        <v>477</v>
      </c>
      <c r="D197" s="142"/>
      <c r="E197" s="23"/>
      <c r="F197" s="62">
        <f>SUM(F198:F206)</f>
        <v>1</v>
      </c>
      <c r="G197" s="62">
        <f t="shared" ref="G197:P197" si="9">SUM(G198:G206)</f>
        <v>1</v>
      </c>
      <c r="H197" s="62">
        <f t="shared" si="9"/>
        <v>1</v>
      </c>
      <c r="I197" s="62">
        <f t="shared" si="9"/>
        <v>0</v>
      </c>
      <c r="J197" s="62">
        <f t="shared" si="9"/>
        <v>0</v>
      </c>
      <c r="K197" s="62">
        <f t="shared" si="9"/>
        <v>1</v>
      </c>
      <c r="L197" s="62">
        <f t="shared" si="9"/>
        <v>1</v>
      </c>
      <c r="M197" s="62">
        <f t="shared" si="9"/>
        <v>2</v>
      </c>
      <c r="N197" s="62">
        <f t="shared" si="9"/>
        <v>0</v>
      </c>
      <c r="O197" s="62">
        <f t="shared" si="9"/>
        <v>1</v>
      </c>
      <c r="P197" s="62">
        <f t="shared" si="9"/>
        <v>0</v>
      </c>
    </row>
    <row r="198" spans="2:16" ht="23.25" customHeight="1" x14ac:dyDescent="0.2">
      <c r="B198" s="32" t="s">
        <v>221</v>
      </c>
      <c r="C198" s="111" t="s">
        <v>27</v>
      </c>
      <c r="D198" s="112"/>
      <c r="E198" s="23">
        <v>258</v>
      </c>
      <c r="F198" s="1">
        <v>1</v>
      </c>
      <c r="G198" s="1">
        <v>1</v>
      </c>
      <c r="H198" s="1">
        <v>1</v>
      </c>
      <c r="I198" s="1">
        <v>0</v>
      </c>
      <c r="J198" s="1">
        <v>0</v>
      </c>
      <c r="K198" s="1">
        <v>1</v>
      </c>
      <c r="L198" s="1">
        <v>1</v>
      </c>
      <c r="M198" s="1">
        <v>2</v>
      </c>
      <c r="N198" s="1">
        <v>0</v>
      </c>
      <c r="O198" s="1">
        <v>1</v>
      </c>
      <c r="P198" s="1">
        <v>0</v>
      </c>
    </row>
    <row r="199" spans="2:16" ht="18" customHeight="1" x14ac:dyDescent="0.2">
      <c r="B199" s="32" t="s">
        <v>222</v>
      </c>
      <c r="C199" s="111" t="s">
        <v>29</v>
      </c>
      <c r="D199" s="112"/>
      <c r="E199" s="23">
        <v>259</v>
      </c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2:16" ht="25.5" customHeight="1" x14ac:dyDescent="0.2">
      <c r="B200" s="32" t="s">
        <v>223</v>
      </c>
      <c r="C200" s="111" t="s">
        <v>28</v>
      </c>
      <c r="D200" s="112"/>
      <c r="E200" s="23">
        <v>260</v>
      </c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2:16" ht="19.5" customHeight="1" x14ac:dyDescent="0.2">
      <c r="B201" s="32" t="s">
        <v>224</v>
      </c>
      <c r="C201" s="111" t="s">
        <v>618</v>
      </c>
      <c r="D201" s="112"/>
      <c r="E201" s="23">
        <v>261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2:16" ht="21" customHeight="1" x14ac:dyDescent="0.2">
      <c r="B202" s="32" t="s">
        <v>225</v>
      </c>
      <c r="C202" s="111" t="s">
        <v>482</v>
      </c>
      <c r="D202" s="112"/>
      <c r="E202" s="23">
        <v>262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2:16" ht="21.75" customHeight="1" x14ac:dyDescent="0.2">
      <c r="B203" s="32" t="s">
        <v>226</v>
      </c>
      <c r="C203" s="111" t="s">
        <v>30</v>
      </c>
      <c r="D203" s="112"/>
      <c r="E203" s="23">
        <v>263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2:16" ht="26.25" customHeight="1" x14ac:dyDescent="0.2">
      <c r="B204" s="32" t="s">
        <v>227</v>
      </c>
      <c r="C204" s="111" t="s">
        <v>31</v>
      </c>
      <c r="D204" s="112"/>
      <c r="E204" s="23">
        <v>264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2:16" ht="27.75" customHeight="1" x14ac:dyDescent="0.2">
      <c r="B205" s="32" t="s">
        <v>228</v>
      </c>
      <c r="C205" s="111" t="s">
        <v>32</v>
      </c>
      <c r="D205" s="112"/>
      <c r="E205" s="23">
        <v>265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2:16" ht="36.75" customHeight="1" x14ac:dyDescent="0.2">
      <c r="B206" s="32" t="s">
        <v>619</v>
      </c>
      <c r="C206" s="111" t="s">
        <v>585</v>
      </c>
      <c r="D206" s="112"/>
      <c r="E206" s="2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2:16" ht="66" customHeight="1" x14ac:dyDescent="0.2">
      <c r="B207" s="37" t="s">
        <v>229</v>
      </c>
      <c r="C207" s="141" t="s">
        <v>481</v>
      </c>
      <c r="D207" s="142"/>
      <c r="E207" s="23"/>
      <c r="F207" s="1">
        <f>SUM(F208:F223)</f>
        <v>1</v>
      </c>
      <c r="G207" s="1">
        <f t="shared" ref="G207:P207" si="10">SUM(G208:G223)</f>
        <v>6</v>
      </c>
      <c r="H207" s="1">
        <f t="shared" si="10"/>
        <v>5</v>
      </c>
      <c r="I207" s="1">
        <f t="shared" si="10"/>
        <v>0</v>
      </c>
      <c r="J207" s="1">
        <f t="shared" si="10"/>
        <v>0</v>
      </c>
      <c r="K207" s="1">
        <f t="shared" si="10"/>
        <v>5</v>
      </c>
      <c r="L207" s="1">
        <f t="shared" si="10"/>
        <v>2</v>
      </c>
      <c r="M207" s="1">
        <f t="shared" si="10"/>
        <v>3</v>
      </c>
      <c r="N207" s="1">
        <f t="shared" si="10"/>
        <v>0</v>
      </c>
      <c r="O207" s="1">
        <f t="shared" si="10"/>
        <v>2</v>
      </c>
      <c r="P207" s="1">
        <f t="shared" si="10"/>
        <v>0</v>
      </c>
    </row>
    <row r="208" spans="2:16" ht="36" customHeight="1" x14ac:dyDescent="0.2">
      <c r="B208" s="32" t="s">
        <v>230</v>
      </c>
      <c r="C208" s="111" t="s">
        <v>620</v>
      </c>
      <c r="D208" s="112"/>
      <c r="E208" s="23">
        <v>266</v>
      </c>
      <c r="F208" s="1">
        <v>1</v>
      </c>
      <c r="G208" s="1">
        <v>3</v>
      </c>
      <c r="H208" s="1">
        <v>2</v>
      </c>
      <c r="I208" s="1">
        <v>0</v>
      </c>
      <c r="J208" s="1">
        <v>0</v>
      </c>
      <c r="K208" s="1">
        <v>2</v>
      </c>
      <c r="L208" s="1">
        <v>0</v>
      </c>
      <c r="M208" s="1">
        <v>2</v>
      </c>
      <c r="N208" s="1">
        <v>0</v>
      </c>
      <c r="O208" s="1">
        <v>2</v>
      </c>
      <c r="P208" s="1">
        <v>0</v>
      </c>
    </row>
    <row r="209" spans="2:16" ht="32.25" customHeight="1" x14ac:dyDescent="0.2">
      <c r="B209" s="32" t="s">
        <v>231</v>
      </c>
      <c r="C209" s="111" t="s">
        <v>621</v>
      </c>
      <c r="D209" s="112"/>
      <c r="E209" s="23">
        <v>267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2:16" ht="37.5" customHeight="1" x14ac:dyDescent="0.2">
      <c r="B210" s="32" t="s">
        <v>232</v>
      </c>
      <c r="C210" s="111" t="s">
        <v>622</v>
      </c>
      <c r="D210" s="112"/>
      <c r="E210" s="23">
        <v>268</v>
      </c>
      <c r="F210" s="1">
        <v>0</v>
      </c>
      <c r="G210" s="1">
        <v>3</v>
      </c>
      <c r="H210" s="1">
        <v>3</v>
      </c>
      <c r="I210" s="1">
        <v>0</v>
      </c>
      <c r="J210" s="1">
        <v>0</v>
      </c>
      <c r="K210" s="1">
        <v>3</v>
      </c>
      <c r="L210" s="1">
        <v>2</v>
      </c>
      <c r="M210" s="1">
        <v>1</v>
      </c>
      <c r="N210" s="1">
        <v>0</v>
      </c>
      <c r="O210" s="1">
        <v>0</v>
      </c>
      <c r="P210" s="1">
        <v>0</v>
      </c>
    </row>
    <row r="211" spans="2:16" ht="48" customHeight="1" x14ac:dyDescent="0.2">
      <c r="B211" s="32" t="s">
        <v>233</v>
      </c>
      <c r="C211" s="115" t="s">
        <v>623</v>
      </c>
      <c r="D211" s="115"/>
      <c r="E211" s="23">
        <v>269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2:16" ht="30.75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2:16" ht="32.25" customHeight="1" x14ac:dyDescent="0.2">
      <c r="B213" s="32" t="s">
        <v>235</v>
      </c>
      <c r="C213" s="111" t="s">
        <v>625</v>
      </c>
      <c r="D213" s="112"/>
      <c r="E213" s="23">
        <v>270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2:16" ht="32.25" customHeight="1" x14ac:dyDescent="0.2">
      <c r="B214" s="32" t="s">
        <v>236</v>
      </c>
      <c r="C214" s="111" t="s">
        <v>626</v>
      </c>
      <c r="D214" s="112"/>
      <c r="E214" s="23">
        <v>272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2:16" ht="28.5" customHeight="1" x14ac:dyDescent="0.2">
      <c r="B215" s="32" t="s">
        <v>237</v>
      </c>
      <c r="C215" s="111" t="s">
        <v>627</v>
      </c>
      <c r="D215" s="112"/>
      <c r="E215" s="23">
        <v>273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2:16" ht="35.25" customHeight="1" x14ac:dyDescent="0.2">
      <c r="B216" s="32" t="s">
        <v>628</v>
      </c>
      <c r="C216" s="111" t="s">
        <v>629</v>
      </c>
      <c r="D216" s="112"/>
      <c r="E216" s="23">
        <v>274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2:16" ht="26.25" customHeight="1" x14ac:dyDescent="0.2">
      <c r="B217" s="32" t="s">
        <v>238</v>
      </c>
      <c r="C217" s="111" t="s">
        <v>33</v>
      </c>
      <c r="D217" s="112"/>
      <c r="E217" s="23">
        <v>275</v>
      </c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2:16" ht="31.5" customHeight="1" x14ac:dyDescent="0.2">
      <c r="B218" s="32" t="s">
        <v>239</v>
      </c>
      <c r="C218" s="111" t="s">
        <v>35</v>
      </c>
      <c r="D218" s="112"/>
      <c r="E218" s="23">
        <v>276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2:16" ht="30.75" customHeight="1" x14ac:dyDescent="0.2">
      <c r="B219" s="32" t="s">
        <v>240</v>
      </c>
      <c r="C219" s="111" t="s">
        <v>36</v>
      </c>
      <c r="D219" s="112"/>
      <c r="E219" s="23">
        <v>277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2:16" ht="28.5" customHeight="1" x14ac:dyDescent="0.2">
      <c r="B220" s="32" t="s">
        <v>241</v>
      </c>
      <c r="C220" s="111" t="s">
        <v>37</v>
      </c>
      <c r="D220" s="112"/>
      <c r="E220" s="23">
        <v>278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2:16" ht="33" customHeight="1" x14ac:dyDescent="0.2">
      <c r="B221" s="32" t="s">
        <v>242</v>
      </c>
      <c r="C221" s="111" t="s">
        <v>491</v>
      </c>
      <c r="D221" s="112"/>
      <c r="E221" s="23">
        <v>279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2:16" ht="32.25" customHeight="1" x14ac:dyDescent="0.2">
      <c r="B222" s="32" t="s">
        <v>243</v>
      </c>
      <c r="C222" s="111" t="s">
        <v>38</v>
      </c>
      <c r="D222" s="112"/>
      <c r="E222" s="23">
        <v>280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2:16" ht="32.25" customHeight="1" x14ac:dyDescent="0.2">
      <c r="B223" s="32" t="s">
        <v>630</v>
      </c>
      <c r="C223" s="111" t="s">
        <v>585</v>
      </c>
      <c r="D223" s="112"/>
      <c r="E223" s="2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2:16" ht="33.75" customHeight="1" x14ac:dyDescent="0.2">
      <c r="B224" s="40" t="s">
        <v>244</v>
      </c>
      <c r="C224" s="141" t="s">
        <v>483</v>
      </c>
      <c r="D224" s="142"/>
      <c r="E224" s="23"/>
      <c r="F224" s="1">
        <f>SUM(F225:F243)</f>
        <v>0</v>
      </c>
      <c r="G224" s="1">
        <f t="shared" ref="G224:P224" si="11">SUM(G225:G243)</f>
        <v>6</v>
      </c>
      <c r="H224" s="1">
        <f t="shared" si="11"/>
        <v>6</v>
      </c>
      <c r="I224" s="1">
        <f t="shared" si="11"/>
        <v>0</v>
      </c>
      <c r="J224" s="1">
        <f t="shared" si="11"/>
        <v>0</v>
      </c>
      <c r="K224" s="1">
        <f t="shared" si="11"/>
        <v>6</v>
      </c>
      <c r="L224" s="1">
        <f t="shared" si="11"/>
        <v>5</v>
      </c>
      <c r="M224" s="1">
        <f t="shared" si="11"/>
        <v>0</v>
      </c>
      <c r="N224" s="1">
        <f t="shared" si="11"/>
        <v>0</v>
      </c>
      <c r="O224" s="1">
        <f t="shared" si="11"/>
        <v>0</v>
      </c>
      <c r="P224" s="1">
        <f t="shared" si="11"/>
        <v>0</v>
      </c>
    </row>
    <row r="225" spans="1:16" ht="36" customHeight="1" x14ac:dyDescent="0.2">
      <c r="B225" s="32" t="s">
        <v>245</v>
      </c>
      <c r="C225" s="113" t="s">
        <v>39</v>
      </c>
      <c r="D225" s="114"/>
      <c r="E225" s="23">
        <v>281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30.75" customHeight="1" x14ac:dyDescent="0.2">
      <c r="B226" s="32" t="s">
        <v>246</v>
      </c>
      <c r="C226" s="113" t="s">
        <v>40</v>
      </c>
      <c r="D226" s="114"/>
      <c r="E226" s="25">
        <v>282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30" customHeight="1" x14ac:dyDescent="0.2">
      <c r="B227" s="32" t="s">
        <v>247</v>
      </c>
      <c r="C227" s="130" t="s">
        <v>551</v>
      </c>
      <c r="D227" s="130"/>
      <c r="E227" s="23">
        <v>283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36" customHeight="1" x14ac:dyDescent="0.2">
      <c r="B228" s="32" t="s">
        <v>248</v>
      </c>
      <c r="C228" s="113" t="s">
        <v>41</v>
      </c>
      <c r="D228" s="114"/>
      <c r="E228" s="23">
        <v>284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30.75" customHeight="1" x14ac:dyDescent="0.2">
      <c r="B229" s="32" t="s">
        <v>249</v>
      </c>
      <c r="C229" s="113" t="s">
        <v>529</v>
      </c>
      <c r="D229" s="114"/>
      <c r="E229" s="23">
        <v>285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30.75" customHeight="1" x14ac:dyDescent="0.2">
      <c r="A230" s="36"/>
      <c r="B230" s="32" t="s">
        <v>250</v>
      </c>
      <c r="C230" s="113" t="s">
        <v>16</v>
      </c>
      <c r="D230" s="114"/>
      <c r="E230" s="23">
        <v>286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31.5" customHeight="1" x14ac:dyDescent="0.2">
      <c r="B231" s="32" t="s">
        <v>251</v>
      </c>
      <c r="C231" s="113" t="s">
        <v>42</v>
      </c>
      <c r="D231" s="114"/>
      <c r="E231" s="23">
        <v>287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20.25" customHeight="1" x14ac:dyDescent="0.2">
      <c r="B232" s="32" t="s">
        <v>252</v>
      </c>
      <c r="C232" s="113" t="s">
        <v>552</v>
      </c>
      <c r="D232" s="114"/>
      <c r="E232" s="23">
        <v>288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20.25" customHeight="1" x14ac:dyDescent="0.2">
      <c r="B233" s="32" t="s">
        <v>253</v>
      </c>
      <c r="C233" s="113" t="s">
        <v>17</v>
      </c>
      <c r="D233" s="114"/>
      <c r="E233" s="23">
        <v>289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24" customHeight="1" x14ac:dyDescent="0.2">
      <c r="B234" s="32" t="s">
        <v>254</v>
      </c>
      <c r="C234" s="113" t="s">
        <v>43</v>
      </c>
      <c r="D234" s="114"/>
      <c r="E234" s="23">
        <v>290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28.5" customHeight="1" x14ac:dyDescent="0.2">
      <c r="B235" s="32" t="s">
        <v>255</v>
      </c>
      <c r="C235" s="113" t="s">
        <v>530</v>
      </c>
      <c r="D235" s="114"/>
      <c r="E235" s="23">
        <v>291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22.5" customHeight="1" x14ac:dyDescent="0.2">
      <c r="B236" s="32" t="s">
        <v>256</v>
      </c>
      <c r="C236" s="113" t="s">
        <v>44</v>
      </c>
      <c r="D236" s="114"/>
      <c r="E236" s="23">
        <v>292</v>
      </c>
      <c r="F236" s="1">
        <v>0</v>
      </c>
      <c r="G236" s="1">
        <v>1</v>
      </c>
      <c r="H236" s="1">
        <v>1</v>
      </c>
      <c r="I236" s="1">
        <v>0</v>
      </c>
      <c r="J236" s="1">
        <v>0</v>
      </c>
      <c r="K236" s="1">
        <v>1</v>
      </c>
      <c r="L236" s="1">
        <v>1</v>
      </c>
      <c r="M236" s="1">
        <v>0</v>
      </c>
      <c r="N236" s="1">
        <v>0</v>
      </c>
      <c r="O236" s="1">
        <v>0</v>
      </c>
      <c r="P236" s="1">
        <v>0</v>
      </c>
    </row>
    <row r="237" spans="1:16" ht="29.25" customHeight="1" x14ac:dyDescent="0.2">
      <c r="B237" s="32" t="s">
        <v>257</v>
      </c>
      <c r="C237" s="113" t="s">
        <v>45</v>
      </c>
      <c r="D237" s="114"/>
      <c r="E237" s="23">
        <v>293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35.25" customHeight="1" x14ac:dyDescent="0.2">
      <c r="B238" s="32" t="s">
        <v>258</v>
      </c>
      <c r="C238" s="113" t="s">
        <v>46</v>
      </c>
      <c r="D238" s="114"/>
      <c r="E238" s="23">
        <v>294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24" customHeight="1" x14ac:dyDescent="0.2">
      <c r="B239" s="32" t="s">
        <v>631</v>
      </c>
      <c r="C239" s="113" t="s">
        <v>492</v>
      </c>
      <c r="D239" s="114"/>
      <c r="E239" s="23">
        <v>295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18" customHeight="1" x14ac:dyDescent="0.2">
      <c r="B240" s="32" t="s">
        <v>632</v>
      </c>
      <c r="C240" s="113" t="s">
        <v>47</v>
      </c>
      <c r="D240" s="114"/>
      <c r="E240" s="23">
        <v>296</v>
      </c>
      <c r="F240" s="1">
        <v>0</v>
      </c>
      <c r="G240" s="1">
        <v>5</v>
      </c>
      <c r="H240" s="1">
        <v>5</v>
      </c>
      <c r="I240" s="1">
        <v>0</v>
      </c>
      <c r="J240" s="1">
        <v>0</v>
      </c>
      <c r="K240" s="1">
        <v>5</v>
      </c>
      <c r="L240" s="1">
        <v>4</v>
      </c>
      <c r="M240" s="1">
        <v>0</v>
      </c>
      <c r="N240" s="1">
        <v>0</v>
      </c>
      <c r="O240" s="1">
        <v>0</v>
      </c>
      <c r="P240" s="1">
        <v>0</v>
      </c>
    </row>
    <row r="241" spans="2:16" ht="16.5" customHeight="1" x14ac:dyDescent="0.2">
      <c r="B241" s="32" t="s">
        <v>633</v>
      </c>
      <c r="C241" s="113" t="s">
        <v>48</v>
      </c>
      <c r="D241" s="114"/>
      <c r="E241" s="25">
        <v>297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2:16" ht="18" customHeight="1" x14ac:dyDescent="0.2">
      <c r="B242" s="32" t="s">
        <v>634</v>
      </c>
      <c r="C242" s="113" t="s">
        <v>49</v>
      </c>
      <c r="D242" s="114"/>
      <c r="E242" s="23">
        <v>298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2:16" ht="2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9.75" customHeight="1" x14ac:dyDescent="0.2">
      <c r="B244" s="41" t="s">
        <v>259</v>
      </c>
      <c r="C244" s="141" t="s">
        <v>493</v>
      </c>
      <c r="D244" s="142"/>
      <c r="E244" s="23"/>
      <c r="F244" s="1">
        <f>SUM(F245:F257)</f>
        <v>0</v>
      </c>
      <c r="G244" s="1">
        <f t="shared" ref="G244:P244" si="12">SUM(G245:G257)</f>
        <v>0</v>
      </c>
      <c r="H244" s="1">
        <f t="shared" si="12"/>
        <v>0</v>
      </c>
      <c r="I244" s="1">
        <f t="shared" si="12"/>
        <v>0</v>
      </c>
      <c r="J244" s="1">
        <f t="shared" si="12"/>
        <v>0</v>
      </c>
      <c r="K244" s="1">
        <f t="shared" si="12"/>
        <v>0</v>
      </c>
      <c r="L244" s="1">
        <f t="shared" si="12"/>
        <v>0</v>
      </c>
      <c r="M244" s="1">
        <f t="shared" si="12"/>
        <v>0</v>
      </c>
      <c r="N244" s="1">
        <f t="shared" si="12"/>
        <v>0</v>
      </c>
      <c r="O244" s="1">
        <f t="shared" si="12"/>
        <v>0</v>
      </c>
      <c r="P244" s="1">
        <f t="shared" si="12"/>
        <v>0</v>
      </c>
    </row>
    <row r="245" spans="2:16" ht="29.25" customHeight="1" x14ac:dyDescent="0.2">
      <c r="B245" s="32" t="s">
        <v>260</v>
      </c>
      <c r="C245" s="115" t="s">
        <v>553</v>
      </c>
      <c r="D245" s="115"/>
      <c r="E245" s="23">
        <v>299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2:16" ht="22.5" customHeight="1" x14ac:dyDescent="0.2">
      <c r="B246" s="32" t="s">
        <v>261</v>
      </c>
      <c r="C246" s="115" t="s">
        <v>678</v>
      </c>
      <c r="D246" s="115"/>
      <c r="E246" s="23">
        <v>300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2:16" ht="27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2:16" ht="20.25" customHeight="1" x14ac:dyDescent="0.2">
      <c r="B248" s="32" t="s">
        <v>681</v>
      </c>
      <c r="C248" s="111" t="s">
        <v>682</v>
      </c>
      <c r="D248" s="112"/>
      <c r="E248" s="23">
        <v>300.2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2:16" ht="22.5" customHeight="1" x14ac:dyDescent="0.2">
      <c r="B249" s="32" t="s">
        <v>262</v>
      </c>
      <c r="C249" s="111" t="s">
        <v>50</v>
      </c>
      <c r="D249" s="112"/>
      <c r="E249" s="23">
        <v>301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2:16" ht="33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2:16" ht="23.25" customHeight="1" x14ac:dyDescent="0.2">
      <c r="B251" s="32" t="s">
        <v>636</v>
      </c>
      <c r="C251" s="115" t="s">
        <v>554</v>
      </c>
      <c r="D251" s="115"/>
      <c r="E251" s="23">
        <v>302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2:16" ht="39.75" customHeight="1" x14ac:dyDescent="0.2">
      <c r="B252" s="32" t="s">
        <v>637</v>
      </c>
      <c r="C252" s="115" t="s">
        <v>555</v>
      </c>
      <c r="D252" s="115"/>
      <c r="E252" s="23">
        <v>303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2:16" ht="19.5" customHeight="1" x14ac:dyDescent="0.2">
      <c r="B253" s="32" t="s">
        <v>638</v>
      </c>
      <c r="C253" s="115" t="s">
        <v>556</v>
      </c>
      <c r="D253" s="115"/>
      <c r="E253" s="23">
        <v>304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2:16" ht="17.25" customHeight="1" x14ac:dyDescent="0.2">
      <c r="B254" s="32" t="s">
        <v>639</v>
      </c>
      <c r="C254" s="115" t="s">
        <v>557</v>
      </c>
      <c r="D254" s="115"/>
      <c r="E254" s="23">
        <v>305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2:16" ht="21.75" customHeight="1" x14ac:dyDescent="0.2">
      <c r="B255" s="32" t="s">
        <v>640</v>
      </c>
      <c r="C255" s="111" t="s">
        <v>642</v>
      </c>
      <c r="D255" s="112"/>
      <c r="E255" s="23">
        <v>306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2:16" ht="17.25" customHeight="1" x14ac:dyDescent="0.2">
      <c r="B256" s="32" t="s">
        <v>641</v>
      </c>
      <c r="C256" s="111" t="s">
        <v>51</v>
      </c>
      <c r="D256" s="112"/>
      <c r="E256" s="23">
        <v>307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2:16" ht="18.75" customHeight="1" x14ac:dyDescent="0.2">
      <c r="B257" s="32" t="s">
        <v>643</v>
      </c>
      <c r="C257" s="113" t="s">
        <v>585</v>
      </c>
      <c r="D257" s="114"/>
      <c r="E257" s="23"/>
      <c r="F257" s="62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2:16" ht="18.75" customHeight="1" x14ac:dyDescent="0.2">
      <c r="B258" s="40" t="s">
        <v>263</v>
      </c>
      <c r="C258" s="141" t="s">
        <v>494</v>
      </c>
      <c r="D258" s="142"/>
      <c r="E258" s="23"/>
      <c r="F258" s="1">
        <f>SUM(F259:F273)</f>
        <v>0</v>
      </c>
      <c r="G258" s="1">
        <f t="shared" ref="G258:P258" si="13">SUM(G259:G273)</f>
        <v>0</v>
      </c>
      <c r="H258" s="1">
        <f t="shared" si="13"/>
        <v>0</v>
      </c>
      <c r="I258" s="1">
        <f t="shared" si="13"/>
        <v>0</v>
      </c>
      <c r="J258" s="1">
        <f t="shared" si="13"/>
        <v>0</v>
      </c>
      <c r="K258" s="1">
        <f t="shared" si="13"/>
        <v>0</v>
      </c>
      <c r="L258" s="1">
        <f t="shared" si="13"/>
        <v>0</v>
      </c>
      <c r="M258" s="1">
        <f t="shared" si="13"/>
        <v>0</v>
      </c>
      <c r="N258" s="1">
        <f t="shared" si="13"/>
        <v>0</v>
      </c>
      <c r="O258" s="1">
        <f t="shared" si="13"/>
        <v>0</v>
      </c>
      <c r="P258" s="1">
        <f t="shared" si="13"/>
        <v>0</v>
      </c>
    </row>
    <row r="259" spans="2:16" ht="21.75" customHeight="1" x14ac:dyDescent="0.2">
      <c r="B259" s="32" t="s">
        <v>264</v>
      </c>
      <c r="C259" s="111" t="s">
        <v>52</v>
      </c>
      <c r="D259" s="112"/>
      <c r="E259" s="23">
        <v>308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2:16" ht="19.5" customHeight="1" x14ac:dyDescent="0.2">
      <c r="B260" s="32" t="s">
        <v>265</v>
      </c>
      <c r="C260" s="111" t="s">
        <v>495</v>
      </c>
      <c r="D260" s="112"/>
      <c r="E260" s="25">
        <v>309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2:16" ht="21.75" customHeight="1" x14ac:dyDescent="0.2">
      <c r="B261" s="32" t="s">
        <v>266</v>
      </c>
      <c r="C261" s="128" t="s">
        <v>53</v>
      </c>
      <c r="D261" s="129"/>
      <c r="E261" s="23">
        <v>310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2:16" ht="35.25" customHeight="1" x14ac:dyDescent="0.2">
      <c r="B262" s="32" t="s">
        <v>267</v>
      </c>
      <c r="C262" s="111" t="s">
        <v>54</v>
      </c>
      <c r="D262" s="112"/>
      <c r="E262" s="23">
        <v>311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2:16" ht="29.2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2:16" ht="30" customHeight="1" x14ac:dyDescent="0.2">
      <c r="B264" s="32" t="s">
        <v>687</v>
      </c>
      <c r="C264" s="111" t="s">
        <v>688</v>
      </c>
      <c r="D264" s="112"/>
      <c r="E264" s="23">
        <v>311.2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2:16" ht="48" customHeight="1" x14ac:dyDescent="0.2">
      <c r="B265" s="32" t="s">
        <v>268</v>
      </c>
      <c r="C265" s="111" t="s">
        <v>55</v>
      </c>
      <c r="D265" s="112"/>
      <c r="E265" s="25">
        <v>312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2:16" ht="18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2:16" ht="21" customHeight="1" x14ac:dyDescent="0.2">
      <c r="B267" s="32" t="s">
        <v>269</v>
      </c>
      <c r="C267" s="111" t="s">
        <v>56</v>
      </c>
      <c r="D267" s="112"/>
      <c r="E267" s="23">
        <v>313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2:16" s="36" customFormat="1" ht="29.25" customHeight="1" x14ac:dyDescent="0.2">
      <c r="B268" s="32" t="s">
        <v>270</v>
      </c>
      <c r="C268" s="111" t="s">
        <v>57</v>
      </c>
      <c r="D268" s="112"/>
      <c r="E268" s="23">
        <v>314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2:16" ht="18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2:16" s="36" customFormat="1" ht="21.75" customHeight="1" x14ac:dyDescent="0.2">
      <c r="B270" s="32" t="s">
        <v>644</v>
      </c>
      <c r="C270" s="111" t="s">
        <v>496</v>
      </c>
      <c r="D270" s="112"/>
      <c r="E270" s="23">
        <v>315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2:16" s="36" customFormat="1" ht="42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2:16" s="36" customFormat="1" ht="42.75" customHeight="1" x14ac:dyDescent="0.2">
      <c r="B272" s="32" t="s">
        <v>646</v>
      </c>
      <c r="C272" s="111" t="s">
        <v>533</v>
      </c>
      <c r="D272" s="112"/>
      <c r="E272" s="23">
        <v>315.2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2:16" ht="27.75" customHeight="1" x14ac:dyDescent="0.2">
      <c r="B273" s="32" t="s">
        <v>647</v>
      </c>
      <c r="C273" s="113" t="s">
        <v>585</v>
      </c>
      <c r="D273" s="114"/>
      <c r="E273" s="2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2:16" ht="29.25" customHeight="1" x14ac:dyDescent="0.2">
      <c r="B274" s="42" t="s">
        <v>272</v>
      </c>
      <c r="C274" s="141" t="s">
        <v>497</v>
      </c>
      <c r="D274" s="142"/>
      <c r="E274" s="23"/>
      <c r="F274" s="1">
        <f>SUM(F275:F296)</f>
        <v>1</v>
      </c>
      <c r="G274" s="1">
        <f t="shared" ref="G274:P274" si="14">SUM(G275:G296)</f>
        <v>1</v>
      </c>
      <c r="H274" s="1">
        <f t="shared" si="14"/>
        <v>1</v>
      </c>
      <c r="I274" s="1">
        <f t="shared" si="14"/>
        <v>0</v>
      </c>
      <c r="J274" s="1">
        <f t="shared" si="14"/>
        <v>0</v>
      </c>
      <c r="K274" s="1">
        <f t="shared" si="14"/>
        <v>1</v>
      </c>
      <c r="L274" s="1">
        <f t="shared" si="14"/>
        <v>1</v>
      </c>
      <c r="M274" s="1">
        <f t="shared" si="14"/>
        <v>1</v>
      </c>
      <c r="N274" s="1">
        <f t="shared" si="14"/>
        <v>0</v>
      </c>
      <c r="O274" s="1">
        <f t="shared" si="14"/>
        <v>1</v>
      </c>
      <c r="P274" s="1">
        <f t="shared" si="14"/>
        <v>0</v>
      </c>
    </row>
    <row r="275" spans="2:16" ht="33" customHeight="1" x14ac:dyDescent="0.2">
      <c r="B275" s="32" t="s">
        <v>273</v>
      </c>
      <c r="C275" s="111" t="s">
        <v>58</v>
      </c>
      <c r="D275" s="112"/>
      <c r="E275" s="23">
        <v>316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2:16" s="43" customFormat="1" ht="30.75" customHeight="1" x14ac:dyDescent="0.2">
      <c r="B276" s="32" t="s">
        <v>274</v>
      </c>
      <c r="C276" s="111" t="s">
        <v>59</v>
      </c>
      <c r="D276" s="112"/>
      <c r="E276" s="23">
        <v>317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2:16" ht="33" customHeight="1" x14ac:dyDescent="0.2">
      <c r="B277" s="32" t="s">
        <v>275</v>
      </c>
      <c r="C277" s="111" t="s">
        <v>60</v>
      </c>
      <c r="D277" s="112"/>
      <c r="E277" s="23">
        <v>318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2:16" ht="18.75" customHeight="1" x14ac:dyDescent="0.2">
      <c r="B278" s="32" t="s">
        <v>276</v>
      </c>
      <c r="C278" s="111" t="s">
        <v>498</v>
      </c>
      <c r="D278" s="112"/>
      <c r="E278" s="23">
        <v>319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2:16" ht="22.5" customHeight="1" x14ac:dyDescent="0.2">
      <c r="B279" s="32" t="s">
        <v>277</v>
      </c>
      <c r="C279" s="111" t="s">
        <v>18</v>
      </c>
      <c r="D279" s="112"/>
      <c r="E279" s="23">
        <v>320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2:16" ht="18" customHeight="1" x14ac:dyDescent="0.2">
      <c r="B280" s="32" t="s">
        <v>278</v>
      </c>
      <c r="C280" s="111" t="s">
        <v>61</v>
      </c>
      <c r="D280" s="112"/>
      <c r="E280" s="23">
        <v>321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2:16" ht="19.5" customHeight="1" x14ac:dyDescent="0.2">
      <c r="B281" s="32" t="s">
        <v>279</v>
      </c>
      <c r="C281" s="111" t="s">
        <v>62</v>
      </c>
      <c r="D281" s="112"/>
      <c r="E281" s="23">
        <v>322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2:16" ht="28.5" customHeight="1" x14ac:dyDescent="0.2">
      <c r="B282" s="32" t="s">
        <v>280</v>
      </c>
      <c r="C282" s="111" t="s">
        <v>64</v>
      </c>
      <c r="D282" s="112"/>
      <c r="E282" s="23">
        <v>323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2:16" ht="30.75" customHeight="1" x14ac:dyDescent="0.2">
      <c r="B283" s="32" t="s">
        <v>648</v>
      </c>
      <c r="C283" s="111" t="s">
        <v>63</v>
      </c>
      <c r="D283" s="112"/>
      <c r="E283" s="23">
        <v>324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2:16" ht="32.25" customHeight="1" x14ac:dyDescent="0.2">
      <c r="B284" s="32" t="s">
        <v>281</v>
      </c>
      <c r="C284" s="111" t="s">
        <v>500</v>
      </c>
      <c r="D284" s="112"/>
      <c r="E284" s="23">
        <v>325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2:16" ht="31.5" customHeight="1" x14ac:dyDescent="0.2">
      <c r="B285" s="32" t="s">
        <v>649</v>
      </c>
      <c r="C285" s="111" t="s">
        <v>65</v>
      </c>
      <c r="D285" s="112"/>
      <c r="E285" s="23">
        <v>326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2:16" ht="33" customHeight="1" x14ac:dyDescent="0.2">
      <c r="B286" s="32" t="s">
        <v>650</v>
      </c>
      <c r="C286" s="111" t="s">
        <v>581</v>
      </c>
      <c r="D286" s="112"/>
      <c r="E286" s="23">
        <v>327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2:16" ht="33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2:16" ht="33" customHeight="1" x14ac:dyDescent="0.2">
      <c r="B288" s="32" t="s">
        <v>282</v>
      </c>
      <c r="C288" s="111" t="s">
        <v>652</v>
      </c>
      <c r="D288" s="112"/>
      <c r="E288" s="23">
        <v>327.2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2:16" ht="33" customHeight="1" x14ac:dyDescent="0.2">
      <c r="B289" s="32" t="s">
        <v>283</v>
      </c>
      <c r="C289" s="111" t="s">
        <v>653</v>
      </c>
      <c r="D289" s="112"/>
      <c r="E289" s="23">
        <v>327.3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2:16" ht="33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2:16" ht="33" customHeight="1" x14ac:dyDescent="0.2">
      <c r="B291" s="32" t="s">
        <v>285</v>
      </c>
      <c r="C291" s="111" t="s">
        <v>534</v>
      </c>
      <c r="D291" s="112"/>
      <c r="E291" s="23">
        <v>327.5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2:16" ht="24" customHeight="1" x14ac:dyDescent="0.2">
      <c r="B292" s="32" t="s">
        <v>286</v>
      </c>
      <c r="C292" s="111" t="s">
        <v>66</v>
      </c>
      <c r="D292" s="112"/>
      <c r="E292" s="23">
        <v>328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2:16" ht="42.75" customHeight="1" x14ac:dyDescent="0.2">
      <c r="B293" s="32" t="s">
        <v>287</v>
      </c>
      <c r="C293" s="111" t="s">
        <v>67</v>
      </c>
      <c r="D293" s="112"/>
      <c r="E293" s="23">
        <v>329</v>
      </c>
      <c r="F293" s="1">
        <v>1</v>
      </c>
      <c r="G293" s="1">
        <v>1</v>
      </c>
      <c r="H293" s="1">
        <v>1</v>
      </c>
      <c r="I293" s="1">
        <v>0</v>
      </c>
      <c r="J293" s="1">
        <v>0</v>
      </c>
      <c r="K293" s="1">
        <v>1</v>
      </c>
      <c r="L293" s="1">
        <v>1</v>
      </c>
      <c r="M293" s="1">
        <v>1</v>
      </c>
      <c r="N293" s="1">
        <v>0</v>
      </c>
      <c r="O293" s="1">
        <v>1</v>
      </c>
      <c r="P293" s="1">
        <v>0</v>
      </c>
    </row>
    <row r="294" spans="2:16" ht="35.25" customHeight="1" x14ac:dyDescent="0.2">
      <c r="B294" s="32" t="s">
        <v>288</v>
      </c>
      <c r="C294" s="111" t="s">
        <v>68</v>
      </c>
      <c r="D294" s="112"/>
      <c r="E294" s="23">
        <v>330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2:16" s="36" customFormat="1" ht="35.25" customHeight="1" x14ac:dyDescent="0.2">
      <c r="B295" s="32" t="s">
        <v>655</v>
      </c>
      <c r="C295" s="111" t="s">
        <v>501</v>
      </c>
      <c r="D295" s="112"/>
      <c r="E295" s="23">
        <v>331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2:16" ht="18.75" customHeight="1" x14ac:dyDescent="0.2">
      <c r="B296" s="32" t="s">
        <v>656</v>
      </c>
      <c r="C296" s="113" t="s">
        <v>585</v>
      </c>
      <c r="D296" s="114"/>
      <c r="E296" s="2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2:16" ht="18" customHeight="1" x14ac:dyDescent="0.2">
      <c r="B297" s="27" t="s">
        <v>289</v>
      </c>
      <c r="C297" s="141" t="s">
        <v>499</v>
      </c>
      <c r="D297" s="142"/>
      <c r="E297" s="23"/>
      <c r="F297" s="1">
        <f>SUM(F298:F326)</f>
        <v>0</v>
      </c>
      <c r="G297" s="1">
        <f t="shared" ref="G297:P297" si="15">SUM(G298:G326)</f>
        <v>3</v>
      </c>
      <c r="H297" s="1">
        <f t="shared" si="15"/>
        <v>2</v>
      </c>
      <c r="I297" s="1">
        <f t="shared" si="15"/>
        <v>0</v>
      </c>
      <c r="J297" s="1">
        <f t="shared" si="15"/>
        <v>0</v>
      </c>
      <c r="K297" s="1">
        <f t="shared" si="15"/>
        <v>2</v>
      </c>
      <c r="L297" s="1">
        <f t="shared" si="15"/>
        <v>2</v>
      </c>
      <c r="M297" s="1">
        <f t="shared" si="15"/>
        <v>0</v>
      </c>
      <c r="N297" s="1">
        <f t="shared" si="15"/>
        <v>0</v>
      </c>
      <c r="O297" s="1">
        <f t="shared" si="15"/>
        <v>1</v>
      </c>
      <c r="P297" s="1">
        <f t="shared" si="15"/>
        <v>0</v>
      </c>
    </row>
    <row r="298" spans="2:16" ht="25.5" customHeight="1" x14ac:dyDescent="0.2">
      <c r="B298" s="32" t="s">
        <v>290</v>
      </c>
      <c r="C298" s="111" t="s">
        <v>70</v>
      </c>
      <c r="D298" s="112"/>
      <c r="E298" s="23">
        <v>332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2:16" ht="18" customHeight="1" x14ac:dyDescent="0.2">
      <c r="B299" s="32" t="s">
        <v>291</v>
      </c>
      <c r="C299" s="111" t="s">
        <v>71</v>
      </c>
      <c r="D299" s="112"/>
      <c r="E299" s="23">
        <v>332.1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2:16" ht="21.75" customHeight="1" x14ac:dyDescent="0.2">
      <c r="B300" s="32" t="s">
        <v>292</v>
      </c>
      <c r="C300" s="111" t="s">
        <v>72</v>
      </c>
      <c r="D300" s="112"/>
      <c r="E300" s="25">
        <v>332.2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2:16" ht="18.75" customHeight="1" x14ac:dyDescent="0.2">
      <c r="B301" s="32" t="s">
        <v>293</v>
      </c>
      <c r="C301" s="111" t="s">
        <v>73</v>
      </c>
      <c r="D301" s="112"/>
      <c r="E301" s="25">
        <v>333</v>
      </c>
      <c r="F301" s="1">
        <v>0</v>
      </c>
      <c r="G301" s="1">
        <v>2</v>
      </c>
      <c r="H301" s="1">
        <v>2</v>
      </c>
      <c r="I301" s="1">
        <v>0</v>
      </c>
      <c r="J301" s="1">
        <v>0</v>
      </c>
      <c r="K301" s="1">
        <v>2</v>
      </c>
      <c r="L301" s="1">
        <v>2</v>
      </c>
      <c r="M301" s="1">
        <v>0</v>
      </c>
      <c r="N301" s="1">
        <v>0</v>
      </c>
      <c r="O301" s="1">
        <v>0</v>
      </c>
      <c r="P301" s="1">
        <v>0</v>
      </c>
    </row>
    <row r="302" spans="2:16" ht="18" customHeight="1" x14ac:dyDescent="0.2">
      <c r="B302" s="32" t="s">
        <v>294</v>
      </c>
      <c r="C302" s="111" t="s">
        <v>69</v>
      </c>
      <c r="D302" s="112"/>
      <c r="E302" s="25">
        <v>334</v>
      </c>
      <c r="F302" s="1">
        <v>0</v>
      </c>
      <c r="G302" s="1">
        <v>1</v>
      </c>
      <c r="H302" s="1">
        <v>0</v>
      </c>
      <c r="I302" s="1">
        <v>0</v>
      </c>
      <c r="J302" s="1">
        <v>0</v>
      </c>
      <c r="K302" s="1">
        <v>0</v>
      </c>
      <c r="L302" s="1">
        <v>0</v>
      </c>
      <c r="M302" s="1">
        <v>0</v>
      </c>
      <c r="N302" s="1">
        <v>0</v>
      </c>
      <c r="O302" s="1">
        <v>1</v>
      </c>
      <c r="P302" s="1">
        <v>0</v>
      </c>
    </row>
    <row r="303" spans="2:16" ht="28.5" customHeight="1" x14ac:dyDescent="0.2">
      <c r="B303" s="32" t="s">
        <v>295</v>
      </c>
      <c r="C303" s="111" t="s">
        <v>78</v>
      </c>
      <c r="D303" s="112"/>
      <c r="E303" s="25">
        <v>334.1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2:16" s="30" customFormat="1" ht="21" customHeight="1" x14ac:dyDescent="0.2">
      <c r="B304" s="32" t="s">
        <v>296</v>
      </c>
      <c r="C304" s="111" t="s">
        <v>79</v>
      </c>
      <c r="D304" s="112"/>
      <c r="E304" s="23">
        <v>335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2:16" ht="18.75" customHeight="1" x14ac:dyDescent="0.2">
      <c r="B305" s="32" t="s">
        <v>297</v>
      </c>
      <c r="C305" s="111" t="s">
        <v>75</v>
      </c>
      <c r="D305" s="112"/>
      <c r="E305" s="23">
        <v>336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2:16" s="30" customFormat="1" ht="29.25" customHeight="1" x14ac:dyDescent="0.2">
      <c r="B306" s="32" t="s">
        <v>298</v>
      </c>
      <c r="C306" s="111" t="s">
        <v>80</v>
      </c>
      <c r="D306" s="112"/>
      <c r="E306" s="23">
        <v>337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2:16" s="30" customFormat="1" ht="33" customHeight="1" x14ac:dyDescent="0.2">
      <c r="B307" s="32" t="s">
        <v>299</v>
      </c>
      <c r="C307" s="111" t="s">
        <v>657</v>
      </c>
      <c r="D307" s="112"/>
      <c r="E307" s="23">
        <v>338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2:16" s="30" customFormat="1" ht="17.25" customHeight="1" x14ac:dyDescent="0.2">
      <c r="B308" s="32" t="s">
        <v>300</v>
      </c>
      <c r="C308" s="111" t="s">
        <v>81</v>
      </c>
      <c r="D308" s="112"/>
      <c r="E308" s="23">
        <v>339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2:16" ht="21" customHeight="1" x14ac:dyDescent="0.2">
      <c r="B309" s="32" t="s">
        <v>301</v>
      </c>
      <c r="C309" s="111" t="s">
        <v>82</v>
      </c>
      <c r="D309" s="112"/>
      <c r="E309" s="23">
        <v>340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2:16" ht="31.5" customHeight="1" x14ac:dyDescent="0.2">
      <c r="B310" s="32" t="s">
        <v>302</v>
      </c>
      <c r="C310" s="111" t="s">
        <v>83</v>
      </c>
      <c r="D310" s="112"/>
      <c r="E310" s="23">
        <v>341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2:16" ht="18" customHeight="1" x14ac:dyDescent="0.2">
      <c r="B311" s="32" t="s">
        <v>303</v>
      </c>
      <c r="C311" s="111" t="s">
        <v>84</v>
      </c>
      <c r="D311" s="112"/>
      <c r="E311" s="23">
        <v>342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2:16" ht="30" customHeight="1" x14ac:dyDescent="0.2">
      <c r="B312" s="32" t="s">
        <v>304</v>
      </c>
      <c r="C312" s="111" t="s">
        <v>85</v>
      </c>
      <c r="D312" s="112"/>
      <c r="E312" s="23">
        <v>343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2:16" ht="28.5" customHeight="1" x14ac:dyDescent="0.2">
      <c r="B313" s="32" t="s">
        <v>305</v>
      </c>
      <c r="C313" s="111" t="s">
        <v>86</v>
      </c>
      <c r="D313" s="112"/>
      <c r="E313" s="23">
        <v>344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2:16" ht="25.5" customHeight="1" x14ac:dyDescent="0.2">
      <c r="B314" s="32" t="s">
        <v>306</v>
      </c>
      <c r="C314" s="111" t="s">
        <v>87</v>
      </c>
      <c r="D314" s="112"/>
      <c r="E314" s="23">
        <v>345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2:16" ht="17.25" customHeight="1" x14ac:dyDescent="0.2">
      <c r="B315" s="32" t="s">
        <v>307</v>
      </c>
      <c r="C315" s="111" t="s">
        <v>88</v>
      </c>
      <c r="D315" s="112"/>
      <c r="E315" s="23">
        <v>345.1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2:16" ht="29.25" customHeight="1" x14ac:dyDescent="0.2">
      <c r="B316" s="32" t="s">
        <v>308</v>
      </c>
      <c r="C316" s="111" t="s">
        <v>502</v>
      </c>
      <c r="D316" s="112"/>
      <c r="E316" s="23">
        <v>346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2:16" ht="30" customHeight="1" x14ac:dyDescent="0.2">
      <c r="B317" s="32" t="s">
        <v>309</v>
      </c>
      <c r="C317" s="111" t="s">
        <v>503</v>
      </c>
      <c r="D317" s="112"/>
      <c r="E317" s="23">
        <v>347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2:16" ht="44.25" customHeight="1" x14ac:dyDescent="0.2">
      <c r="B318" s="32" t="s">
        <v>310</v>
      </c>
      <c r="C318" s="111" t="s">
        <v>89</v>
      </c>
      <c r="D318" s="112"/>
      <c r="E318" s="23">
        <v>348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2:16" ht="30" customHeight="1" x14ac:dyDescent="0.2">
      <c r="B319" s="32" t="s">
        <v>311</v>
      </c>
      <c r="C319" s="111" t="s">
        <v>90</v>
      </c>
      <c r="D319" s="112"/>
      <c r="E319" s="23">
        <v>349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2:16" ht="33.75" customHeight="1" x14ac:dyDescent="0.2">
      <c r="B320" s="32" t="s">
        <v>312</v>
      </c>
      <c r="C320" s="111" t="s">
        <v>91</v>
      </c>
      <c r="D320" s="112"/>
      <c r="E320" s="23">
        <v>350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2:16" ht="20.25" customHeight="1" x14ac:dyDescent="0.2">
      <c r="B321" s="32" t="s">
        <v>313</v>
      </c>
      <c r="C321" s="115" t="s">
        <v>558</v>
      </c>
      <c r="D321" s="115"/>
      <c r="E321" s="23">
        <v>351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2:16" ht="33.75" customHeight="1" x14ac:dyDescent="0.2">
      <c r="B322" s="32" t="s">
        <v>314</v>
      </c>
      <c r="C322" s="111" t="s">
        <v>341</v>
      </c>
      <c r="D322" s="112"/>
      <c r="E322" s="23">
        <v>352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2:16" ht="21.75" customHeight="1" x14ac:dyDescent="0.2">
      <c r="B323" s="32" t="s">
        <v>315</v>
      </c>
      <c r="C323" s="111" t="s">
        <v>342</v>
      </c>
      <c r="D323" s="112"/>
      <c r="E323" s="23">
        <v>353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2:16" ht="18.75" customHeight="1" x14ac:dyDescent="0.2">
      <c r="B324" s="32" t="s">
        <v>316</v>
      </c>
      <c r="C324" s="111" t="s">
        <v>343</v>
      </c>
      <c r="D324" s="112"/>
      <c r="E324" s="23">
        <v>354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2:16" ht="21.75" customHeight="1" x14ac:dyDescent="0.2">
      <c r="B325" s="32" t="s">
        <v>658</v>
      </c>
      <c r="C325" s="111" t="s">
        <v>74</v>
      </c>
      <c r="D325" s="112"/>
      <c r="E325" s="23">
        <v>355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2:16" ht="18" customHeight="1" x14ac:dyDescent="0.2">
      <c r="B326" s="32" t="s">
        <v>659</v>
      </c>
      <c r="C326" s="113" t="s">
        <v>585</v>
      </c>
      <c r="D326" s="114"/>
      <c r="E326" s="2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2:16" ht="30.75" customHeight="1" x14ac:dyDescent="0.2">
      <c r="B327" s="27" t="s">
        <v>317</v>
      </c>
      <c r="C327" s="141" t="s">
        <v>504</v>
      </c>
      <c r="D327" s="142"/>
      <c r="E327" s="23"/>
      <c r="F327" s="1">
        <f>SUM(F328:F356)</f>
        <v>4</v>
      </c>
      <c r="G327" s="1">
        <f t="shared" ref="G327:P327" si="16">SUM(G328:G356)</f>
        <v>28</v>
      </c>
      <c r="H327" s="1">
        <f t="shared" si="16"/>
        <v>25</v>
      </c>
      <c r="I327" s="1">
        <f t="shared" si="16"/>
        <v>1</v>
      </c>
      <c r="J327" s="1">
        <f t="shared" si="16"/>
        <v>0</v>
      </c>
      <c r="K327" s="1">
        <f t="shared" si="16"/>
        <v>26</v>
      </c>
      <c r="L327" s="1">
        <f t="shared" si="16"/>
        <v>11</v>
      </c>
      <c r="M327" s="1">
        <f t="shared" si="16"/>
        <v>14</v>
      </c>
      <c r="N327" s="1">
        <f t="shared" si="16"/>
        <v>0</v>
      </c>
      <c r="O327" s="1">
        <f t="shared" si="16"/>
        <v>6</v>
      </c>
      <c r="P327" s="1">
        <f t="shared" si="16"/>
        <v>0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2:16" ht="34.5" customHeight="1" x14ac:dyDescent="0.2">
      <c r="B329" s="32" t="s">
        <v>319</v>
      </c>
      <c r="C329" s="111" t="s">
        <v>346</v>
      </c>
      <c r="D329" s="112"/>
      <c r="E329" s="25">
        <v>357</v>
      </c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2:16" ht="18.75" customHeight="1" x14ac:dyDescent="0.2">
      <c r="B330" s="32" t="s">
        <v>320</v>
      </c>
      <c r="C330" s="111" t="s">
        <v>505</v>
      </c>
      <c r="D330" s="112"/>
      <c r="E330" s="25">
        <v>358</v>
      </c>
      <c r="F330" s="1">
        <v>1</v>
      </c>
      <c r="G330" s="1">
        <v>1</v>
      </c>
      <c r="H330" s="1">
        <v>2</v>
      </c>
      <c r="I330" s="1">
        <v>0</v>
      </c>
      <c r="J330" s="1">
        <v>0</v>
      </c>
      <c r="K330" s="1">
        <v>2</v>
      </c>
      <c r="L330" s="1">
        <v>0</v>
      </c>
      <c r="M330" s="1">
        <v>3</v>
      </c>
      <c r="N330" s="1">
        <v>0</v>
      </c>
      <c r="O330" s="1">
        <v>0</v>
      </c>
      <c r="P330" s="1">
        <v>0</v>
      </c>
    </row>
    <row r="331" spans="2:16" ht="30.75" customHeight="1" x14ac:dyDescent="0.2">
      <c r="B331" s="32" t="s">
        <v>321</v>
      </c>
      <c r="C331" s="111" t="s">
        <v>344</v>
      </c>
      <c r="D331" s="112"/>
      <c r="E331" s="25">
        <v>359</v>
      </c>
      <c r="F331" s="1">
        <v>1</v>
      </c>
      <c r="G331" s="1">
        <v>11</v>
      </c>
      <c r="H331" s="1">
        <v>10</v>
      </c>
      <c r="I331" s="1">
        <v>0</v>
      </c>
      <c r="J331" s="1">
        <v>0</v>
      </c>
      <c r="K331" s="1">
        <v>10</v>
      </c>
      <c r="L331" s="1">
        <v>1</v>
      </c>
      <c r="M331" s="1">
        <v>8</v>
      </c>
      <c r="N331" s="1">
        <v>0</v>
      </c>
      <c r="O331" s="1">
        <v>2</v>
      </c>
      <c r="P331" s="1">
        <v>0</v>
      </c>
    </row>
    <row r="332" spans="2:16" ht="24.75" customHeight="1" x14ac:dyDescent="0.2">
      <c r="B332" s="32" t="s">
        <v>322</v>
      </c>
      <c r="C332" s="111" t="s">
        <v>506</v>
      </c>
      <c r="D332" s="112"/>
      <c r="E332" s="25">
        <v>360</v>
      </c>
      <c r="F332" s="1">
        <v>0</v>
      </c>
      <c r="G332" s="1">
        <v>0</v>
      </c>
      <c r="H332" s="1">
        <v>0</v>
      </c>
      <c r="I332" s="1">
        <v>0</v>
      </c>
      <c r="J332" s="1">
        <v>0</v>
      </c>
      <c r="K332" s="1">
        <v>0</v>
      </c>
      <c r="L332" s="1">
        <v>0</v>
      </c>
      <c r="M332" s="1">
        <v>0</v>
      </c>
      <c r="N332" s="1">
        <v>0</v>
      </c>
      <c r="O332" s="1">
        <v>0</v>
      </c>
      <c r="P332" s="1">
        <v>0</v>
      </c>
    </row>
    <row r="333" spans="2:16" ht="30.75" customHeight="1" x14ac:dyDescent="0.2">
      <c r="B333" s="32" t="s">
        <v>323</v>
      </c>
      <c r="C333" s="111" t="s">
        <v>347</v>
      </c>
      <c r="D333" s="112"/>
      <c r="E333" s="23">
        <v>361</v>
      </c>
      <c r="F333" s="1">
        <v>1</v>
      </c>
      <c r="G333" s="1">
        <v>7</v>
      </c>
      <c r="H333" s="1">
        <v>5</v>
      </c>
      <c r="I333" s="1">
        <v>1</v>
      </c>
      <c r="J333" s="1">
        <v>0</v>
      </c>
      <c r="K333" s="1">
        <v>6</v>
      </c>
      <c r="L333" s="1">
        <v>6</v>
      </c>
      <c r="M333" s="1">
        <v>0</v>
      </c>
      <c r="N333" s="1">
        <v>0</v>
      </c>
      <c r="O333" s="1">
        <v>2</v>
      </c>
      <c r="P333" s="1">
        <v>0</v>
      </c>
    </row>
    <row r="334" spans="2:16" ht="20.25" customHeight="1" x14ac:dyDescent="0.2">
      <c r="B334" s="32" t="s">
        <v>324</v>
      </c>
      <c r="C334" s="111" t="s">
        <v>348</v>
      </c>
      <c r="D334" s="112"/>
      <c r="E334" s="23">
        <v>362</v>
      </c>
      <c r="F334" s="1">
        <v>0</v>
      </c>
      <c r="G334" s="1">
        <v>1</v>
      </c>
      <c r="H334" s="1">
        <v>1</v>
      </c>
      <c r="I334" s="1">
        <v>0</v>
      </c>
      <c r="J334" s="1">
        <v>0</v>
      </c>
      <c r="K334" s="1">
        <v>1</v>
      </c>
      <c r="L334" s="1">
        <v>1</v>
      </c>
      <c r="M334" s="1">
        <v>0</v>
      </c>
      <c r="N334" s="1">
        <v>0</v>
      </c>
      <c r="O334" s="1">
        <v>0</v>
      </c>
      <c r="P334" s="1">
        <v>0</v>
      </c>
    </row>
    <row r="335" spans="2:16" ht="27.75" customHeight="1" x14ac:dyDescent="0.2">
      <c r="B335" s="32" t="s">
        <v>325</v>
      </c>
      <c r="C335" s="111" t="s">
        <v>349</v>
      </c>
      <c r="D335" s="112"/>
      <c r="E335" s="23">
        <v>363</v>
      </c>
      <c r="F335" s="1">
        <v>0</v>
      </c>
      <c r="G335" s="1">
        <v>2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2</v>
      </c>
      <c r="P335" s="1">
        <v>0</v>
      </c>
    </row>
    <row r="336" spans="2:16" ht="15.75" customHeight="1" x14ac:dyDescent="0.2">
      <c r="B336" s="32" t="s">
        <v>326</v>
      </c>
      <c r="C336" s="111" t="s">
        <v>350</v>
      </c>
      <c r="D336" s="112"/>
      <c r="E336" s="23">
        <v>364</v>
      </c>
      <c r="F336" s="1">
        <v>0</v>
      </c>
      <c r="G336" s="1">
        <v>2</v>
      </c>
      <c r="H336" s="1">
        <v>2</v>
      </c>
      <c r="I336" s="1">
        <v>0</v>
      </c>
      <c r="J336" s="1">
        <v>0</v>
      </c>
      <c r="K336" s="1">
        <v>2</v>
      </c>
      <c r="L336" s="1">
        <v>1</v>
      </c>
      <c r="M336" s="1">
        <v>0</v>
      </c>
      <c r="N336" s="1">
        <v>0</v>
      </c>
      <c r="O336" s="1">
        <v>0</v>
      </c>
      <c r="P336" s="1">
        <v>0</v>
      </c>
    </row>
    <row r="337" spans="2:16" ht="33.75" customHeight="1" x14ac:dyDescent="0.2">
      <c r="B337" s="32" t="s">
        <v>327</v>
      </c>
      <c r="C337" s="111" t="s">
        <v>351</v>
      </c>
      <c r="D337" s="112"/>
      <c r="E337" s="23">
        <v>365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</row>
    <row r="338" spans="2:16" ht="33.75" customHeight="1" x14ac:dyDescent="0.2">
      <c r="B338" s="32" t="s">
        <v>328</v>
      </c>
      <c r="C338" s="111" t="s">
        <v>352</v>
      </c>
      <c r="D338" s="112"/>
      <c r="E338" s="23">
        <v>366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</row>
    <row r="339" spans="2:16" ht="19.5" customHeight="1" x14ac:dyDescent="0.2">
      <c r="B339" s="32" t="s">
        <v>329</v>
      </c>
      <c r="C339" s="111" t="s">
        <v>507</v>
      </c>
      <c r="D339" s="112"/>
      <c r="E339" s="23">
        <v>367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</row>
    <row r="340" spans="2:16" ht="33.75" customHeight="1" x14ac:dyDescent="0.2">
      <c r="B340" s="32" t="s">
        <v>330</v>
      </c>
      <c r="C340" s="111" t="s">
        <v>508</v>
      </c>
      <c r="D340" s="112"/>
      <c r="E340" s="23">
        <v>368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</row>
    <row r="341" spans="2:16" ht="33.75" customHeight="1" x14ac:dyDescent="0.2">
      <c r="B341" s="32" t="s">
        <v>331</v>
      </c>
      <c r="C341" s="111" t="s">
        <v>353</v>
      </c>
      <c r="D341" s="112"/>
      <c r="E341" s="23">
        <v>369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0</v>
      </c>
      <c r="O341" s="1">
        <v>0</v>
      </c>
      <c r="P341" s="1">
        <v>0</v>
      </c>
    </row>
    <row r="342" spans="2:16" ht="22.5" customHeight="1" x14ac:dyDescent="0.2">
      <c r="B342" s="32" t="s">
        <v>332</v>
      </c>
      <c r="C342" s="111" t="s">
        <v>354</v>
      </c>
      <c r="D342" s="112"/>
      <c r="E342" s="23">
        <v>370</v>
      </c>
      <c r="F342" s="1">
        <v>0</v>
      </c>
      <c r="G342" s="1">
        <v>0</v>
      </c>
      <c r="H342" s="1">
        <v>0</v>
      </c>
      <c r="I342" s="1">
        <v>0</v>
      </c>
      <c r="J342" s="1">
        <v>0</v>
      </c>
      <c r="K342" s="1">
        <v>0</v>
      </c>
      <c r="L342" s="1">
        <v>0</v>
      </c>
      <c r="M342" s="1">
        <v>0</v>
      </c>
      <c r="N342" s="1">
        <v>0</v>
      </c>
      <c r="O342" s="1">
        <v>0</v>
      </c>
      <c r="P342" s="1">
        <v>0</v>
      </c>
    </row>
    <row r="343" spans="2:16" ht="18.75" customHeight="1" x14ac:dyDescent="0.2">
      <c r="B343" s="32" t="s">
        <v>333</v>
      </c>
      <c r="C343" s="111" t="s">
        <v>355</v>
      </c>
      <c r="D343" s="112"/>
      <c r="E343" s="23">
        <v>371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  <c r="O343" s="1">
        <v>0</v>
      </c>
      <c r="P343" s="1">
        <v>0</v>
      </c>
    </row>
    <row r="344" spans="2:16" ht="22.5" customHeight="1" x14ac:dyDescent="0.2">
      <c r="B344" s="32" t="s">
        <v>334</v>
      </c>
      <c r="C344" s="111" t="s">
        <v>356</v>
      </c>
      <c r="D344" s="112"/>
      <c r="E344" s="23">
        <v>372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  <c r="O344" s="1">
        <v>0</v>
      </c>
      <c r="P344" s="1">
        <v>0</v>
      </c>
    </row>
    <row r="345" spans="2:16" ht="34.5" customHeight="1" x14ac:dyDescent="0.2">
      <c r="B345" s="32" t="s">
        <v>335</v>
      </c>
      <c r="C345" s="111" t="s">
        <v>357</v>
      </c>
      <c r="D345" s="112"/>
      <c r="E345" s="23">
        <v>373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</row>
    <row r="346" spans="2:16" ht="23.25" customHeight="1" x14ac:dyDescent="0.2">
      <c r="B346" s="32" t="s">
        <v>336</v>
      </c>
      <c r="C346" s="111" t="s">
        <v>358</v>
      </c>
      <c r="D346" s="112"/>
      <c r="E346" s="23">
        <v>374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</row>
    <row r="347" spans="2:16" ht="32.25" customHeight="1" x14ac:dyDescent="0.2">
      <c r="B347" s="32" t="s">
        <v>337</v>
      </c>
      <c r="C347" s="111" t="s">
        <v>359</v>
      </c>
      <c r="D347" s="112"/>
      <c r="E347" s="23">
        <v>375</v>
      </c>
      <c r="F347" s="1">
        <v>0</v>
      </c>
      <c r="G347" s="1">
        <v>0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  <c r="O347" s="1">
        <v>0</v>
      </c>
      <c r="P347" s="1">
        <v>0</v>
      </c>
    </row>
    <row r="348" spans="2:16" ht="33" customHeight="1" x14ac:dyDescent="0.2">
      <c r="B348" s="32" t="s">
        <v>338</v>
      </c>
      <c r="C348" s="111" t="s">
        <v>360</v>
      </c>
      <c r="D348" s="112"/>
      <c r="E348" s="23">
        <v>376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</row>
    <row r="349" spans="2:16" ht="16.5" customHeight="1" x14ac:dyDescent="0.2">
      <c r="B349" s="32" t="s">
        <v>339</v>
      </c>
      <c r="C349" s="111" t="s">
        <v>361</v>
      </c>
      <c r="D349" s="112"/>
      <c r="E349" s="23">
        <v>377</v>
      </c>
      <c r="F349" s="1">
        <v>0</v>
      </c>
      <c r="G349" s="1">
        <v>1</v>
      </c>
      <c r="H349" s="1">
        <v>1</v>
      </c>
      <c r="I349" s="1">
        <v>0</v>
      </c>
      <c r="J349" s="1">
        <v>0</v>
      </c>
      <c r="K349" s="1">
        <v>1</v>
      </c>
      <c r="L349" s="1">
        <v>0</v>
      </c>
      <c r="M349" s="1">
        <v>1</v>
      </c>
      <c r="N349" s="1">
        <v>0</v>
      </c>
      <c r="O349" s="1">
        <v>0</v>
      </c>
      <c r="P349" s="1">
        <v>0</v>
      </c>
    </row>
    <row r="350" spans="2:16" ht="20.25" customHeight="1" x14ac:dyDescent="0.2">
      <c r="B350" s="32" t="s">
        <v>340</v>
      </c>
      <c r="C350" s="111" t="s">
        <v>522</v>
      </c>
      <c r="D350" s="112"/>
      <c r="E350" s="23">
        <v>378</v>
      </c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2:16" ht="34.5" customHeight="1" x14ac:dyDescent="0.2">
      <c r="B351" s="32" t="s">
        <v>660</v>
      </c>
      <c r="C351" s="115" t="s">
        <v>559</v>
      </c>
      <c r="D351" s="115"/>
      <c r="E351" s="23">
        <v>379</v>
      </c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2:16" s="30" customFormat="1" ht="34.5" customHeight="1" x14ac:dyDescent="0.2">
      <c r="B352" s="32" t="s">
        <v>661</v>
      </c>
      <c r="C352" s="115" t="s">
        <v>560</v>
      </c>
      <c r="D352" s="115"/>
      <c r="E352" s="23">
        <v>380</v>
      </c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2:16" ht="34.5" customHeight="1" x14ac:dyDescent="0.2">
      <c r="B353" s="32" t="s">
        <v>662</v>
      </c>
      <c r="C353" s="115" t="s">
        <v>561</v>
      </c>
      <c r="D353" s="115"/>
      <c r="E353" s="23">
        <v>381</v>
      </c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2:16" ht="34.5" customHeight="1" x14ac:dyDescent="0.2">
      <c r="B354" s="32" t="s">
        <v>663</v>
      </c>
      <c r="C354" s="111" t="s">
        <v>362</v>
      </c>
      <c r="D354" s="112"/>
      <c r="E354" s="44">
        <v>382</v>
      </c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2:16" ht="34.5" customHeight="1" x14ac:dyDescent="0.2">
      <c r="B355" s="32" t="s">
        <v>664</v>
      </c>
      <c r="C355" s="115" t="s">
        <v>562</v>
      </c>
      <c r="D355" s="115"/>
      <c r="E355" s="44">
        <v>383</v>
      </c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2:16" ht="34.5" customHeight="1" x14ac:dyDescent="0.2">
      <c r="B356" s="32" t="s">
        <v>665</v>
      </c>
      <c r="C356" s="113" t="s">
        <v>585</v>
      </c>
      <c r="D356" s="114"/>
      <c r="E356" s="23"/>
      <c r="F356" s="1">
        <v>1</v>
      </c>
      <c r="G356" s="1">
        <v>3</v>
      </c>
      <c r="H356" s="1">
        <v>4</v>
      </c>
      <c r="I356" s="1">
        <v>0</v>
      </c>
      <c r="J356" s="1">
        <v>0</v>
      </c>
      <c r="K356" s="1">
        <v>4</v>
      </c>
      <c r="L356" s="1">
        <v>2</v>
      </c>
      <c r="M356" s="1">
        <v>2</v>
      </c>
      <c r="N356" s="1">
        <v>0</v>
      </c>
      <c r="O356" s="1">
        <v>0</v>
      </c>
      <c r="P356" s="1">
        <v>0</v>
      </c>
    </row>
    <row r="357" spans="2:16" ht="34.5" customHeight="1" x14ac:dyDescent="0.2">
      <c r="B357" s="45" t="s">
        <v>203</v>
      </c>
      <c r="C357" s="141" t="s">
        <v>509</v>
      </c>
      <c r="D357" s="142"/>
      <c r="E357" s="23"/>
      <c r="F357" s="1">
        <f>SUM(F358:F372)</f>
        <v>0</v>
      </c>
      <c r="G357" s="1">
        <f t="shared" ref="G357:P357" si="17">SUM(G358:G372)</f>
        <v>0</v>
      </c>
      <c r="H357" s="1">
        <f t="shared" si="17"/>
        <v>0</v>
      </c>
      <c r="I357" s="1">
        <f t="shared" si="17"/>
        <v>0</v>
      </c>
      <c r="J357" s="1">
        <f t="shared" si="17"/>
        <v>0</v>
      </c>
      <c r="K357" s="1">
        <f t="shared" si="17"/>
        <v>0</v>
      </c>
      <c r="L357" s="1">
        <f t="shared" si="17"/>
        <v>0</v>
      </c>
      <c r="M357" s="1">
        <f t="shared" si="17"/>
        <v>0</v>
      </c>
      <c r="N357" s="1">
        <f t="shared" si="17"/>
        <v>0</v>
      </c>
      <c r="O357" s="1">
        <f t="shared" si="17"/>
        <v>0</v>
      </c>
      <c r="P357" s="1">
        <f t="shared" si="17"/>
        <v>0</v>
      </c>
    </row>
    <row r="358" spans="2:16" s="36" customFormat="1" ht="34.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2:16" s="36" customFormat="1" ht="34.5" customHeight="1" x14ac:dyDescent="0.2">
      <c r="B359" s="32" t="s">
        <v>204</v>
      </c>
      <c r="C359" s="111" t="s">
        <v>666</v>
      </c>
      <c r="D359" s="112"/>
      <c r="E359" s="23">
        <v>385</v>
      </c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2:16" ht="32.25" customHeight="1" x14ac:dyDescent="0.2">
      <c r="B360" s="22">
        <v>18.3</v>
      </c>
      <c r="C360" s="111" t="s">
        <v>564</v>
      </c>
      <c r="D360" s="112"/>
      <c r="E360" s="23">
        <v>386</v>
      </c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2:16" ht="29.2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2:16" ht="29.25" customHeight="1" x14ac:dyDescent="0.2">
      <c r="B362" s="22">
        <v>18.5</v>
      </c>
      <c r="C362" s="111" t="s">
        <v>566</v>
      </c>
      <c r="D362" s="112"/>
      <c r="E362" s="23">
        <v>388</v>
      </c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2:16" ht="30.75" customHeight="1" x14ac:dyDescent="0.2">
      <c r="B363" s="32" t="s">
        <v>667</v>
      </c>
      <c r="C363" s="115" t="s">
        <v>567</v>
      </c>
      <c r="D363" s="115"/>
      <c r="E363" s="23">
        <v>389</v>
      </c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2:16" ht="22.5" customHeight="1" x14ac:dyDescent="0.2">
      <c r="B364" s="22">
        <v>18.7</v>
      </c>
      <c r="C364" s="111" t="s">
        <v>363</v>
      </c>
      <c r="D364" s="112"/>
      <c r="E364" s="25">
        <v>390</v>
      </c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2:16" ht="41.25" customHeight="1" x14ac:dyDescent="0.2">
      <c r="B365" s="32" t="s">
        <v>668</v>
      </c>
      <c r="C365" s="111" t="s">
        <v>364</v>
      </c>
      <c r="D365" s="112"/>
      <c r="E365" s="25">
        <v>391</v>
      </c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2:16" ht="41.2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2:16" ht="41.25" customHeight="1" x14ac:dyDescent="0.2">
      <c r="B367" s="32" t="s">
        <v>669</v>
      </c>
      <c r="C367" s="115" t="s">
        <v>569</v>
      </c>
      <c r="D367" s="115"/>
      <c r="E367" s="23">
        <v>393</v>
      </c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2:16" ht="41.25" customHeight="1" x14ac:dyDescent="0.2">
      <c r="B368" s="22">
        <v>18.11</v>
      </c>
      <c r="C368" s="115" t="s">
        <v>570</v>
      </c>
      <c r="D368" s="115"/>
      <c r="E368" s="23">
        <v>394</v>
      </c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2:16" ht="41.25" customHeight="1" x14ac:dyDescent="0.2">
      <c r="B369" s="32" t="s">
        <v>670</v>
      </c>
      <c r="C369" s="115" t="s">
        <v>571</v>
      </c>
      <c r="D369" s="115"/>
      <c r="E369" s="23">
        <v>395</v>
      </c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2:16" ht="41.25" customHeight="1" x14ac:dyDescent="0.2">
      <c r="B370" s="22">
        <v>18.13</v>
      </c>
      <c r="C370" s="115" t="s">
        <v>572</v>
      </c>
      <c r="D370" s="115"/>
      <c r="E370" s="23">
        <v>396</v>
      </c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2:16" ht="41.25" customHeight="1" x14ac:dyDescent="0.2">
      <c r="B371" s="32" t="s">
        <v>671</v>
      </c>
      <c r="C371" s="115" t="s">
        <v>573</v>
      </c>
      <c r="D371" s="115"/>
      <c r="E371" s="23">
        <v>397</v>
      </c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2:16" ht="55.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2:16" ht="41.25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20</v>
      </c>
      <c r="G373" s="1">
        <f t="shared" ref="G373:P373" si="18">G11+G40+G50+G57+G86+G99+G113+G147+G188+G197+G207+G224+G244+G258+G274+G297+G327+G357</f>
        <v>81</v>
      </c>
      <c r="H373" s="1">
        <f t="shared" si="18"/>
        <v>74</v>
      </c>
      <c r="I373" s="1">
        <f t="shared" si="18"/>
        <v>4</v>
      </c>
      <c r="J373" s="1">
        <f t="shared" si="18"/>
        <v>1</v>
      </c>
      <c r="K373" s="1">
        <f t="shared" si="18"/>
        <v>79</v>
      </c>
      <c r="L373" s="1">
        <f t="shared" si="18"/>
        <v>46</v>
      </c>
      <c r="M373" s="1">
        <v>34</v>
      </c>
      <c r="N373" s="1">
        <f t="shared" si="18"/>
        <v>0</v>
      </c>
      <c r="O373" s="1">
        <f t="shared" si="18"/>
        <v>22</v>
      </c>
      <c r="P373" s="1">
        <f t="shared" si="18"/>
        <v>0</v>
      </c>
    </row>
    <row r="374" spans="2:16" ht="39.75" hidden="1" customHeight="1" x14ac:dyDescent="0.2">
      <c r="B374" s="70"/>
      <c r="C374" s="9"/>
      <c r="D374" s="50"/>
      <c r="E374" s="71"/>
      <c r="F374" s="12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2:16" ht="39.75" hidden="1" customHeight="1" x14ac:dyDescent="0.2">
      <c r="B375" s="73"/>
      <c r="C375" s="9"/>
      <c r="D375" s="50"/>
      <c r="E375" s="71"/>
      <c r="F375" s="12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2:16" ht="39.75" hidden="1" customHeight="1" x14ac:dyDescent="0.2">
      <c r="B376" s="49"/>
      <c r="C376" s="9"/>
      <c r="D376" s="50"/>
      <c r="E376" s="74"/>
      <c r="F376" s="12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2:16" ht="39.75" hidden="1" customHeight="1" x14ac:dyDescent="0.2">
      <c r="B377" s="49"/>
      <c r="C377" s="9"/>
      <c r="D377" s="50"/>
      <c r="E377" s="74"/>
      <c r="F377" s="12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2:16" ht="27" customHeight="1" x14ac:dyDescent="0.2">
      <c r="B378" s="49"/>
      <c r="C378" s="9"/>
      <c r="D378" s="50"/>
      <c r="E378" s="51"/>
      <c r="F378" s="12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2:16" ht="20.25" customHeight="1" x14ac:dyDescent="0.2">
      <c r="B379" s="49"/>
      <c r="C379" s="9"/>
      <c r="D379" s="50"/>
      <c r="E379" s="51"/>
      <c r="F379" s="12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2:16" ht="18" customHeight="1" x14ac:dyDescent="0.2">
      <c r="B380" s="49"/>
      <c r="C380" s="9"/>
      <c r="D380" s="50"/>
      <c r="E380" s="51"/>
      <c r="F380" s="12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2:16" ht="13.5" customHeight="1" x14ac:dyDescent="0.2">
      <c r="B381" s="49"/>
      <c r="C381" s="9"/>
      <c r="D381" s="50"/>
      <c r="E381" s="51"/>
      <c r="F381" s="12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2:16" ht="18" customHeight="1" x14ac:dyDescent="0.2">
      <c r="B382" s="49"/>
      <c r="C382" s="9"/>
      <c r="D382" s="50"/>
      <c r="E382" s="51"/>
      <c r="F382" s="12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2:16" s="15" customFormat="1" x14ac:dyDescent="0.2">
      <c r="B383" s="49"/>
      <c r="C383" s="9"/>
      <c r="D383" s="50"/>
      <c r="E383" s="51"/>
      <c r="F383" s="12"/>
    </row>
    <row r="384" spans="2:16" x14ac:dyDescent="0.2">
      <c r="B384" s="49"/>
      <c r="C384" s="9"/>
      <c r="D384" s="50"/>
      <c r="E384" s="51"/>
    </row>
    <row r="385" spans="2:5" x14ac:dyDescent="0.2">
      <c r="B385" s="49"/>
      <c r="C385" s="9"/>
      <c r="D385" s="50"/>
      <c r="E385" s="51"/>
    </row>
    <row r="386" spans="2:5" x14ac:dyDescent="0.2">
      <c r="B386" s="49"/>
      <c r="C386" s="9"/>
      <c r="D386" s="50"/>
      <c r="E386" s="51"/>
    </row>
    <row r="387" spans="2:5" x14ac:dyDescent="0.2">
      <c r="B387" s="49"/>
      <c r="C387" s="9"/>
      <c r="D387" s="50"/>
      <c r="E387" s="51"/>
    </row>
    <row r="388" spans="2:5" x14ac:dyDescent="0.2">
      <c r="B388" s="49"/>
      <c r="C388" s="9"/>
      <c r="D388" s="50"/>
      <c r="E388" s="51"/>
    </row>
    <row r="389" spans="2:5" x14ac:dyDescent="0.2">
      <c r="B389" s="49"/>
      <c r="C389" s="9"/>
      <c r="D389" s="50"/>
      <c r="E389" s="51"/>
    </row>
    <row r="390" spans="2:5" x14ac:dyDescent="0.2">
      <c r="B390" s="49"/>
      <c r="C390" s="9"/>
      <c r="D390" s="50"/>
      <c r="E390" s="51"/>
    </row>
    <row r="391" spans="2:5" x14ac:dyDescent="0.2">
      <c r="B391" s="49"/>
      <c r="C391" s="9"/>
      <c r="D391" s="50"/>
      <c r="E391" s="51"/>
    </row>
    <row r="392" spans="2:5" x14ac:dyDescent="0.2">
      <c r="B392" s="49"/>
      <c r="C392" s="9"/>
      <c r="D392" s="50"/>
      <c r="E392" s="51"/>
    </row>
    <row r="393" spans="2:5" x14ac:dyDescent="0.2">
      <c r="B393" s="49"/>
      <c r="C393" s="9"/>
      <c r="D393" s="50"/>
      <c r="E393" s="51"/>
    </row>
    <row r="394" spans="2:5" x14ac:dyDescent="0.2">
      <c r="B394" s="49"/>
      <c r="C394" s="9"/>
      <c r="D394" s="50"/>
      <c r="E394" s="51"/>
    </row>
    <row r="395" spans="2:5" x14ac:dyDescent="0.2">
      <c r="B395" s="49"/>
      <c r="C395" s="9"/>
      <c r="D395" s="50"/>
      <c r="E395" s="51"/>
    </row>
  </sheetData>
  <mergeCells count="380">
    <mergeCell ref="C364:D364"/>
    <mergeCell ref="C371:D371"/>
    <mergeCell ref="C372:D372"/>
    <mergeCell ref="C373:D373"/>
    <mergeCell ref="C365:D365"/>
    <mergeCell ref="C366:D366"/>
    <mergeCell ref="C367:D367"/>
    <mergeCell ref="C368:D368"/>
    <mergeCell ref="C369:D369"/>
    <mergeCell ref="C355:D355"/>
    <mergeCell ref="C356:D356"/>
    <mergeCell ref="C357:D357"/>
    <mergeCell ref="C358:D358"/>
    <mergeCell ref="C370:D370"/>
    <mergeCell ref="C359:D359"/>
    <mergeCell ref="C360:D360"/>
    <mergeCell ref="C361:D361"/>
    <mergeCell ref="C362:D362"/>
    <mergeCell ref="C363:D363"/>
    <mergeCell ref="C349:D349"/>
    <mergeCell ref="C350:D350"/>
    <mergeCell ref="C351:D351"/>
    <mergeCell ref="C352:D352"/>
    <mergeCell ref="C353:D353"/>
    <mergeCell ref="C354:D354"/>
    <mergeCell ref="C343:D343"/>
    <mergeCell ref="C344:D344"/>
    <mergeCell ref="C345:D345"/>
    <mergeCell ref="C346:D346"/>
    <mergeCell ref="C347:D347"/>
    <mergeCell ref="C348:D348"/>
    <mergeCell ref="C337:D337"/>
    <mergeCell ref="C338:D338"/>
    <mergeCell ref="C339:D339"/>
    <mergeCell ref="C340:D340"/>
    <mergeCell ref="C341:D341"/>
    <mergeCell ref="C342:D342"/>
    <mergeCell ref="C331:D331"/>
    <mergeCell ref="C332:D332"/>
    <mergeCell ref="C333:D333"/>
    <mergeCell ref="C334:D334"/>
    <mergeCell ref="C335:D335"/>
    <mergeCell ref="C336:D336"/>
    <mergeCell ref="C325:D325"/>
    <mergeCell ref="C326:D326"/>
    <mergeCell ref="C327:D327"/>
    <mergeCell ref="C328:D328"/>
    <mergeCell ref="C329:D329"/>
    <mergeCell ref="C330:D330"/>
    <mergeCell ref="C319:D319"/>
    <mergeCell ref="C320:D320"/>
    <mergeCell ref="C321:D321"/>
    <mergeCell ref="C322:D322"/>
    <mergeCell ref="C323:D323"/>
    <mergeCell ref="C324:D324"/>
    <mergeCell ref="C313:D313"/>
    <mergeCell ref="C314:D314"/>
    <mergeCell ref="C315:D315"/>
    <mergeCell ref="C316:D316"/>
    <mergeCell ref="C317:D317"/>
    <mergeCell ref="C318:D318"/>
    <mergeCell ref="C307:D307"/>
    <mergeCell ref="C308:D308"/>
    <mergeCell ref="C309:D309"/>
    <mergeCell ref="C310:D310"/>
    <mergeCell ref="C311:D311"/>
    <mergeCell ref="C312:D312"/>
    <mergeCell ref="C301:D301"/>
    <mergeCell ref="C302:D302"/>
    <mergeCell ref="C303:D303"/>
    <mergeCell ref="C304:D304"/>
    <mergeCell ref="C305:D305"/>
    <mergeCell ref="C306:D306"/>
    <mergeCell ref="C295:D295"/>
    <mergeCell ref="C296:D296"/>
    <mergeCell ref="C297:D297"/>
    <mergeCell ref="C298:D298"/>
    <mergeCell ref="C299:D299"/>
    <mergeCell ref="C300:D300"/>
    <mergeCell ref="C289:D289"/>
    <mergeCell ref="C290:D290"/>
    <mergeCell ref="C291:D291"/>
    <mergeCell ref="C292:D292"/>
    <mergeCell ref="C293:D293"/>
    <mergeCell ref="C294:D294"/>
    <mergeCell ref="C283:D283"/>
    <mergeCell ref="C284:D284"/>
    <mergeCell ref="C285:D285"/>
    <mergeCell ref="C286:D286"/>
    <mergeCell ref="C287:D287"/>
    <mergeCell ref="C288:D288"/>
    <mergeCell ref="C277:D277"/>
    <mergeCell ref="C278:D278"/>
    <mergeCell ref="C279:D279"/>
    <mergeCell ref="C280:D280"/>
    <mergeCell ref="C281:D281"/>
    <mergeCell ref="C282:D282"/>
    <mergeCell ref="C271:D271"/>
    <mergeCell ref="C272:D272"/>
    <mergeCell ref="C273:D273"/>
    <mergeCell ref="C274:D274"/>
    <mergeCell ref="C275:D275"/>
    <mergeCell ref="C276:D276"/>
    <mergeCell ref="C265:D265"/>
    <mergeCell ref="C266:D266"/>
    <mergeCell ref="C267:D267"/>
    <mergeCell ref="C268:D268"/>
    <mergeCell ref="C269:D269"/>
    <mergeCell ref="C270:D270"/>
    <mergeCell ref="C259:D259"/>
    <mergeCell ref="C260:D260"/>
    <mergeCell ref="C261:D261"/>
    <mergeCell ref="C262:D262"/>
    <mergeCell ref="C263:D263"/>
    <mergeCell ref="C264:D264"/>
    <mergeCell ref="C253:D253"/>
    <mergeCell ref="C254:D254"/>
    <mergeCell ref="C255:D255"/>
    <mergeCell ref="C256:D256"/>
    <mergeCell ref="C257:D257"/>
    <mergeCell ref="C258:D258"/>
    <mergeCell ref="C247:D247"/>
    <mergeCell ref="C248:D248"/>
    <mergeCell ref="C249:D249"/>
    <mergeCell ref="C250:D250"/>
    <mergeCell ref="C251:D251"/>
    <mergeCell ref="C252:D252"/>
    <mergeCell ref="C241:D241"/>
    <mergeCell ref="C242:D242"/>
    <mergeCell ref="C243:D243"/>
    <mergeCell ref="C244:D244"/>
    <mergeCell ref="C245:D245"/>
    <mergeCell ref="C246:D246"/>
    <mergeCell ref="C235:D235"/>
    <mergeCell ref="C236:D236"/>
    <mergeCell ref="C237:D237"/>
    <mergeCell ref="C238:D238"/>
    <mergeCell ref="C239:D239"/>
    <mergeCell ref="C240:D240"/>
    <mergeCell ref="C229:D229"/>
    <mergeCell ref="C230:D230"/>
    <mergeCell ref="C231:D231"/>
    <mergeCell ref="C232:D232"/>
    <mergeCell ref="C233:D233"/>
    <mergeCell ref="C234:D234"/>
    <mergeCell ref="C223:D223"/>
    <mergeCell ref="C224:D224"/>
    <mergeCell ref="C225:D225"/>
    <mergeCell ref="C226:D226"/>
    <mergeCell ref="C227:D227"/>
    <mergeCell ref="C228:D228"/>
    <mergeCell ref="C217:D217"/>
    <mergeCell ref="C218:D218"/>
    <mergeCell ref="C219:D219"/>
    <mergeCell ref="C220:D220"/>
    <mergeCell ref="C221:D221"/>
    <mergeCell ref="C222:D222"/>
    <mergeCell ref="C211:D211"/>
    <mergeCell ref="C212:D212"/>
    <mergeCell ref="C213:D213"/>
    <mergeCell ref="C214:D214"/>
    <mergeCell ref="C215:D215"/>
    <mergeCell ref="C216:D216"/>
    <mergeCell ref="C205:D205"/>
    <mergeCell ref="C206:D206"/>
    <mergeCell ref="C207:D207"/>
    <mergeCell ref="C208:D208"/>
    <mergeCell ref="C209:D209"/>
    <mergeCell ref="C210:D210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87:D187"/>
    <mergeCell ref="C188:D188"/>
    <mergeCell ref="C189:D189"/>
    <mergeCell ref="C190:D190"/>
    <mergeCell ref="C191:D191"/>
    <mergeCell ref="C192:D192"/>
    <mergeCell ref="C181:D181"/>
    <mergeCell ref="C182:D182"/>
    <mergeCell ref="C183:D183"/>
    <mergeCell ref="C184:D184"/>
    <mergeCell ref="C185:D185"/>
    <mergeCell ref="C186:D186"/>
    <mergeCell ref="C175:D175"/>
    <mergeCell ref="C176:D176"/>
    <mergeCell ref="C177:D177"/>
    <mergeCell ref="C178:D178"/>
    <mergeCell ref="C179:D179"/>
    <mergeCell ref="C180:D180"/>
    <mergeCell ref="C169:D169"/>
    <mergeCell ref="C170:D170"/>
    <mergeCell ref="C171:D171"/>
    <mergeCell ref="C172:D172"/>
    <mergeCell ref="C173:D173"/>
    <mergeCell ref="C174:D174"/>
    <mergeCell ref="C163:D163"/>
    <mergeCell ref="C164:D164"/>
    <mergeCell ref="C165:D165"/>
    <mergeCell ref="C166:D166"/>
    <mergeCell ref="C167:D167"/>
    <mergeCell ref="C168:D168"/>
    <mergeCell ref="C154:D154"/>
    <mergeCell ref="C155:D155"/>
    <mergeCell ref="C159:D159"/>
    <mergeCell ref="C160:D160"/>
    <mergeCell ref="C161:D161"/>
    <mergeCell ref="C162:D162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40:D40"/>
    <mergeCell ref="C41:D41"/>
    <mergeCell ref="C42:D42"/>
    <mergeCell ref="C43:D43"/>
    <mergeCell ref="C44:D44"/>
    <mergeCell ref="C45:D45"/>
    <mergeCell ref="C34:D34"/>
    <mergeCell ref="C35:D35"/>
    <mergeCell ref="C36:D36"/>
    <mergeCell ref="C37:D37"/>
    <mergeCell ref="C38:D38"/>
    <mergeCell ref="C39:D39"/>
    <mergeCell ref="C28:D28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C16:D16"/>
    <mergeCell ref="C17:D17"/>
    <mergeCell ref="C18:D18"/>
    <mergeCell ref="C19:D19"/>
    <mergeCell ref="C20:D20"/>
    <mergeCell ref="C21:D21"/>
    <mergeCell ref="C10:D10"/>
    <mergeCell ref="C11:D11"/>
    <mergeCell ref="C12:D12"/>
    <mergeCell ref="C13:D13"/>
    <mergeCell ref="C14:D14"/>
    <mergeCell ref="C15:D15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89"/>
  <sheetViews>
    <sheetView topLeftCell="B370" workbookViewId="0">
      <selection activeCell="B5" sqref="B5:P5"/>
    </sheetView>
  </sheetViews>
  <sheetFormatPr defaultRowHeight="51.75" customHeight="1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51.7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51.7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51.7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51.75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51.75" customHeight="1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51.75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51.7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1.7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51.7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ht="51.75" customHeigh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51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">
        <f>SUM(F12:F39)</f>
        <v>7</v>
      </c>
      <c r="G11" s="1">
        <f t="shared" ref="G11:P11" si="0">SUM(G12:G39)</f>
        <v>22</v>
      </c>
      <c r="H11" s="1">
        <f t="shared" si="0"/>
        <v>18</v>
      </c>
      <c r="I11" s="1">
        <f t="shared" si="0"/>
        <v>3</v>
      </c>
      <c r="J11" s="1">
        <f t="shared" si="0"/>
        <v>1</v>
      </c>
      <c r="K11" s="1">
        <f t="shared" si="0"/>
        <v>22</v>
      </c>
      <c r="L11" s="1">
        <f t="shared" si="0"/>
        <v>17</v>
      </c>
      <c r="M11" s="1">
        <f t="shared" si="0"/>
        <v>4</v>
      </c>
      <c r="N11" s="1">
        <f t="shared" si="0"/>
        <v>0</v>
      </c>
      <c r="O11" s="1">
        <f t="shared" si="0"/>
        <v>7</v>
      </c>
      <c r="P11" s="1">
        <f t="shared" si="0"/>
        <v>1</v>
      </c>
    </row>
    <row r="12" spans="1:108" ht="51.75" customHeight="1" x14ac:dyDescent="0.2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2">
        <v>1</v>
      </c>
      <c r="G12" s="55">
        <v>5</v>
      </c>
      <c r="H12" s="55">
        <v>3</v>
      </c>
      <c r="I12" s="13"/>
      <c r="J12" s="13">
        <v>1</v>
      </c>
      <c r="K12" s="13">
        <v>4</v>
      </c>
      <c r="L12" s="13">
        <v>4</v>
      </c>
      <c r="M12" s="13"/>
      <c r="N12" s="13"/>
      <c r="O12" s="13">
        <v>2</v>
      </c>
      <c r="P12" s="13"/>
    </row>
    <row r="13" spans="1:108" ht="51.75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65"/>
      <c r="G13" s="56"/>
      <c r="H13" s="56"/>
      <c r="I13" s="56"/>
      <c r="J13" s="56"/>
      <c r="K13" s="56"/>
      <c r="L13" s="56"/>
      <c r="M13" s="56"/>
      <c r="N13" s="56"/>
      <c r="O13" s="56"/>
      <c r="P13" s="56"/>
    </row>
    <row r="14" spans="1:108" ht="51.75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65"/>
      <c r="G14" s="56"/>
      <c r="H14" s="56"/>
      <c r="I14" s="56"/>
      <c r="J14" s="56"/>
      <c r="K14" s="56"/>
      <c r="L14" s="56"/>
      <c r="M14" s="56"/>
      <c r="N14" s="56"/>
      <c r="O14" s="56"/>
      <c r="P14" s="56"/>
    </row>
    <row r="15" spans="1:108" ht="51.75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65"/>
      <c r="G15" s="56"/>
      <c r="H15" s="56"/>
      <c r="I15" s="56"/>
      <c r="J15" s="56"/>
      <c r="K15" s="56"/>
      <c r="L15" s="56"/>
      <c r="M15" s="56"/>
      <c r="N15" s="56"/>
      <c r="O15" s="56"/>
      <c r="P15" s="56"/>
    </row>
    <row r="16" spans="1:108" ht="51.75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65"/>
      <c r="G16" s="56"/>
      <c r="H16" s="56"/>
      <c r="I16" s="56"/>
      <c r="J16" s="56"/>
      <c r="K16" s="56"/>
      <c r="L16" s="56"/>
      <c r="M16" s="56"/>
      <c r="N16" s="56"/>
      <c r="O16" s="56"/>
      <c r="P16" s="56"/>
    </row>
    <row r="17" spans="1:16" ht="51.75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1"/>
      <c r="G17" s="13"/>
      <c r="H17" s="13"/>
      <c r="I17" s="13"/>
      <c r="J17" s="13"/>
      <c r="K17" s="13"/>
      <c r="L17" s="13"/>
      <c r="M17" s="13"/>
      <c r="N17" s="13"/>
      <c r="O17" s="13"/>
      <c r="P17" s="13"/>
    </row>
    <row r="18" spans="1:16" ht="51.75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1"/>
      <c r="G18" s="13"/>
      <c r="H18" s="13"/>
      <c r="I18" s="13"/>
      <c r="J18" s="13"/>
      <c r="K18" s="13"/>
      <c r="L18" s="13"/>
      <c r="M18" s="13"/>
      <c r="N18" s="13"/>
      <c r="O18" s="13"/>
      <c r="P18" s="13"/>
    </row>
    <row r="19" spans="1:16" ht="51.75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1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1:16" ht="51.75" customHeight="1" x14ac:dyDescent="0.2">
      <c r="A20" s="7">
        <v>0</v>
      </c>
      <c r="B20" s="22">
        <v>1.9</v>
      </c>
      <c r="C20" s="115" t="s">
        <v>536</v>
      </c>
      <c r="D20" s="115"/>
      <c r="E20" s="23">
        <v>112</v>
      </c>
      <c r="F20" s="65">
        <v>5</v>
      </c>
      <c r="G20" s="56">
        <v>5</v>
      </c>
      <c r="H20" s="56">
        <v>8</v>
      </c>
      <c r="I20" s="56"/>
      <c r="J20" s="56"/>
      <c r="K20" s="56">
        <v>8</v>
      </c>
      <c r="L20" s="56">
        <v>4</v>
      </c>
      <c r="M20" s="56">
        <v>4</v>
      </c>
      <c r="N20" s="56"/>
      <c r="O20" s="56">
        <v>2</v>
      </c>
      <c r="P20" s="56"/>
    </row>
    <row r="21" spans="1:16" ht="51.75" customHeight="1" x14ac:dyDescent="0.2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1"/>
      <c r="G21" s="13">
        <v>5</v>
      </c>
      <c r="H21" s="13">
        <v>3</v>
      </c>
      <c r="I21" s="13">
        <v>2</v>
      </c>
      <c r="J21" s="13"/>
      <c r="K21" s="13">
        <v>5</v>
      </c>
      <c r="L21" s="13">
        <v>5</v>
      </c>
      <c r="M21" s="13"/>
      <c r="N21" s="13"/>
      <c r="O21" s="13"/>
      <c r="P21" s="13"/>
    </row>
    <row r="22" spans="1:16" ht="51.75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1">
        <v>1</v>
      </c>
      <c r="G22" s="13"/>
      <c r="H22" s="13"/>
      <c r="I22" s="13"/>
      <c r="J22" s="13"/>
      <c r="K22" s="13"/>
      <c r="L22" s="13"/>
      <c r="M22" s="13"/>
      <c r="N22" s="13"/>
      <c r="O22" s="13">
        <v>1</v>
      </c>
      <c r="P22" s="13">
        <v>1</v>
      </c>
    </row>
    <row r="23" spans="1:16" ht="51.75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1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1:16" ht="51.75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1"/>
      <c r="G24" s="13">
        <v>2</v>
      </c>
      <c r="H24" s="13">
        <v>2</v>
      </c>
      <c r="I24" s="13"/>
      <c r="J24" s="13"/>
      <c r="K24" s="13">
        <v>2</v>
      </c>
      <c r="L24" s="13">
        <v>2</v>
      </c>
      <c r="M24" s="13"/>
      <c r="N24" s="13"/>
      <c r="O24" s="13"/>
      <c r="P24" s="13"/>
    </row>
    <row r="25" spans="1:16" ht="51.75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1"/>
      <c r="G25" s="13">
        <v>2</v>
      </c>
      <c r="H25" s="13">
        <v>1</v>
      </c>
      <c r="I25" s="13">
        <v>1</v>
      </c>
      <c r="J25" s="13"/>
      <c r="K25" s="13">
        <v>2</v>
      </c>
      <c r="L25" s="13">
        <v>2</v>
      </c>
      <c r="M25" s="13"/>
      <c r="N25" s="13"/>
      <c r="O25" s="13"/>
      <c r="P25" s="13"/>
    </row>
    <row r="26" spans="1:16" ht="51.7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1"/>
      <c r="G26" s="13">
        <v>3</v>
      </c>
      <c r="H26" s="13">
        <v>1</v>
      </c>
      <c r="I26" s="13"/>
      <c r="J26" s="13"/>
      <c r="K26" s="13">
        <v>1</v>
      </c>
      <c r="L26" s="13"/>
      <c r="M26" s="13"/>
      <c r="N26" s="13"/>
      <c r="O26" s="13">
        <v>2</v>
      </c>
      <c r="P26" s="13"/>
    </row>
    <row r="27" spans="1:16" ht="51.7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1"/>
      <c r="G27" s="13"/>
      <c r="H27" s="13"/>
      <c r="I27" s="13"/>
      <c r="J27" s="13"/>
      <c r="K27" s="13"/>
      <c r="L27" s="13"/>
      <c r="M27" s="13"/>
      <c r="N27" s="13"/>
      <c r="O27" s="13"/>
      <c r="P27" s="13"/>
    </row>
    <row r="28" spans="1:16" ht="51.75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1"/>
      <c r="G28" s="13"/>
      <c r="H28" s="13"/>
      <c r="I28" s="13"/>
      <c r="J28" s="13"/>
      <c r="K28" s="13"/>
      <c r="L28" s="13"/>
      <c r="M28" s="13"/>
      <c r="N28" s="13"/>
      <c r="O28" s="13"/>
      <c r="P28" s="13"/>
    </row>
    <row r="29" spans="1:16" ht="51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1"/>
      <c r="G29" s="13"/>
      <c r="H29" s="13"/>
      <c r="I29" s="13"/>
      <c r="J29" s="13"/>
      <c r="K29" s="13"/>
      <c r="L29" s="13"/>
      <c r="M29" s="13"/>
      <c r="N29" s="13"/>
      <c r="O29" s="13"/>
      <c r="P29" s="13"/>
    </row>
    <row r="30" spans="1:16" ht="51.7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1"/>
      <c r="G30" s="13"/>
      <c r="H30" s="13"/>
      <c r="I30" s="13"/>
      <c r="J30" s="13"/>
      <c r="K30" s="13"/>
      <c r="L30" s="13"/>
      <c r="M30" s="13"/>
      <c r="N30" s="13"/>
      <c r="O30" s="13"/>
      <c r="P30" s="13"/>
    </row>
    <row r="31" spans="1:16" ht="51.7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1"/>
      <c r="G31" s="13"/>
      <c r="H31" s="13"/>
      <c r="I31" s="13"/>
      <c r="J31" s="13"/>
      <c r="K31" s="13"/>
      <c r="L31" s="13"/>
      <c r="M31" s="13"/>
      <c r="N31" s="13"/>
      <c r="O31" s="13"/>
      <c r="P31" s="13"/>
    </row>
    <row r="32" spans="1:16" ht="51.7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1"/>
      <c r="G32" s="13"/>
      <c r="H32" s="13"/>
      <c r="I32" s="13"/>
      <c r="J32" s="13"/>
      <c r="K32" s="13"/>
      <c r="L32" s="13"/>
      <c r="M32" s="13"/>
      <c r="N32" s="13"/>
      <c r="O32" s="13"/>
      <c r="P32" s="13"/>
    </row>
    <row r="33" spans="1:16" ht="51.75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1"/>
      <c r="G33" s="13"/>
      <c r="H33" s="13"/>
      <c r="I33" s="13"/>
      <c r="J33" s="13"/>
      <c r="K33" s="13"/>
      <c r="L33" s="13"/>
      <c r="M33" s="13"/>
      <c r="N33" s="13"/>
      <c r="O33" s="13"/>
      <c r="P33" s="13"/>
    </row>
    <row r="34" spans="1:16" ht="51.7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1"/>
      <c r="G34" s="13"/>
      <c r="H34" s="13"/>
      <c r="I34" s="13"/>
      <c r="J34" s="13"/>
      <c r="K34" s="13"/>
      <c r="L34" s="13"/>
      <c r="M34" s="13"/>
      <c r="N34" s="13"/>
      <c r="O34" s="13"/>
      <c r="P34" s="13"/>
    </row>
    <row r="35" spans="1:16" ht="51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1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1:16" ht="51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1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pans="1:16" ht="5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1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6" ht="51.7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1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6" s="26" customFormat="1" ht="51.7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59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16" ht="51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1">
        <f>SUM(F41:F49)</f>
        <v>2</v>
      </c>
      <c r="G40" s="1">
        <f t="shared" ref="G40:P40" si="1">SUM(G41:G49)</f>
        <v>2</v>
      </c>
      <c r="H40" s="1">
        <f t="shared" si="1"/>
        <v>2</v>
      </c>
      <c r="I40" s="1">
        <f t="shared" si="1"/>
        <v>1</v>
      </c>
      <c r="J40" s="1">
        <f t="shared" si="1"/>
        <v>0</v>
      </c>
      <c r="K40" s="1">
        <f t="shared" si="1"/>
        <v>3</v>
      </c>
      <c r="L40" s="1">
        <f t="shared" si="1"/>
        <v>3</v>
      </c>
      <c r="M40" s="1">
        <f t="shared" si="1"/>
        <v>0</v>
      </c>
      <c r="N40" s="1">
        <f t="shared" si="1"/>
        <v>0</v>
      </c>
      <c r="O40" s="1">
        <f t="shared" si="1"/>
        <v>1</v>
      </c>
      <c r="P40" s="1">
        <f t="shared" si="1"/>
        <v>0</v>
      </c>
    </row>
    <row r="41" spans="1:16" ht="51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1">
        <v>2</v>
      </c>
      <c r="G41" s="13">
        <v>1</v>
      </c>
      <c r="H41" s="13">
        <v>2</v>
      </c>
      <c r="I41" s="13"/>
      <c r="J41" s="13"/>
      <c r="K41" s="13">
        <v>2</v>
      </c>
      <c r="L41" s="13">
        <v>2</v>
      </c>
      <c r="M41" s="13"/>
      <c r="N41" s="13"/>
      <c r="O41" s="13">
        <v>1</v>
      </c>
      <c r="P41" s="13"/>
    </row>
    <row r="42" spans="1:16" ht="51.75" customHeight="1" x14ac:dyDescent="0.2">
      <c r="B42" s="29" t="s">
        <v>94</v>
      </c>
      <c r="C42" s="115" t="s">
        <v>537</v>
      </c>
      <c r="D42" s="115"/>
      <c r="E42" s="23">
        <v>132</v>
      </c>
      <c r="F42" s="1"/>
      <c r="G42" s="13"/>
      <c r="H42" s="13"/>
      <c r="I42" s="13"/>
      <c r="J42" s="13"/>
      <c r="K42" s="13"/>
      <c r="L42" s="13"/>
      <c r="M42" s="13"/>
      <c r="N42" s="13"/>
      <c r="O42" s="13"/>
      <c r="P42" s="13"/>
    </row>
    <row r="43" spans="1:16" ht="51.75" customHeight="1" x14ac:dyDescent="0.2">
      <c r="B43" s="29" t="s">
        <v>673</v>
      </c>
      <c r="C43" s="111" t="s">
        <v>674</v>
      </c>
      <c r="D43" s="112"/>
      <c r="E43" s="23">
        <v>132.1</v>
      </c>
      <c r="F43" s="1"/>
      <c r="G43" s="13"/>
      <c r="H43" s="13"/>
      <c r="I43" s="13"/>
      <c r="J43" s="13"/>
      <c r="K43" s="13"/>
      <c r="L43" s="13"/>
      <c r="M43" s="13"/>
      <c r="N43" s="13"/>
      <c r="O43" s="13"/>
      <c r="P43" s="13"/>
    </row>
    <row r="44" spans="1:16" ht="51.75" customHeight="1" x14ac:dyDescent="0.2">
      <c r="B44" s="29" t="s">
        <v>95</v>
      </c>
      <c r="C44" s="115" t="s">
        <v>399</v>
      </c>
      <c r="D44" s="115"/>
      <c r="E44" s="23">
        <v>133</v>
      </c>
      <c r="F44" s="1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6" ht="51.75" customHeight="1" x14ac:dyDescent="0.2">
      <c r="B45" s="29" t="s">
        <v>96</v>
      </c>
      <c r="C45" s="115" t="s">
        <v>400</v>
      </c>
      <c r="D45" s="115"/>
      <c r="E45" s="23">
        <v>134</v>
      </c>
      <c r="F45" s="1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6" ht="51.75" customHeight="1" x14ac:dyDescent="0.2">
      <c r="B46" s="29" t="s">
        <v>97</v>
      </c>
      <c r="C46" s="115" t="s">
        <v>398</v>
      </c>
      <c r="D46" s="115"/>
      <c r="E46" s="23">
        <v>135</v>
      </c>
      <c r="F46" s="1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6" ht="51.7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1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1:16" ht="51.75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1"/>
      <c r="G48" s="13">
        <v>1</v>
      </c>
      <c r="H48" s="13"/>
      <c r="I48" s="13">
        <v>1</v>
      </c>
      <c r="J48" s="13"/>
      <c r="K48" s="13">
        <v>1</v>
      </c>
      <c r="L48" s="13">
        <v>1</v>
      </c>
      <c r="M48" s="13"/>
      <c r="N48" s="13"/>
      <c r="O48" s="13"/>
      <c r="P48" s="13"/>
    </row>
    <row r="49" spans="1:16" ht="51.75" customHeight="1" x14ac:dyDescent="0.2">
      <c r="B49" s="29">
        <v>2.8</v>
      </c>
      <c r="C49" s="111" t="s">
        <v>585</v>
      </c>
      <c r="D49" s="112"/>
      <c r="E49" s="23"/>
      <c r="F49" s="1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ht="51.75" customHeight="1" x14ac:dyDescent="0.2">
      <c r="A50" s="7">
        <v>0</v>
      </c>
      <c r="B50" s="76" t="s">
        <v>128</v>
      </c>
      <c r="C50" s="131" t="s">
        <v>488</v>
      </c>
      <c r="D50" s="131"/>
      <c r="E50" s="23"/>
      <c r="F50" s="1">
        <f>SUM(F51:F56)</f>
        <v>5</v>
      </c>
      <c r="G50" s="1">
        <f t="shared" ref="G50:P50" si="2">SUM(G51:G56)</f>
        <v>2</v>
      </c>
      <c r="H50" s="1">
        <f t="shared" si="2"/>
        <v>4</v>
      </c>
      <c r="I50" s="1">
        <f t="shared" si="2"/>
        <v>0</v>
      </c>
      <c r="J50" s="1">
        <f t="shared" si="2"/>
        <v>0</v>
      </c>
      <c r="K50" s="1">
        <f t="shared" si="2"/>
        <v>4</v>
      </c>
      <c r="L50" s="1">
        <f t="shared" si="2"/>
        <v>2</v>
      </c>
      <c r="M50" s="1">
        <f t="shared" si="2"/>
        <v>2</v>
      </c>
      <c r="N50" s="1">
        <f t="shared" si="2"/>
        <v>0</v>
      </c>
      <c r="O50" s="1">
        <f t="shared" si="2"/>
        <v>3</v>
      </c>
      <c r="P50" s="1">
        <f t="shared" si="2"/>
        <v>0</v>
      </c>
    </row>
    <row r="51" spans="1:16" ht="51.7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1"/>
      <c r="G51" s="13">
        <v>1</v>
      </c>
      <c r="H51" s="13"/>
      <c r="I51" s="13"/>
      <c r="J51" s="13"/>
      <c r="K51" s="13"/>
      <c r="L51" s="13"/>
      <c r="M51" s="13"/>
      <c r="N51" s="13"/>
      <c r="O51" s="13">
        <v>1</v>
      </c>
      <c r="P51" s="13"/>
    </row>
    <row r="52" spans="1:16" ht="51.75" customHeight="1" x14ac:dyDescent="0.2">
      <c r="B52" s="31">
        <v>3.2</v>
      </c>
      <c r="C52" s="115" t="s">
        <v>539</v>
      </c>
      <c r="D52" s="115"/>
      <c r="E52" s="25">
        <v>139</v>
      </c>
      <c r="F52" s="1">
        <v>4</v>
      </c>
      <c r="G52" s="13" t="s">
        <v>697</v>
      </c>
      <c r="H52" s="13">
        <v>2</v>
      </c>
      <c r="I52" s="13"/>
      <c r="J52" s="13"/>
      <c r="K52" s="13">
        <v>2</v>
      </c>
      <c r="L52" s="13"/>
      <c r="M52" s="13">
        <v>2</v>
      </c>
      <c r="N52" s="13"/>
      <c r="O52" s="13">
        <v>2</v>
      </c>
      <c r="P52" s="13"/>
    </row>
    <row r="53" spans="1:16" ht="51.75" customHeight="1" x14ac:dyDescent="0.2">
      <c r="B53" s="22">
        <v>3.3</v>
      </c>
      <c r="C53" s="115" t="s">
        <v>403</v>
      </c>
      <c r="D53" s="115"/>
      <c r="E53" s="23">
        <v>140</v>
      </c>
      <c r="F53" s="1"/>
      <c r="G53" s="13"/>
      <c r="H53" s="13"/>
      <c r="I53" s="13"/>
      <c r="J53" s="13"/>
      <c r="K53" s="13"/>
      <c r="L53" s="13"/>
      <c r="M53" s="13"/>
      <c r="N53" s="13"/>
      <c r="O53" s="13"/>
      <c r="P53" s="13"/>
    </row>
    <row r="54" spans="1:16" ht="51.75" customHeight="1" x14ac:dyDescent="0.2">
      <c r="B54" s="31">
        <v>3.4</v>
      </c>
      <c r="C54" s="115" t="s">
        <v>404</v>
      </c>
      <c r="D54" s="115"/>
      <c r="E54" s="23">
        <v>141</v>
      </c>
      <c r="F54" s="1">
        <v>1</v>
      </c>
      <c r="G54" s="13">
        <v>1</v>
      </c>
      <c r="H54" s="13">
        <v>2</v>
      </c>
      <c r="I54" s="13"/>
      <c r="J54" s="13"/>
      <c r="K54" s="13">
        <v>2</v>
      </c>
      <c r="L54" s="13">
        <v>2</v>
      </c>
      <c r="M54" s="13"/>
      <c r="N54" s="13"/>
      <c r="O54" s="13"/>
      <c r="P54" s="13"/>
    </row>
    <row r="55" spans="1:16" ht="51.75" customHeight="1" x14ac:dyDescent="0.2">
      <c r="B55" s="22">
        <v>3.5</v>
      </c>
      <c r="C55" s="115" t="s">
        <v>405</v>
      </c>
      <c r="D55" s="115"/>
      <c r="E55" s="23">
        <v>142</v>
      </c>
      <c r="F55" s="1"/>
      <c r="G55" s="13"/>
      <c r="H55" s="13"/>
      <c r="I55" s="13"/>
      <c r="J55" s="13"/>
      <c r="K55" s="13"/>
      <c r="L55" s="13"/>
      <c r="M55" s="13"/>
      <c r="N55" s="13"/>
      <c r="O55" s="13"/>
      <c r="P55" s="13"/>
    </row>
    <row r="56" spans="1:16" ht="51.75" customHeight="1" x14ac:dyDescent="0.2">
      <c r="B56" s="31">
        <v>3.6</v>
      </c>
      <c r="C56" s="111" t="s">
        <v>585</v>
      </c>
      <c r="D56" s="112"/>
      <c r="E56" s="25"/>
      <c r="F56" s="1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1:16" ht="51.75" customHeight="1" x14ac:dyDescent="0.2">
      <c r="B57" s="76" t="s">
        <v>127</v>
      </c>
      <c r="C57" s="131" t="s">
        <v>487</v>
      </c>
      <c r="D57" s="131"/>
      <c r="E57" s="23"/>
      <c r="F57" s="1">
        <f>SUM(F58:F85)</f>
        <v>0</v>
      </c>
      <c r="G57" s="1">
        <f t="shared" ref="G57:P57" si="3">SUM(G58:G85)</f>
        <v>0</v>
      </c>
      <c r="H57" s="1">
        <f t="shared" si="3"/>
        <v>0</v>
      </c>
      <c r="I57" s="1">
        <f t="shared" si="3"/>
        <v>0</v>
      </c>
      <c r="J57" s="1">
        <f t="shared" si="3"/>
        <v>0</v>
      </c>
      <c r="K57" s="1">
        <f t="shared" si="3"/>
        <v>0</v>
      </c>
      <c r="L57" s="1">
        <f t="shared" si="3"/>
        <v>0</v>
      </c>
      <c r="M57" s="1">
        <f t="shared" si="3"/>
        <v>0</v>
      </c>
      <c r="N57" s="1">
        <f t="shared" si="3"/>
        <v>0</v>
      </c>
      <c r="O57" s="1">
        <f t="shared" si="3"/>
        <v>0</v>
      </c>
      <c r="P57" s="1">
        <f t="shared" si="3"/>
        <v>0</v>
      </c>
    </row>
    <row r="58" spans="1:16" ht="51.75" customHeight="1" x14ac:dyDescent="0.2">
      <c r="B58" s="32" t="s">
        <v>129</v>
      </c>
      <c r="C58" s="115" t="s">
        <v>407</v>
      </c>
      <c r="D58" s="115"/>
      <c r="E58" s="23">
        <v>143</v>
      </c>
      <c r="F58" s="1"/>
      <c r="G58" s="13"/>
      <c r="H58" s="13"/>
      <c r="I58" s="13"/>
      <c r="J58" s="13"/>
      <c r="K58" s="13"/>
      <c r="L58" s="13"/>
      <c r="M58" s="13"/>
      <c r="N58" s="13"/>
      <c r="O58" s="13"/>
      <c r="P58" s="13"/>
    </row>
    <row r="59" spans="1:16" ht="51.75" customHeight="1" x14ac:dyDescent="0.2">
      <c r="B59" s="32" t="s">
        <v>130</v>
      </c>
      <c r="C59" s="115" t="s">
        <v>408</v>
      </c>
      <c r="D59" s="115"/>
      <c r="E59" s="25">
        <v>144</v>
      </c>
      <c r="F59" s="1"/>
      <c r="G59" s="13"/>
      <c r="H59" s="13"/>
      <c r="I59" s="13"/>
      <c r="J59" s="13"/>
      <c r="K59" s="13"/>
      <c r="L59" s="13"/>
      <c r="M59" s="13"/>
      <c r="N59" s="13"/>
      <c r="O59" s="13"/>
      <c r="P59" s="13"/>
    </row>
    <row r="60" spans="1:16" ht="51.75" customHeight="1" x14ac:dyDescent="0.2">
      <c r="B60" s="32" t="s">
        <v>131</v>
      </c>
      <c r="C60" s="115" t="s">
        <v>409</v>
      </c>
      <c r="D60" s="115"/>
      <c r="E60" s="25">
        <v>145</v>
      </c>
      <c r="F60" s="1"/>
      <c r="G60" s="13"/>
      <c r="H60" s="13"/>
      <c r="I60" s="13"/>
      <c r="J60" s="13"/>
      <c r="K60" s="13"/>
      <c r="L60" s="13"/>
      <c r="M60" s="13"/>
      <c r="N60" s="13"/>
      <c r="O60" s="13"/>
      <c r="P60" s="13"/>
    </row>
    <row r="61" spans="1:16" ht="51.75" customHeight="1" x14ac:dyDescent="0.2">
      <c r="B61" s="32" t="s">
        <v>132</v>
      </c>
      <c r="C61" s="115" t="s">
        <v>410</v>
      </c>
      <c r="D61" s="115"/>
      <c r="E61" s="25">
        <v>146</v>
      </c>
      <c r="F61" s="1"/>
      <c r="G61" s="13"/>
      <c r="H61" s="13"/>
      <c r="I61" s="13"/>
      <c r="J61" s="13"/>
      <c r="K61" s="13"/>
      <c r="L61" s="13"/>
      <c r="M61" s="13"/>
      <c r="N61" s="13"/>
      <c r="O61" s="13"/>
      <c r="P61" s="13"/>
    </row>
    <row r="62" spans="1:16" ht="51.75" customHeight="1" x14ac:dyDescent="0.2">
      <c r="B62" s="32" t="s">
        <v>133</v>
      </c>
      <c r="C62" s="115" t="s">
        <v>411</v>
      </c>
      <c r="D62" s="115"/>
      <c r="E62" s="25">
        <v>147</v>
      </c>
      <c r="F62" s="1"/>
      <c r="G62" s="13"/>
      <c r="H62" s="13"/>
      <c r="I62" s="13"/>
      <c r="J62" s="13"/>
      <c r="K62" s="13"/>
      <c r="L62" s="13"/>
      <c r="M62" s="13"/>
      <c r="N62" s="13"/>
      <c r="O62" s="13"/>
      <c r="P62" s="13"/>
    </row>
    <row r="63" spans="1:16" ht="51.75" customHeight="1" x14ac:dyDescent="0.2">
      <c r="B63" s="32" t="s">
        <v>134</v>
      </c>
      <c r="C63" s="115" t="s">
        <v>412</v>
      </c>
      <c r="D63" s="115"/>
      <c r="E63" s="25">
        <v>148</v>
      </c>
      <c r="F63" s="1"/>
      <c r="G63" s="13"/>
      <c r="H63" s="13"/>
      <c r="I63" s="13"/>
      <c r="J63" s="13"/>
      <c r="K63" s="13"/>
      <c r="L63" s="13"/>
      <c r="M63" s="13"/>
      <c r="N63" s="13"/>
      <c r="O63" s="13"/>
      <c r="P63" s="13"/>
    </row>
    <row r="64" spans="1:16" ht="51.75" customHeight="1" x14ac:dyDescent="0.2">
      <c r="B64" s="32" t="s">
        <v>135</v>
      </c>
      <c r="C64" s="115" t="s">
        <v>406</v>
      </c>
      <c r="D64" s="115"/>
      <c r="E64" s="25">
        <v>149</v>
      </c>
      <c r="F64" s="1"/>
      <c r="G64" s="13"/>
      <c r="H64" s="13"/>
      <c r="I64" s="13"/>
      <c r="J64" s="13"/>
      <c r="K64" s="13"/>
      <c r="L64" s="13"/>
      <c r="M64" s="13"/>
      <c r="N64" s="13"/>
      <c r="O64" s="13"/>
      <c r="P64" s="13"/>
    </row>
    <row r="65" spans="1:16" ht="51.75" customHeight="1" x14ac:dyDescent="0.2">
      <c r="B65" s="32" t="s">
        <v>136</v>
      </c>
      <c r="C65" s="115" t="s">
        <v>413</v>
      </c>
      <c r="D65" s="115"/>
      <c r="E65" s="25">
        <v>150</v>
      </c>
      <c r="F65" s="1"/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6" spans="1:16" ht="51.75" customHeight="1" x14ac:dyDescent="0.2">
      <c r="B66" s="32" t="s">
        <v>137</v>
      </c>
      <c r="C66" s="115" t="s">
        <v>414</v>
      </c>
      <c r="D66" s="115"/>
      <c r="E66" s="23">
        <v>151</v>
      </c>
      <c r="F66" s="1"/>
      <c r="G66" s="13"/>
      <c r="H66" s="13"/>
      <c r="I66" s="13"/>
      <c r="J66" s="13"/>
      <c r="K66" s="13"/>
      <c r="L66" s="13"/>
      <c r="M66" s="13"/>
      <c r="N66" s="13"/>
      <c r="O66" s="13"/>
      <c r="P66" s="13"/>
    </row>
    <row r="67" spans="1:16" ht="51.75" customHeight="1" x14ac:dyDescent="0.2">
      <c r="B67" s="32" t="s">
        <v>138</v>
      </c>
      <c r="C67" s="115" t="s">
        <v>415</v>
      </c>
      <c r="D67" s="115"/>
      <c r="E67" s="23">
        <v>152</v>
      </c>
      <c r="F67" s="1"/>
      <c r="G67" s="13"/>
      <c r="H67" s="13"/>
      <c r="I67" s="13"/>
      <c r="J67" s="13"/>
      <c r="K67" s="13"/>
      <c r="L67" s="13"/>
      <c r="M67" s="13"/>
      <c r="N67" s="13"/>
      <c r="O67" s="13"/>
      <c r="P67" s="13"/>
    </row>
    <row r="68" spans="1:16" ht="51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1"/>
      <c r="G68" s="13"/>
      <c r="H68" s="13"/>
      <c r="I68" s="13"/>
      <c r="J68" s="13"/>
      <c r="K68" s="13"/>
      <c r="L68" s="13"/>
      <c r="M68" s="13"/>
      <c r="N68" s="13"/>
      <c r="O68" s="13"/>
      <c r="P68" s="13"/>
    </row>
    <row r="69" spans="1:16" ht="51.75" customHeight="1" x14ac:dyDescent="0.2">
      <c r="B69" s="32" t="s">
        <v>140</v>
      </c>
      <c r="C69" s="115" t="s">
        <v>417</v>
      </c>
      <c r="D69" s="115"/>
      <c r="E69" s="23">
        <v>154</v>
      </c>
      <c r="F69" s="1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1:16" ht="51.75" customHeight="1" x14ac:dyDescent="0.2">
      <c r="B70" s="32" t="s">
        <v>141</v>
      </c>
      <c r="C70" s="111" t="s">
        <v>587</v>
      </c>
      <c r="D70" s="112"/>
      <c r="E70" s="23">
        <v>154.1</v>
      </c>
      <c r="F70" s="1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1:16" ht="51.7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1"/>
      <c r="G71" s="13"/>
      <c r="H71" s="13"/>
      <c r="I71" s="13"/>
      <c r="J71" s="13"/>
      <c r="K71" s="13"/>
      <c r="L71" s="13"/>
      <c r="M71" s="13"/>
      <c r="N71" s="13"/>
      <c r="O71" s="13"/>
      <c r="P71" s="13"/>
    </row>
    <row r="72" spans="1:16" ht="51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1"/>
      <c r="G72" s="13"/>
      <c r="H72" s="13"/>
      <c r="I72" s="13"/>
      <c r="J72" s="13"/>
      <c r="K72" s="13"/>
      <c r="L72" s="13"/>
      <c r="M72" s="13"/>
      <c r="N72" s="13"/>
      <c r="O72" s="13"/>
      <c r="P72" s="13"/>
    </row>
    <row r="73" spans="1:16" ht="51.75" customHeight="1" x14ac:dyDescent="0.2">
      <c r="B73" s="32" t="s">
        <v>144</v>
      </c>
      <c r="C73" s="111" t="s">
        <v>512</v>
      </c>
      <c r="D73" s="112"/>
      <c r="E73" s="23">
        <v>154.4</v>
      </c>
      <c r="F73" s="1"/>
      <c r="G73" s="13"/>
      <c r="H73" s="13"/>
      <c r="I73" s="13"/>
      <c r="J73" s="13"/>
      <c r="K73" s="13"/>
      <c r="L73" s="13"/>
      <c r="M73" s="13"/>
      <c r="N73" s="13"/>
      <c r="O73" s="13"/>
      <c r="P73" s="13"/>
    </row>
    <row r="74" spans="1:16" ht="51.75" customHeight="1" x14ac:dyDescent="0.2">
      <c r="B74" s="32" t="s">
        <v>145</v>
      </c>
      <c r="C74" s="111" t="s">
        <v>513</v>
      </c>
      <c r="D74" s="112"/>
      <c r="E74" s="23">
        <v>154.5</v>
      </c>
      <c r="F74" s="1"/>
      <c r="G74" s="13"/>
      <c r="H74" s="13"/>
      <c r="I74" s="13"/>
      <c r="J74" s="13"/>
      <c r="K74" s="13"/>
      <c r="L74" s="13"/>
      <c r="M74" s="13"/>
      <c r="N74" s="13"/>
      <c r="O74" s="13"/>
      <c r="P74" s="13"/>
    </row>
    <row r="75" spans="1:16" ht="51.75" customHeight="1" x14ac:dyDescent="0.2">
      <c r="B75" s="32" t="s">
        <v>146</v>
      </c>
      <c r="C75" s="115" t="s">
        <v>418</v>
      </c>
      <c r="D75" s="115"/>
      <c r="E75" s="23">
        <v>155</v>
      </c>
      <c r="F75" s="1"/>
      <c r="G75" s="13"/>
      <c r="H75" s="13"/>
      <c r="I75" s="13"/>
      <c r="J75" s="13"/>
      <c r="K75" s="13"/>
      <c r="L75" s="13"/>
      <c r="M75" s="13"/>
      <c r="N75" s="13"/>
      <c r="O75" s="13"/>
      <c r="P75" s="13"/>
    </row>
    <row r="76" spans="1:16" ht="51.75" customHeight="1" x14ac:dyDescent="0.2">
      <c r="B76" s="32" t="s">
        <v>147</v>
      </c>
      <c r="C76" s="115" t="s">
        <v>419</v>
      </c>
      <c r="D76" s="115"/>
      <c r="E76" s="23">
        <v>156</v>
      </c>
      <c r="F76" s="1"/>
      <c r="G76" s="13"/>
      <c r="H76" s="13"/>
      <c r="I76" s="13"/>
      <c r="J76" s="13"/>
      <c r="K76" s="13"/>
      <c r="L76" s="13"/>
      <c r="M76" s="13"/>
      <c r="N76" s="13"/>
      <c r="O76" s="13"/>
      <c r="P76" s="13"/>
    </row>
    <row r="77" spans="1:16" ht="51.75" customHeight="1" x14ac:dyDescent="0.2">
      <c r="B77" s="32" t="s">
        <v>148</v>
      </c>
      <c r="C77" s="115" t="s">
        <v>420</v>
      </c>
      <c r="D77" s="115"/>
      <c r="E77" s="23">
        <v>157</v>
      </c>
      <c r="F77" s="1"/>
      <c r="G77" s="13"/>
      <c r="H77" s="13"/>
      <c r="I77" s="13"/>
      <c r="J77" s="13"/>
      <c r="K77" s="13"/>
      <c r="L77" s="13"/>
      <c r="M77" s="13"/>
      <c r="N77" s="13"/>
      <c r="O77" s="13"/>
      <c r="P77" s="13"/>
    </row>
    <row r="78" spans="1:16" ht="51.75" customHeight="1" x14ac:dyDescent="0.2">
      <c r="B78" s="32" t="s">
        <v>149</v>
      </c>
      <c r="C78" s="115" t="s">
        <v>421</v>
      </c>
      <c r="D78" s="115"/>
      <c r="E78" s="23">
        <v>158</v>
      </c>
      <c r="F78" s="1"/>
      <c r="G78" s="13"/>
      <c r="H78" s="13"/>
      <c r="I78" s="13"/>
      <c r="J78" s="13"/>
      <c r="K78" s="13"/>
      <c r="L78" s="13"/>
      <c r="M78" s="13"/>
      <c r="N78" s="13"/>
      <c r="O78" s="13"/>
      <c r="P78" s="13"/>
    </row>
    <row r="79" spans="1:16" ht="51.75" customHeight="1" x14ac:dyDescent="0.2">
      <c r="B79" s="32" t="s">
        <v>150</v>
      </c>
      <c r="C79" s="115" t="s">
        <v>422</v>
      </c>
      <c r="D79" s="115"/>
      <c r="E79" s="23">
        <v>159</v>
      </c>
      <c r="F79" s="62"/>
      <c r="G79" s="13"/>
      <c r="H79" s="13"/>
      <c r="I79" s="13"/>
      <c r="J79" s="13"/>
      <c r="K79" s="13"/>
      <c r="L79" s="13"/>
      <c r="M79" s="13"/>
      <c r="N79" s="13"/>
      <c r="O79" s="13"/>
      <c r="P79" s="13"/>
    </row>
    <row r="80" spans="1:16" ht="51.75" customHeight="1" x14ac:dyDescent="0.2">
      <c r="B80" s="32" t="s">
        <v>514</v>
      </c>
      <c r="C80" s="115" t="s">
        <v>589</v>
      </c>
      <c r="D80" s="115"/>
      <c r="E80" s="23">
        <v>160</v>
      </c>
      <c r="F80" s="62"/>
      <c r="G80" s="13"/>
      <c r="H80" s="13"/>
      <c r="I80" s="13"/>
      <c r="J80" s="13"/>
      <c r="K80" s="13"/>
      <c r="L80" s="13"/>
      <c r="M80" s="13"/>
      <c r="N80" s="13"/>
      <c r="O80" s="13"/>
      <c r="P80" s="13"/>
    </row>
    <row r="81" spans="1:16" ht="51.75" customHeight="1" x14ac:dyDescent="0.2">
      <c r="B81" s="32" t="s">
        <v>515</v>
      </c>
      <c r="C81" s="115" t="s">
        <v>423</v>
      </c>
      <c r="D81" s="115"/>
      <c r="E81" s="23">
        <v>161</v>
      </c>
      <c r="F81" s="62"/>
      <c r="G81" s="13"/>
      <c r="H81" s="13"/>
      <c r="I81" s="13"/>
      <c r="J81" s="13"/>
      <c r="K81" s="13"/>
      <c r="L81" s="13"/>
      <c r="M81" s="13"/>
      <c r="N81" s="13"/>
      <c r="O81" s="13"/>
      <c r="P81" s="13"/>
    </row>
    <row r="82" spans="1:16" ht="51.75" customHeight="1" x14ac:dyDescent="0.2">
      <c r="B82" s="32" t="s">
        <v>516</v>
      </c>
      <c r="C82" s="115" t="s">
        <v>424</v>
      </c>
      <c r="D82" s="115"/>
      <c r="E82" s="23">
        <v>162</v>
      </c>
      <c r="F82" s="62"/>
      <c r="G82" s="13"/>
      <c r="H82" s="13"/>
      <c r="I82" s="13"/>
      <c r="J82" s="13"/>
      <c r="K82" s="13"/>
      <c r="L82" s="13"/>
      <c r="M82" s="13"/>
      <c r="N82" s="13"/>
      <c r="O82" s="13"/>
      <c r="P82" s="13"/>
    </row>
    <row r="83" spans="1:16" ht="51.75" customHeight="1" x14ac:dyDescent="0.2">
      <c r="B83" s="32" t="s">
        <v>517</v>
      </c>
      <c r="C83" s="115" t="s">
        <v>425</v>
      </c>
      <c r="D83" s="115"/>
      <c r="E83" s="23">
        <v>163</v>
      </c>
      <c r="F83" s="62"/>
      <c r="G83" s="13"/>
      <c r="H83" s="13"/>
      <c r="I83" s="13"/>
      <c r="J83" s="13"/>
      <c r="K83" s="13"/>
      <c r="L83" s="13"/>
      <c r="M83" s="13"/>
      <c r="N83" s="13"/>
      <c r="O83" s="13"/>
      <c r="P83" s="13"/>
    </row>
    <row r="84" spans="1:16" ht="51.75" customHeight="1" x14ac:dyDescent="0.2">
      <c r="B84" s="32" t="s">
        <v>590</v>
      </c>
      <c r="C84" s="115" t="s">
        <v>426</v>
      </c>
      <c r="D84" s="115"/>
      <c r="E84" s="23">
        <v>164</v>
      </c>
      <c r="F84" s="62"/>
      <c r="G84" s="13"/>
      <c r="H84" s="13"/>
      <c r="I84" s="13"/>
      <c r="J84" s="13"/>
      <c r="K84" s="13"/>
      <c r="L84" s="13"/>
      <c r="M84" s="13"/>
      <c r="N84" s="13"/>
      <c r="O84" s="13"/>
      <c r="P84" s="13"/>
    </row>
    <row r="85" spans="1:16" ht="51.75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51.75" customHeight="1" x14ac:dyDescent="0.2">
      <c r="B86" s="77" t="s">
        <v>100</v>
      </c>
      <c r="C86" s="131" t="s">
        <v>486</v>
      </c>
      <c r="D86" s="131"/>
      <c r="E86" s="23"/>
      <c r="F86" s="62">
        <f>SUM(F87:F98)</f>
        <v>0</v>
      </c>
      <c r="G86" s="62">
        <f t="shared" ref="G86:P86" si="4">SUM(G87:G98)</f>
        <v>0</v>
      </c>
      <c r="H86" s="62">
        <f t="shared" si="4"/>
        <v>0</v>
      </c>
      <c r="I86" s="62">
        <f t="shared" si="4"/>
        <v>0</v>
      </c>
      <c r="J86" s="62">
        <f t="shared" si="4"/>
        <v>0</v>
      </c>
      <c r="K86" s="62">
        <f t="shared" si="4"/>
        <v>0</v>
      </c>
      <c r="L86" s="62">
        <f t="shared" si="4"/>
        <v>0</v>
      </c>
      <c r="M86" s="62">
        <f t="shared" si="4"/>
        <v>0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51.75" customHeight="1" x14ac:dyDescent="0.2">
      <c r="B87" s="34" t="s">
        <v>151</v>
      </c>
      <c r="C87" s="115" t="s">
        <v>427</v>
      </c>
      <c r="D87" s="115"/>
      <c r="E87" s="23">
        <v>165</v>
      </c>
      <c r="F87" s="62"/>
      <c r="G87" s="13"/>
      <c r="H87" s="13"/>
      <c r="I87" s="13"/>
      <c r="J87" s="13"/>
      <c r="K87" s="13"/>
      <c r="L87" s="13"/>
      <c r="M87" s="13"/>
      <c r="N87" s="13"/>
      <c r="O87" s="13"/>
      <c r="P87" s="13"/>
    </row>
    <row r="88" spans="1:16" ht="51.75" customHeight="1" x14ac:dyDescent="0.2">
      <c r="B88" s="34" t="s">
        <v>152</v>
      </c>
      <c r="C88" s="115" t="s">
        <v>428</v>
      </c>
      <c r="D88" s="115"/>
      <c r="E88" s="23">
        <v>166</v>
      </c>
      <c r="F88" s="62"/>
      <c r="G88" s="13"/>
      <c r="H88" s="13"/>
      <c r="I88" s="13"/>
      <c r="J88" s="13"/>
      <c r="K88" s="13"/>
      <c r="L88" s="13"/>
      <c r="M88" s="13"/>
      <c r="N88" s="13"/>
      <c r="O88" s="13"/>
      <c r="P88" s="13"/>
    </row>
    <row r="89" spans="1:16" ht="51.75" customHeight="1" x14ac:dyDescent="0.2">
      <c r="B89" s="34" t="s">
        <v>153</v>
      </c>
      <c r="C89" s="115" t="s">
        <v>429</v>
      </c>
      <c r="D89" s="115"/>
      <c r="E89" s="23">
        <v>167</v>
      </c>
      <c r="F89" s="62"/>
      <c r="G89" s="13"/>
      <c r="H89" s="13"/>
      <c r="I89" s="13"/>
      <c r="J89" s="13"/>
      <c r="K89" s="13"/>
      <c r="L89" s="13"/>
      <c r="M89" s="13"/>
      <c r="N89" s="13"/>
      <c r="O89" s="13"/>
      <c r="P89" s="13"/>
    </row>
    <row r="90" spans="1:16" ht="51.75" customHeight="1" x14ac:dyDescent="0.2">
      <c r="B90" s="34" t="s">
        <v>154</v>
      </c>
      <c r="C90" s="115" t="s">
        <v>430</v>
      </c>
      <c r="D90" s="115"/>
      <c r="E90" s="23">
        <v>168</v>
      </c>
      <c r="F90" s="62"/>
      <c r="G90" s="13"/>
      <c r="H90" s="13"/>
      <c r="I90" s="13"/>
      <c r="J90" s="13"/>
      <c r="K90" s="13"/>
      <c r="L90" s="13"/>
      <c r="M90" s="13"/>
      <c r="N90" s="13"/>
      <c r="O90" s="13"/>
      <c r="P90" s="13"/>
    </row>
    <row r="91" spans="1:16" ht="51.75" customHeight="1" x14ac:dyDescent="0.2">
      <c r="B91" s="34" t="s">
        <v>155</v>
      </c>
      <c r="C91" s="115" t="s">
        <v>432</v>
      </c>
      <c r="D91" s="115"/>
      <c r="E91" s="23">
        <v>169</v>
      </c>
      <c r="F91" s="62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1:16" ht="51.75" customHeight="1" x14ac:dyDescent="0.2">
      <c r="B92" s="34" t="s">
        <v>156</v>
      </c>
      <c r="C92" s="115" t="s">
        <v>431</v>
      </c>
      <c r="D92" s="115"/>
      <c r="E92" s="23">
        <v>169.1</v>
      </c>
      <c r="F92" s="62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1:16" ht="51.75" customHeight="1" x14ac:dyDescent="0.2">
      <c r="B93" s="34" t="s">
        <v>157</v>
      </c>
      <c r="C93" s="115" t="s">
        <v>433</v>
      </c>
      <c r="D93" s="115"/>
      <c r="E93" s="23">
        <v>170</v>
      </c>
      <c r="F93" s="62"/>
      <c r="G93" s="13"/>
      <c r="H93" s="13"/>
      <c r="I93" s="13"/>
      <c r="J93" s="13"/>
      <c r="K93" s="13"/>
      <c r="L93" s="13"/>
      <c r="M93" s="13"/>
      <c r="N93" s="13"/>
      <c r="O93" s="13"/>
      <c r="P93" s="13"/>
    </row>
    <row r="94" spans="1:16" ht="51.75" customHeight="1" x14ac:dyDescent="0.2">
      <c r="B94" s="34" t="s">
        <v>158</v>
      </c>
      <c r="C94" s="115" t="s">
        <v>434</v>
      </c>
      <c r="D94" s="115"/>
      <c r="E94" s="23">
        <v>171</v>
      </c>
      <c r="F94" s="62"/>
      <c r="G94" s="13"/>
      <c r="H94" s="13"/>
      <c r="I94" s="13"/>
      <c r="J94" s="13"/>
      <c r="K94" s="13"/>
      <c r="L94" s="13"/>
      <c r="M94" s="13"/>
      <c r="N94" s="13"/>
      <c r="O94" s="13"/>
      <c r="P94" s="13"/>
    </row>
    <row r="95" spans="1:16" ht="51.75" customHeight="1" x14ac:dyDescent="0.2">
      <c r="B95" s="34" t="s">
        <v>159</v>
      </c>
      <c r="C95" s="115" t="s">
        <v>519</v>
      </c>
      <c r="D95" s="115"/>
      <c r="E95" s="23">
        <v>172</v>
      </c>
      <c r="F95" s="62"/>
      <c r="G95" s="13"/>
      <c r="H95" s="13"/>
      <c r="I95" s="13"/>
      <c r="J95" s="13"/>
      <c r="K95" s="13"/>
      <c r="L95" s="13"/>
      <c r="M95" s="13"/>
      <c r="N95" s="13"/>
      <c r="O95" s="13"/>
      <c r="P95" s="13"/>
    </row>
    <row r="96" spans="1:16" ht="51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1"/>
      <c r="G96" s="13"/>
      <c r="H96" s="13"/>
      <c r="I96" s="13"/>
      <c r="J96" s="13"/>
      <c r="K96" s="13"/>
      <c r="L96" s="13"/>
      <c r="M96" s="13"/>
      <c r="N96" s="13"/>
      <c r="O96" s="13"/>
      <c r="P96" s="13"/>
    </row>
    <row r="97" spans="2:16" ht="51.75" customHeight="1" x14ac:dyDescent="0.2">
      <c r="B97" s="34" t="s">
        <v>161</v>
      </c>
      <c r="C97" s="115" t="s">
        <v>518</v>
      </c>
      <c r="D97" s="115"/>
      <c r="E97" s="23">
        <v>174</v>
      </c>
      <c r="F97" s="62"/>
      <c r="G97" s="13"/>
      <c r="H97" s="13"/>
      <c r="I97" s="13"/>
      <c r="J97" s="13"/>
      <c r="K97" s="13"/>
      <c r="L97" s="13"/>
      <c r="M97" s="13"/>
      <c r="N97" s="13"/>
      <c r="O97" s="13"/>
      <c r="P97" s="13"/>
    </row>
    <row r="98" spans="2:16" ht="51.75" customHeight="1" x14ac:dyDescent="0.2">
      <c r="B98" s="34" t="s">
        <v>592</v>
      </c>
      <c r="C98" s="111" t="s">
        <v>585</v>
      </c>
      <c r="D98" s="112"/>
      <c r="E98" s="23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pans="2:16" ht="51.75" customHeight="1" x14ac:dyDescent="0.2">
      <c r="B99" s="78" t="s">
        <v>101</v>
      </c>
      <c r="C99" s="131" t="s">
        <v>485</v>
      </c>
      <c r="D99" s="131"/>
      <c r="E99" s="23"/>
      <c r="F99" s="62">
        <f>SUM(F100:F112)</f>
        <v>15</v>
      </c>
      <c r="G99" s="62">
        <f t="shared" ref="G99:P99" si="5">SUM(G100:G112)</f>
        <v>26</v>
      </c>
      <c r="H99" s="62">
        <f t="shared" si="5"/>
        <v>23</v>
      </c>
      <c r="I99" s="62">
        <f t="shared" si="5"/>
        <v>1</v>
      </c>
      <c r="J99" s="62">
        <f t="shared" si="5"/>
        <v>0</v>
      </c>
      <c r="K99" s="62">
        <f t="shared" si="5"/>
        <v>24</v>
      </c>
      <c r="L99" s="62">
        <f t="shared" si="5"/>
        <v>16</v>
      </c>
      <c r="M99" s="62">
        <f t="shared" si="5"/>
        <v>8</v>
      </c>
      <c r="N99" s="62">
        <f t="shared" si="5"/>
        <v>0</v>
      </c>
      <c r="O99" s="62">
        <f t="shared" si="5"/>
        <v>17</v>
      </c>
      <c r="P99" s="62">
        <f t="shared" si="5"/>
        <v>2</v>
      </c>
    </row>
    <row r="100" spans="2:16" ht="51.75" customHeight="1" x14ac:dyDescent="0.2">
      <c r="B100" s="31">
        <v>6.1</v>
      </c>
      <c r="C100" s="111" t="s">
        <v>540</v>
      </c>
      <c r="D100" s="112"/>
      <c r="E100" s="23">
        <v>175</v>
      </c>
      <c r="F100" s="62">
        <v>1</v>
      </c>
      <c r="G100" s="13"/>
      <c r="H100" s="13">
        <v>1</v>
      </c>
      <c r="I100" s="13"/>
      <c r="J100" s="13"/>
      <c r="K100" s="13">
        <v>1</v>
      </c>
      <c r="L100" s="13"/>
      <c r="M100" s="13">
        <v>1</v>
      </c>
      <c r="N100" s="13"/>
      <c r="O100" s="13"/>
      <c r="P100" s="13"/>
    </row>
    <row r="101" spans="2:16" ht="51.75" customHeight="1" x14ac:dyDescent="0.2">
      <c r="B101" s="34" t="s">
        <v>162</v>
      </c>
      <c r="C101" s="115" t="s">
        <v>435</v>
      </c>
      <c r="D101" s="115"/>
      <c r="E101" s="23">
        <v>176</v>
      </c>
      <c r="F101" s="62">
        <v>2</v>
      </c>
      <c r="G101" s="13">
        <v>1</v>
      </c>
      <c r="H101" s="13">
        <v>2</v>
      </c>
      <c r="I101" s="13"/>
      <c r="J101" s="13"/>
      <c r="K101" s="13">
        <v>2</v>
      </c>
      <c r="L101" s="13">
        <v>2</v>
      </c>
      <c r="M101" s="13"/>
      <c r="N101" s="13"/>
      <c r="O101" s="13">
        <v>1</v>
      </c>
      <c r="P101" s="13"/>
    </row>
    <row r="102" spans="2:16" ht="51.75" customHeight="1" x14ac:dyDescent="0.2">
      <c r="B102" s="34" t="s">
        <v>163</v>
      </c>
      <c r="C102" s="115" t="s">
        <v>436</v>
      </c>
      <c r="D102" s="115"/>
      <c r="E102" s="23">
        <v>177</v>
      </c>
      <c r="F102" s="62">
        <v>9</v>
      </c>
      <c r="G102" s="13">
        <v>15</v>
      </c>
      <c r="H102" s="13">
        <v>13</v>
      </c>
      <c r="I102" s="13" t="s">
        <v>697</v>
      </c>
      <c r="J102" s="13"/>
      <c r="K102" s="13">
        <v>13</v>
      </c>
      <c r="L102" s="13">
        <v>8</v>
      </c>
      <c r="M102" s="13">
        <v>5</v>
      </c>
      <c r="N102" s="13"/>
      <c r="O102" s="13">
        <v>11</v>
      </c>
      <c r="P102" s="13">
        <v>2</v>
      </c>
    </row>
    <row r="103" spans="2:16" ht="51.75" customHeight="1" x14ac:dyDescent="0.2">
      <c r="B103" s="34" t="s">
        <v>164</v>
      </c>
      <c r="C103" s="115" t="s">
        <v>437</v>
      </c>
      <c r="D103" s="115"/>
      <c r="E103" s="23">
        <v>178</v>
      </c>
      <c r="F103" s="62">
        <v>1</v>
      </c>
      <c r="G103" s="13">
        <v>6</v>
      </c>
      <c r="H103" s="13">
        <v>4</v>
      </c>
      <c r="I103" s="13">
        <v>1</v>
      </c>
      <c r="J103" s="13"/>
      <c r="K103" s="13">
        <v>5</v>
      </c>
      <c r="L103" s="13">
        <v>3</v>
      </c>
      <c r="M103" s="13">
        <v>2</v>
      </c>
      <c r="N103" s="13"/>
      <c r="O103" s="13">
        <v>2</v>
      </c>
      <c r="P103" s="13"/>
    </row>
    <row r="104" spans="2:16" ht="51.75" customHeight="1" x14ac:dyDescent="0.2">
      <c r="B104" s="34" t="s">
        <v>165</v>
      </c>
      <c r="C104" s="115" t="s">
        <v>438</v>
      </c>
      <c r="D104" s="115"/>
      <c r="E104" s="23">
        <v>179</v>
      </c>
      <c r="F104" s="62">
        <v>1</v>
      </c>
      <c r="G104" s="13">
        <v>2</v>
      </c>
      <c r="H104" s="13">
        <v>1</v>
      </c>
      <c r="I104" s="13"/>
      <c r="J104" s="13"/>
      <c r="K104" s="13">
        <v>1</v>
      </c>
      <c r="L104" s="13">
        <v>1</v>
      </c>
      <c r="M104" s="13"/>
      <c r="N104" s="13"/>
      <c r="O104" s="13">
        <v>2</v>
      </c>
      <c r="P104" s="13"/>
    </row>
    <row r="105" spans="2:16" ht="51.75" customHeight="1" x14ac:dyDescent="0.2">
      <c r="B105" s="34" t="s">
        <v>166</v>
      </c>
      <c r="C105" s="115" t="s">
        <v>439</v>
      </c>
      <c r="D105" s="115"/>
      <c r="E105" s="23">
        <v>180</v>
      </c>
      <c r="F105" s="62"/>
      <c r="G105" s="13"/>
      <c r="H105" s="13"/>
      <c r="I105" s="13"/>
      <c r="J105" s="13"/>
      <c r="K105" s="13"/>
      <c r="L105" s="13"/>
      <c r="M105" s="13"/>
      <c r="N105" s="13"/>
      <c r="O105" s="13"/>
      <c r="P105" s="13"/>
    </row>
    <row r="106" spans="2:16" ht="51.75" customHeight="1" x14ac:dyDescent="0.2">
      <c r="B106" s="34" t="s">
        <v>167</v>
      </c>
      <c r="C106" s="115" t="s">
        <v>520</v>
      </c>
      <c r="D106" s="115"/>
      <c r="E106" s="23">
        <v>181</v>
      </c>
      <c r="F106" s="62"/>
      <c r="G106" s="13"/>
      <c r="H106" s="13"/>
      <c r="I106" s="13"/>
      <c r="J106" s="13"/>
      <c r="K106" s="13"/>
      <c r="L106" s="13"/>
      <c r="M106" s="13"/>
      <c r="N106" s="13"/>
      <c r="O106" s="13"/>
      <c r="P106" s="13"/>
    </row>
    <row r="107" spans="2:16" ht="51.75" customHeight="1" x14ac:dyDescent="0.2">
      <c r="B107" s="34" t="s">
        <v>168</v>
      </c>
      <c r="C107" s="115" t="s">
        <v>440</v>
      </c>
      <c r="D107" s="115"/>
      <c r="E107" s="23">
        <v>182</v>
      </c>
      <c r="F107" s="62"/>
      <c r="G107" s="13">
        <v>1</v>
      </c>
      <c r="H107" s="13"/>
      <c r="I107" s="13"/>
      <c r="J107" s="13"/>
      <c r="K107" s="13"/>
      <c r="L107" s="13"/>
      <c r="M107" s="13"/>
      <c r="N107" s="13"/>
      <c r="O107" s="13">
        <v>1</v>
      </c>
      <c r="P107" s="13"/>
    </row>
    <row r="108" spans="2:16" ht="51.75" customHeight="1" x14ac:dyDescent="0.2">
      <c r="B108" s="34" t="s">
        <v>169</v>
      </c>
      <c r="C108" s="115" t="s">
        <v>441</v>
      </c>
      <c r="D108" s="115"/>
      <c r="E108" s="23">
        <v>183</v>
      </c>
      <c r="F108" s="62"/>
      <c r="G108" s="13"/>
      <c r="H108" s="13"/>
      <c r="I108" s="13"/>
      <c r="J108" s="13"/>
      <c r="K108" s="13"/>
      <c r="L108" s="13"/>
      <c r="M108" s="13"/>
      <c r="N108" s="13"/>
      <c r="O108" s="13"/>
      <c r="P108" s="13"/>
    </row>
    <row r="109" spans="2:16" ht="51.75" customHeight="1" x14ac:dyDescent="0.2">
      <c r="B109" s="34" t="s">
        <v>170</v>
      </c>
      <c r="C109" s="115" t="s">
        <v>442</v>
      </c>
      <c r="D109" s="115"/>
      <c r="E109" s="23">
        <v>184</v>
      </c>
      <c r="F109" s="62"/>
      <c r="G109" s="13"/>
      <c r="H109" s="13"/>
      <c r="I109" s="13"/>
      <c r="J109" s="13"/>
      <c r="K109" s="13"/>
      <c r="L109" s="13"/>
      <c r="M109" s="13"/>
      <c r="N109" s="13"/>
      <c r="O109" s="13"/>
      <c r="P109" s="13"/>
    </row>
    <row r="110" spans="2:16" ht="51.75" customHeight="1" x14ac:dyDescent="0.2">
      <c r="B110" s="34" t="s">
        <v>171</v>
      </c>
      <c r="C110" s="115" t="s">
        <v>443</v>
      </c>
      <c r="D110" s="115"/>
      <c r="E110" s="23">
        <v>185</v>
      </c>
      <c r="F110" s="62">
        <v>1</v>
      </c>
      <c r="G110" s="13">
        <v>1</v>
      </c>
      <c r="H110" s="13">
        <v>2</v>
      </c>
      <c r="I110" s="13"/>
      <c r="J110" s="13"/>
      <c r="K110" s="13">
        <v>2</v>
      </c>
      <c r="L110" s="13">
        <v>2</v>
      </c>
      <c r="M110" s="13"/>
      <c r="N110" s="13"/>
      <c r="O110" s="13"/>
      <c r="P110" s="13"/>
    </row>
    <row r="111" spans="2:16" ht="51.75" customHeight="1" x14ac:dyDescent="0.2">
      <c r="B111" s="34" t="s">
        <v>172</v>
      </c>
      <c r="C111" s="115" t="s">
        <v>444</v>
      </c>
      <c r="D111" s="115"/>
      <c r="E111" s="23">
        <v>186</v>
      </c>
      <c r="F111" s="62"/>
      <c r="G111" s="13"/>
      <c r="H111" s="13"/>
      <c r="I111" s="13"/>
      <c r="J111" s="13"/>
      <c r="K111" s="13"/>
      <c r="L111" s="13"/>
      <c r="M111" s="13"/>
      <c r="N111" s="13"/>
      <c r="O111" s="13"/>
      <c r="P111" s="13"/>
    </row>
    <row r="112" spans="2:16" ht="51.75" customHeight="1" x14ac:dyDescent="0.2">
      <c r="B112" s="34" t="s">
        <v>694</v>
      </c>
      <c r="C112" s="115" t="s">
        <v>695</v>
      </c>
      <c r="D112" s="115"/>
      <c r="E112" s="23">
        <v>186.1</v>
      </c>
      <c r="F112" s="62"/>
      <c r="G112" s="13"/>
      <c r="H112" s="13"/>
      <c r="I112" s="13"/>
      <c r="J112" s="13"/>
      <c r="K112" s="13"/>
      <c r="L112" s="13"/>
      <c r="M112" s="13"/>
      <c r="N112" s="13"/>
      <c r="O112" s="13"/>
      <c r="P112" s="13"/>
    </row>
    <row r="113" spans="2:16" ht="51.75" customHeight="1" x14ac:dyDescent="0.2">
      <c r="B113" s="77" t="s">
        <v>173</v>
      </c>
      <c r="C113" s="131" t="s">
        <v>484</v>
      </c>
      <c r="D113" s="131"/>
      <c r="E113" s="23"/>
      <c r="F113" s="62">
        <f>SUM(F114:F146)</f>
        <v>4</v>
      </c>
      <c r="G113" s="62">
        <f t="shared" ref="G113:P113" si="6">SUM(G114:G146)</f>
        <v>1</v>
      </c>
      <c r="H113" s="62">
        <f t="shared" si="6"/>
        <v>3</v>
      </c>
      <c r="I113" s="62">
        <f t="shared" si="6"/>
        <v>0</v>
      </c>
      <c r="J113" s="62">
        <f t="shared" si="6"/>
        <v>0</v>
      </c>
      <c r="K113" s="62">
        <f t="shared" si="6"/>
        <v>3</v>
      </c>
      <c r="L113" s="62">
        <f t="shared" si="6"/>
        <v>0</v>
      </c>
      <c r="M113" s="62">
        <f t="shared" si="6"/>
        <v>2</v>
      </c>
      <c r="N113" s="62">
        <f t="shared" si="6"/>
        <v>0</v>
      </c>
      <c r="O113" s="62">
        <f t="shared" si="6"/>
        <v>2</v>
      </c>
      <c r="P113" s="62">
        <f t="shared" si="6"/>
        <v>1</v>
      </c>
    </row>
    <row r="114" spans="2:16" ht="51.75" customHeight="1" x14ac:dyDescent="0.2">
      <c r="B114" s="32" t="s">
        <v>174</v>
      </c>
      <c r="C114" s="115" t="s">
        <v>445</v>
      </c>
      <c r="D114" s="115"/>
      <c r="E114" s="23">
        <v>187</v>
      </c>
      <c r="F114" s="62"/>
      <c r="G114" s="13"/>
      <c r="H114" s="13"/>
      <c r="I114" s="13"/>
      <c r="J114" s="13"/>
      <c r="K114" s="13"/>
      <c r="L114" s="13"/>
      <c r="M114" s="13"/>
      <c r="N114" s="13"/>
      <c r="O114" s="13"/>
      <c r="P114" s="13"/>
    </row>
    <row r="115" spans="2:16" ht="51.75" customHeight="1" x14ac:dyDescent="0.2">
      <c r="B115" s="32" t="s">
        <v>175</v>
      </c>
      <c r="C115" s="115" t="s">
        <v>446</v>
      </c>
      <c r="D115" s="115"/>
      <c r="E115" s="23">
        <v>188</v>
      </c>
      <c r="F115" s="62"/>
      <c r="G115" s="13"/>
      <c r="H115" s="13"/>
      <c r="I115" s="13"/>
      <c r="J115" s="13"/>
      <c r="K115" s="13"/>
      <c r="L115" s="13"/>
      <c r="M115" s="13"/>
      <c r="N115" s="13"/>
      <c r="O115" s="13"/>
      <c r="P115" s="13"/>
    </row>
    <row r="116" spans="2:16" ht="51.75" customHeight="1" x14ac:dyDescent="0.2">
      <c r="B116" s="32" t="s">
        <v>176</v>
      </c>
      <c r="C116" s="111" t="s">
        <v>523</v>
      </c>
      <c r="D116" s="112"/>
      <c r="E116" s="23">
        <v>188.1</v>
      </c>
      <c r="F116" s="62"/>
      <c r="G116" s="13"/>
      <c r="H116" s="13"/>
      <c r="I116" s="13"/>
      <c r="J116" s="13"/>
      <c r="K116" s="13"/>
      <c r="L116" s="13"/>
      <c r="M116" s="13"/>
      <c r="N116" s="13"/>
      <c r="O116" s="13"/>
      <c r="P116" s="13"/>
    </row>
    <row r="117" spans="2:16" ht="51.75" customHeight="1" x14ac:dyDescent="0.2">
      <c r="B117" s="32" t="s">
        <v>177</v>
      </c>
      <c r="C117" s="115" t="s">
        <v>447</v>
      </c>
      <c r="D117" s="115"/>
      <c r="E117" s="23">
        <v>189</v>
      </c>
      <c r="F117" s="62"/>
      <c r="G117" s="13"/>
      <c r="H117" s="13"/>
      <c r="I117" s="13"/>
      <c r="J117" s="13"/>
      <c r="K117" s="13"/>
      <c r="L117" s="13"/>
      <c r="M117" s="13"/>
      <c r="N117" s="13"/>
      <c r="O117" s="13"/>
      <c r="P117" s="13"/>
    </row>
    <row r="118" spans="2:16" ht="51.75" customHeight="1" x14ac:dyDescent="0.2">
      <c r="B118" s="32" t="s">
        <v>178</v>
      </c>
      <c r="C118" s="115" t="s">
        <v>593</v>
      </c>
      <c r="D118" s="115"/>
      <c r="E118" s="23">
        <v>190</v>
      </c>
      <c r="F118" s="62"/>
      <c r="G118" s="13">
        <v>1</v>
      </c>
      <c r="H118" s="13"/>
      <c r="I118" s="13"/>
      <c r="J118" s="13"/>
      <c r="K118" s="13"/>
      <c r="L118" s="13"/>
      <c r="M118" s="13"/>
      <c r="N118" s="13"/>
      <c r="O118" s="13">
        <v>1</v>
      </c>
      <c r="P118" s="13"/>
    </row>
    <row r="119" spans="2:16" ht="51.75" customHeight="1" x14ac:dyDescent="0.2">
      <c r="B119" s="32" t="s">
        <v>179</v>
      </c>
      <c r="C119" s="115" t="s">
        <v>448</v>
      </c>
      <c r="D119" s="115"/>
      <c r="E119" s="23">
        <v>191</v>
      </c>
      <c r="F119" s="62"/>
      <c r="G119" s="13"/>
      <c r="H119" s="13"/>
      <c r="I119" s="13"/>
      <c r="J119" s="13"/>
      <c r="K119" s="13"/>
      <c r="L119" s="13"/>
      <c r="M119" s="13"/>
      <c r="N119" s="13"/>
      <c r="O119" s="13"/>
      <c r="P119" s="13"/>
    </row>
    <row r="120" spans="2:16" ht="51.75" customHeight="1" x14ac:dyDescent="0.2">
      <c r="B120" s="32" t="s">
        <v>180</v>
      </c>
      <c r="C120" s="115" t="s">
        <v>449</v>
      </c>
      <c r="D120" s="115"/>
      <c r="E120" s="23">
        <v>192</v>
      </c>
      <c r="F120" s="62"/>
      <c r="G120" s="13"/>
      <c r="H120" s="13"/>
      <c r="I120" s="13"/>
      <c r="J120" s="13"/>
      <c r="K120" s="13"/>
      <c r="L120" s="13"/>
      <c r="M120" s="13"/>
      <c r="N120" s="13"/>
      <c r="O120" s="13"/>
      <c r="P120" s="13"/>
    </row>
    <row r="121" spans="2:16" ht="51.75" customHeight="1" x14ac:dyDescent="0.2">
      <c r="B121" s="32" t="s">
        <v>181</v>
      </c>
      <c r="C121" s="115" t="s">
        <v>450</v>
      </c>
      <c r="D121" s="115"/>
      <c r="E121" s="23">
        <v>193</v>
      </c>
      <c r="F121" s="62"/>
      <c r="G121" s="13"/>
      <c r="H121" s="13"/>
      <c r="I121" s="13"/>
      <c r="J121" s="13"/>
      <c r="K121" s="13"/>
      <c r="L121" s="13"/>
      <c r="M121" s="13"/>
      <c r="N121" s="13"/>
      <c r="O121" s="13"/>
      <c r="P121" s="13"/>
    </row>
    <row r="122" spans="2:16" ht="51.75" customHeight="1" x14ac:dyDescent="0.2">
      <c r="B122" s="32" t="s">
        <v>182</v>
      </c>
      <c r="C122" s="115" t="s">
        <v>451</v>
      </c>
      <c r="D122" s="115"/>
      <c r="E122" s="23">
        <v>194</v>
      </c>
      <c r="F122" s="62"/>
      <c r="G122" s="13"/>
      <c r="H122" s="13"/>
      <c r="I122" s="13"/>
      <c r="J122" s="13"/>
      <c r="K122" s="13"/>
      <c r="L122" s="13"/>
      <c r="M122" s="13"/>
      <c r="N122" s="13"/>
      <c r="O122" s="13"/>
      <c r="P122" s="13"/>
    </row>
    <row r="123" spans="2:16" ht="51.75" customHeight="1" x14ac:dyDescent="0.2">
      <c r="B123" s="32" t="s">
        <v>183</v>
      </c>
      <c r="C123" s="115" t="s">
        <v>453</v>
      </c>
      <c r="D123" s="115"/>
      <c r="E123" s="23">
        <v>195</v>
      </c>
      <c r="F123" s="62"/>
      <c r="G123" s="13"/>
      <c r="H123" s="13"/>
      <c r="I123" s="13"/>
      <c r="J123" s="13"/>
      <c r="K123" s="13"/>
      <c r="L123" s="13"/>
      <c r="M123" s="13"/>
      <c r="N123" s="13"/>
      <c r="O123" s="13"/>
      <c r="P123" s="13"/>
    </row>
    <row r="124" spans="2:16" ht="51.75" customHeight="1" x14ac:dyDescent="0.2">
      <c r="B124" s="32" t="s">
        <v>184</v>
      </c>
      <c r="C124" s="115" t="s">
        <v>454</v>
      </c>
      <c r="D124" s="115"/>
      <c r="E124" s="23">
        <v>196</v>
      </c>
      <c r="F124" s="62"/>
      <c r="G124" s="13"/>
      <c r="H124" s="13"/>
      <c r="I124" s="13"/>
      <c r="J124" s="13"/>
      <c r="K124" s="13"/>
      <c r="L124" s="13"/>
      <c r="M124" s="13"/>
      <c r="N124" s="13"/>
      <c r="O124" s="13"/>
      <c r="P124" s="13"/>
    </row>
    <row r="125" spans="2:16" ht="51.75" customHeight="1" x14ac:dyDescent="0.2">
      <c r="B125" s="32" t="s">
        <v>185</v>
      </c>
      <c r="C125" s="115" t="s">
        <v>455</v>
      </c>
      <c r="D125" s="115"/>
      <c r="E125" s="23">
        <v>197</v>
      </c>
      <c r="F125" s="1"/>
      <c r="G125" s="13"/>
      <c r="H125" s="13"/>
      <c r="I125" s="13"/>
      <c r="J125" s="13"/>
      <c r="K125" s="13"/>
      <c r="L125" s="13"/>
      <c r="M125" s="13"/>
      <c r="N125" s="13"/>
      <c r="O125" s="13"/>
      <c r="P125" s="13"/>
    </row>
    <row r="126" spans="2:16" ht="51.75" customHeight="1" x14ac:dyDescent="0.2">
      <c r="B126" s="32" t="s">
        <v>186</v>
      </c>
      <c r="C126" s="115" t="s">
        <v>456</v>
      </c>
      <c r="D126" s="115"/>
      <c r="E126" s="23">
        <v>198</v>
      </c>
      <c r="F126" s="62"/>
      <c r="G126" s="13"/>
      <c r="H126" s="13"/>
      <c r="I126" s="13"/>
      <c r="J126" s="13"/>
      <c r="K126" s="13"/>
      <c r="L126" s="13"/>
      <c r="M126" s="13"/>
      <c r="N126" s="13"/>
      <c r="O126" s="13"/>
      <c r="P126" s="13"/>
    </row>
    <row r="127" spans="2:16" ht="51.75" customHeight="1" x14ac:dyDescent="0.2">
      <c r="B127" s="32" t="s">
        <v>187</v>
      </c>
      <c r="C127" s="115" t="s">
        <v>457</v>
      </c>
      <c r="D127" s="115"/>
      <c r="E127" s="23">
        <v>199</v>
      </c>
      <c r="F127" s="62"/>
      <c r="G127" s="13"/>
      <c r="H127" s="13"/>
      <c r="I127" s="13"/>
      <c r="J127" s="13"/>
      <c r="K127" s="13"/>
      <c r="L127" s="13"/>
      <c r="M127" s="13"/>
      <c r="N127" s="13"/>
      <c r="O127" s="13"/>
      <c r="P127" s="13"/>
    </row>
    <row r="128" spans="2:16" ht="51.75" customHeight="1" x14ac:dyDescent="0.2">
      <c r="B128" s="32" t="s">
        <v>676</v>
      </c>
      <c r="C128" s="134" t="s">
        <v>677</v>
      </c>
      <c r="D128" s="135"/>
      <c r="E128" s="23">
        <v>199.1</v>
      </c>
      <c r="F128" s="62"/>
      <c r="G128" s="13"/>
      <c r="H128" s="13"/>
      <c r="I128" s="13"/>
      <c r="J128" s="13"/>
      <c r="K128" s="13"/>
      <c r="L128" s="13"/>
      <c r="M128" s="13"/>
      <c r="N128" s="13"/>
      <c r="O128" s="13"/>
      <c r="P128" s="13"/>
    </row>
    <row r="129" spans="2:16" ht="51.75" customHeight="1" x14ac:dyDescent="0.2">
      <c r="B129" s="32" t="s">
        <v>188</v>
      </c>
      <c r="C129" s="115" t="s">
        <v>452</v>
      </c>
      <c r="D129" s="115"/>
      <c r="E129" s="23">
        <v>200</v>
      </c>
      <c r="F129" s="62"/>
      <c r="G129" s="13"/>
      <c r="H129" s="13"/>
      <c r="I129" s="13"/>
      <c r="J129" s="13"/>
      <c r="K129" s="13"/>
      <c r="L129" s="13"/>
      <c r="M129" s="13"/>
      <c r="N129" s="13"/>
      <c r="O129" s="13"/>
      <c r="P129" s="13"/>
    </row>
    <row r="130" spans="2:16" ht="51.75" customHeight="1" x14ac:dyDescent="0.2">
      <c r="B130" s="32" t="s">
        <v>189</v>
      </c>
      <c r="C130" s="115" t="s">
        <v>458</v>
      </c>
      <c r="D130" s="115"/>
      <c r="E130" s="23">
        <v>201</v>
      </c>
      <c r="F130" s="62"/>
      <c r="G130" s="13"/>
      <c r="H130" s="13"/>
      <c r="I130" s="13"/>
      <c r="J130" s="13"/>
      <c r="K130" s="13"/>
      <c r="L130" s="13"/>
      <c r="M130" s="13"/>
      <c r="N130" s="13"/>
      <c r="O130" s="13"/>
      <c r="P130" s="13"/>
    </row>
    <row r="131" spans="2:16" ht="51.75" customHeight="1" x14ac:dyDescent="0.2">
      <c r="B131" s="32" t="s">
        <v>190</v>
      </c>
      <c r="C131" s="115" t="s">
        <v>541</v>
      </c>
      <c r="D131" s="115"/>
      <c r="E131" s="23">
        <v>202</v>
      </c>
      <c r="F131" s="62"/>
      <c r="G131" s="13"/>
      <c r="H131" s="13"/>
      <c r="I131" s="13"/>
      <c r="J131" s="13"/>
      <c r="K131" s="13"/>
      <c r="L131" s="13"/>
      <c r="M131" s="13"/>
      <c r="N131" s="13"/>
      <c r="O131" s="13"/>
      <c r="P131" s="13"/>
    </row>
    <row r="132" spans="2:16" ht="51.75" customHeight="1" x14ac:dyDescent="0.2">
      <c r="B132" s="32" t="s">
        <v>191</v>
      </c>
      <c r="C132" s="115" t="s">
        <v>459</v>
      </c>
      <c r="D132" s="115"/>
      <c r="E132" s="23">
        <v>203</v>
      </c>
      <c r="F132" s="62"/>
      <c r="G132" s="13"/>
      <c r="H132" s="13"/>
      <c r="I132" s="13"/>
      <c r="J132" s="13"/>
      <c r="K132" s="13"/>
      <c r="L132" s="13"/>
      <c r="M132" s="13"/>
      <c r="N132" s="13"/>
      <c r="O132" s="13"/>
      <c r="P132" s="13"/>
    </row>
    <row r="133" spans="2:16" ht="51.75" customHeight="1" x14ac:dyDescent="0.2">
      <c r="B133" s="32" t="s">
        <v>192</v>
      </c>
      <c r="C133" s="115" t="s">
        <v>469</v>
      </c>
      <c r="D133" s="115"/>
      <c r="E133" s="23">
        <v>204</v>
      </c>
      <c r="F133" s="62"/>
      <c r="G133" s="13"/>
      <c r="H133" s="13"/>
      <c r="I133" s="13"/>
      <c r="J133" s="13"/>
      <c r="K133" s="13"/>
      <c r="L133" s="13"/>
      <c r="M133" s="13"/>
      <c r="N133" s="13"/>
      <c r="O133" s="13"/>
      <c r="P133" s="13"/>
    </row>
    <row r="134" spans="2:16" ht="51.75" customHeight="1" x14ac:dyDescent="0.2">
      <c r="B134" s="32" t="s">
        <v>193</v>
      </c>
      <c r="C134" s="115" t="s">
        <v>76</v>
      </c>
      <c r="D134" s="115"/>
      <c r="E134" s="23">
        <v>205</v>
      </c>
      <c r="F134" s="62">
        <v>2</v>
      </c>
      <c r="G134" s="13"/>
      <c r="H134" s="13">
        <v>1</v>
      </c>
      <c r="I134" s="13"/>
      <c r="J134" s="13"/>
      <c r="K134" s="13">
        <v>1</v>
      </c>
      <c r="L134" s="13"/>
      <c r="M134" s="13"/>
      <c r="N134" s="13"/>
      <c r="O134" s="13">
        <v>1</v>
      </c>
      <c r="P134" s="13">
        <v>1</v>
      </c>
    </row>
    <row r="135" spans="2:16" ht="51.75" customHeight="1" x14ac:dyDescent="0.2">
      <c r="B135" s="32" t="s">
        <v>194</v>
      </c>
      <c r="C135" s="115" t="s">
        <v>460</v>
      </c>
      <c r="D135" s="115"/>
      <c r="E135" s="23">
        <v>206</v>
      </c>
      <c r="F135" s="62"/>
      <c r="G135" s="13"/>
      <c r="H135" s="13"/>
      <c r="I135" s="13"/>
      <c r="J135" s="13"/>
      <c r="K135" s="13"/>
      <c r="L135" s="13"/>
      <c r="M135" s="13"/>
      <c r="N135" s="13"/>
      <c r="O135" s="13"/>
      <c r="P135" s="13"/>
    </row>
    <row r="136" spans="2:16" ht="51.75" customHeight="1" x14ac:dyDescent="0.2">
      <c r="B136" s="32" t="s">
        <v>195</v>
      </c>
      <c r="C136" s="115" t="s">
        <v>461</v>
      </c>
      <c r="D136" s="115"/>
      <c r="E136" s="23">
        <v>207</v>
      </c>
      <c r="F136" s="62"/>
      <c r="G136" s="13"/>
      <c r="H136" s="13"/>
      <c r="I136" s="13"/>
      <c r="J136" s="13"/>
      <c r="K136" s="13"/>
      <c r="L136" s="13"/>
      <c r="M136" s="13"/>
      <c r="N136" s="13"/>
      <c r="O136" s="13"/>
      <c r="P136" s="13"/>
    </row>
    <row r="137" spans="2:16" ht="51.75" customHeight="1" x14ac:dyDescent="0.2">
      <c r="B137" s="32" t="s">
        <v>196</v>
      </c>
      <c r="C137" s="115" t="s">
        <v>462</v>
      </c>
      <c r="D137" s="115"/>
      <c r="E137" s="23">
        <v>208</v>
      </c>
      <c r="F137" s="62"/>
      <c r="G137" s="13"/>
      <c r="H137" s="13"/>
      <c r="I137" s="13"/>
      <c r="J137" s="13"/>
      <c r="K137" s="13"/>
      <c r="L137" s="13"/>
      <c r="M137" s="13"/>
      <c r="N137" s="13"/>
      <c r="O137" s="13"/>
      <c r="P137" s="13"/>
    </row>
    <row r="138" spans="2:16" ht="51.75" customHeight="1" x14ac:dyDescent="0.2">
      <c r="B138" s="32" t="s">
        <v>197</v>
      </c>
      <c r="C138" s="115" t="s">
        <v>463</v>
      </c>
      <c r="D138" s="115"/>
      <c r="E138" s="23">
        <v>209</v>
      </c>
      <c r="F138" s="1"/>
      <c r="G138" s="13"/>
      <c r="H138" s="13"/>
      <c r="I138" s="13"/>
      <c r="J138" s="13"/>
      <c r="K138" s="13"/>
      <c r="L138" s="13"/>
      <c r="M138" s="13"/>
      <c r="N138" s="13"/>
      <c r="O138" s="13"/>
      <c r="P138" s="13"/>
    </row>
    <row r="139" spans="2:16" ht="51.75" customHeight="1" x14ac:dyDescent="0.2">
      <c r="B139" s="32" t="s">
        <v>198</v>
      </c>
      <c r="C139" s="115" t="s">
        <v>464</v>
      </c>
      <c r="D139" s="115"/>
      <c r="E139" s="23">
        <v>210</v>
      </c>
      <c r="F139" s="62"/>
      <c r="G139" s="13"/>
      <c r="H139" s="13"/>
      <c r="I139" s="13"/>
      <c r="J139" s="13"/>
      <c r="K139" s="13"/>
      <c r="L139" s="13"/>
      <c r="M139" s="13"/>
      <c r="N139" s="13"/>
      <c r="O139" s="13"/>
      <c r="P139" s="13"/>
    </row>
    <row r="140" spans="2:16" ht="51.75" customHeight="1" x14ac:dyDescent="0.2">
      <c r="B140" s="32" t="s">
        <v>199</v>
      </c>
      <c r="C140" s="115" t="s">
        <v>470</v>
      </c>
      <c r="D140" s="115"/>
      <c r="E140" s="23">
        <v>211</v>
      </c>
      <c r="F140" s="62"/>
      <c r="G140" s="13"/>
      <c r="H140" s="13"/>
      <c r="I140" s="13"/>
      <c r="J140" s="13"/>
      <c r="K140" s="13"/>
      <c r="L140" s="13"/>
      <c r="M140" s="13"/>
      <c r="N140" s="13"/>
      <c r="O140" s="13"/>
      <c r="P140" s="13"/>
    </row>
    <row r="141" spans="2:16" ht="51.75" customHeight="1" x14ac:dyDescent="0.2">
      <c r="B141" s="32" t="s">
        <v>200</v>
      </c>
      <c r="C141" s="115" t="s">
        <v>465</v>
      </c>
      <c r="D141" s="115"/>
      <c r="E141" s="23">
        <v>212</v>
      </c>
      <c r="F141" s="62"/>
      <c r="G141" s="13"/>
      <c r="H141" s="13"/>
      <c r="I141" s="13"/>
      <c r="J141" s="13"/>
      <c r="K141" s="13"/>
      <c r="L141" s="13"/>
      <c r="M141" s="13"/>
      <c r="N141" s="13"/>
      <c r="O141" s="13"/>
      <c r="P141" s="13"/>
    </row>
    <row r="142" spans="2:16" ht="51.75" customHeight="1" x14ac:dyDescent="0.2">
      <c r="B142" s="32" t="s">
        <v>201</v>
      </c>
      <c r="C142" s="115" t="s">
        <v>466</v>
      </c>
      <c r="D142" s="115"/>
      <c r="E142" s="23">
        <v>213</v>
      </c>
      <c r="F142" s="1">
        <v>1</v>
      </c>
      <c r="G142" s="13"/>
      <c r="H142" s="13">
        <v>1</v>
      </c>
      <c r="I142" s="13"/>
      <c r="J142" s="13"/>
      <c r="K142" s="13">
        <v>1</v>
      </c>
      <c r="L142" s="13"/>
      <c r="M142" s="13">
        <v>1</v>
      </c>
      <c r="N142" s="13"/>
      <c r="O142" s="13"/>
      <c r="P142" s="13" t="s">
        <v>697</v>
      </c>
    </row>
    <row r="143" spans="2:16" ht="51.75" customHeight="1" x14ac:dyDescent="0.2">
      <c r="B143" s="32" t="s">
        <v>594</v>
      </c>
      <c r="C143" s="115" t="s">
        <v>467</v>
      </c>
      <c r="D143" s="115"/>
      <c r="E143" s="23">
        <v>214</v>
      </c>
      <c r="F143" s="1">
        <v>1</v>
      </c>
      <c r="G143" s="13"/>
      <c r="H143" s="13">
        <v>1</v>
      </c>
      <c r="I143" s="13"/>
      <c r="J143" s="13"/>
      <c r="K143" s="13">
        <v>1</v>
      </c>
      <c r="L143" s="13"/>
      <c r="M143" s="13">
        <v>1</v>
      </c>
      <c r="N143" s="13"/>
      <c r="O143" s="13"/>
      <c r="P143" s="13" t="s">
        <v>697</v>
      </c>
    </row>
    <row r="144" spans="2:16" ht="51.75" customHeight="1" x14ac:dyDescent="0.2">
      <c r="B144" s="32" t="s">
        <v>595</v>
      </c>
      <c r="C144" s="115" t="s">
        <v>542</v>
      </c>
      <c r="D144" s="115"/>
      <c r="E144" s="23">
        <v>215</v>
      </c>
      <c r="F144" s="1"/>
      <c r="G144" s="13"/>
      <c r="H144" s="13"/>
      <c r="I144" s="13"/>
      <c r="J144" s="13"/>
      <c r="K144" s="13"/>
      <c r="L144" s="13"/>
      <c r="M144" s="13"/>
      <c r="N144" s="13"/>
      <c r="O144" s="13"/>
      <c r="P144" s="13"/>
    </row>
    <row r="145" spans="2:16" ht="51.75" customHeight="1" x14ac:dyDescent="0.2">
      <c r="B145" s="32" t="s">
        <v>596</v>
      </c>
      <c r="C145" s="111" t="s">
        <v>471</v>
      </c>
      <c r="D145" s="112"/>
      <c r="E145" s="23">
        <v>216</v>
      </c>
      <c r="F145" s="1"/>
      <c r="G145" s="13"/>
      <c r="H145" s="13"/>
      <c r="I145" s="13"/>
      <c r="J145" s="13"/>
      <c r="K145" s="13"/>
      <c r="L145" s="13"/>
      <c r="M145" s="13"/>
      <c r="N145" s="13"/>
      <c r="O145" s="13"/>
      <c r="P145" s="13"/>
    </row>
    <row r="146" spans="2:16" ht="51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51.75" customHeight="1" x14ac:dyDescent="0.2">
      <c r="B147" s="77" t="s">
        <v>202</v>
      </c>
      <c r="C147" s="119" t="s">
        <v>510</v>
      </c>
      <c r="D147" s="120"/>
      <c r="E147" s="23"/>
      <c r="F147" s="1">
        <f>SUM(F148:F187)</f>
        <v>3</v>
      </c>
      <c r="G147" s="1">
        <f t="shared" ref="G147:P147" si="7">SUM(G148:G187)</f>
        <v>6</v>
      </c>
      <c r="H147" s="1">
        <f t="shared" si="7"/>
        <v>8</v>
      </c>
      <c r="I147" s="1">
        <f t="shared" si="7"/>
        <v>0</v>
      </c>
      <c r="J147" s="1">
        <f t="shared" si="7"/>
        <v>0</v>
      </c>
      <c r="K147" s="1">
        <f t="shared" si="7"/>
        <v>8</v>
      </c>
      <c r="L147" s="1">
        <f t="shared" si="7"/>
        <v>6</v>
      </c>
      <c r="M147" s="1">
        <f t="shared" si="7"/>
        <v>2</v>
      </c>
      <c r="N147" s="1">
        <f t="shared" si="7"/>
        <v>0</v>
      </c>
      <c r="O147" s="1">
        <f t="shared" si="7"/>
        <v>1</v>
      </c>
      <c r="P147" s="1">
        <f t="shared" si="7"/>
        <v>0</v>
      </c>
    </row>
    <row r="148" spans="2:16" ht="51.75" customHeight="1" x14ac:dyDescent="0.2">
      <c r="B148" s="22">
        <v>8.1</v>
      </c>
      <c r="C148" s="115" t="s">
        <v>543</v>
      </c>
      <c r="D148" s="115"/>
      <c r="E148" s="23">
        <v>217</v>
      </c>
      <c r="F148" s="1"/>
      <c r="G148" s="13"/>
      <c r="H148" s="13"/>
      <c r="I148" s="13"/>
      <c r="J148" s="13"/>
      <c r="K148" s="13"/>
      <c r="L148" s="13"/>
      <c r="M148" s="13"/>
      <c r="N148" s="13"/>
      <c r="O148" s="13"/>
      <c r="P148" s="13"/>
    </row>
    <row r="149" spans="2:16" ht="51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1"/>
      <c r="G149" s="13"/>
      <c r="H149" s="13"/>
      <c r="I149" s="13"/>
      <c r="J149" s="13"/>
      <c r="K149" s="13"/>
      <c r="L149" s="13"/>
      <c r="M149" s="13"/>
      <c r="N149" s="13"/>
      <c r="O149" s="13"/>
      <c r="P149" s="13"/>
    </row>
    <row r="150" spans="2:16" ht="51.75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1"/>
      <c r="G150" s="13"/>
      <c r="H150" s="13"/>
      <c r="I150" s="13"/>
      <c r="J150" s="13"/>
      <c r="K150" s="13"/>
      <c r="L150" s="13"/>
      <c r="M150" s="13"/>
      <c r="N150" s="13"/>
      <c r="O150" s="13"/>
      <c r="P150" s="13"/>
    </row>
    <row r="151" spans="2:16" ht="51.75" customHeight="1" x14ac:dyDescent="0.2">
      <c r="B151" s="22">
        <v>8.4</v>
      </c>
      <c r="C151" s="111" t="s">
        <v>524</v>
      </c>
      <c r="D151" s="112"/>
      <c r="E151" s="23">
        <v>219</v>
      </c>
      <c r="F151" s="62"/>
      <c r="G151" s="13"/>
      <c r="H151" s="13"/>
      <c r="I151" s="13"/>
      <c r="J151" s="13"/>
      <c r="K151" s="13"/>
      <c r="L151" s="13"/>
      <c r="M151" s="13"/>
      <c r="N151" s="13"/>
      <c r="O151" s="13"/>
      <c r="P151" s="13"/>
    </row>
    <row r="152" spans="2:16" ht="51.75" customHeight="1" x14ac:dyDescent="0.2">
      <c r="B152" s="22">
        <v>8.5</v>
      </c>
      <c r="C152" s="111" t="s">
        <v>576</v>
      </c>
      <c r="D152" s="112"/>
      <c r="E152" s="23">
        <v>220</v>
      </c>
      <c r="F152" s="62"/>
      <c r="G152" s="13"/>
      <c r="H152" s="13"/>
      <c r="I152" s="13"/>
      <c r="J152" s="13"/>
      <c r="K152" s="13"/>
      <c r="L152" s="13"/>
      <c r="M152" s="13"/>
      <c r="N152" s="13"/>
      <c r="O152" s="13"/>
      <c r="P152" s="13"/>
    </row>
    <row r="153" spans="2:16" ht="51.75" customHeight="1" x14ac:dyDescent="0.2">
      <c r="B153" s="22">
        <v>8.6</v>
      </c>
      <c r="C153" s="111" t="s">
        <v>577</v>
      </c>
      <c r="D153" s="112"/>
      <c r="E153" s="23">
        <v>221</v>
      </c>
      <c r="F153" s="62"/>
      <c r="G153" s="13"/>
      <c r="H153" s="13"/>
      <c r="I153" s="13"/>
      <c r="J153" s="13"/>
      <c r="K153" s="13"/>
      <c r="L153" s="13"/>
      <c r="M153" s="13"/>
      <c r="N153" s="13"/>
      <c r="O153" s="13"/>
      <c r="P153" s="13"/>
    </row>
    <row r="154" spans="2:16" ht="51.75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62"/>
      <c r="G154" s="13"/>
      <c r="H154" s="13"/>
      <c r="I154" s="13"/>
      <c r="J154" s="13"/>
      <c r="K154" s="13"/>
      <c r="L154" s="13"/>
      <c r="M154" s="13"/>
      <c r="N154" s="13"/>
      <c r="O154" s="13"/>
      <c r="P154" s="13"/>
    </row>
    <row r="155" spans="2:16" ht="51.75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62"/>
      <c r="G155" s="13"/>
      <c r="H155" s="13"/>
      <c r="I155" s="13"/>
      <c r="J155" s="13"/>
      <c r="K155" s="13"/>
      <c r="L155" s="13"/>
      <c r="M155" s="13"/>
      <c r="N155" s="13"/>
      <c r="O155" s="13"/>
      <c r="P155" s="13"/>
    </row>
    <row r="156" spans="2:16" ht="51.75" customHeight="1" x14ac:dyDescent="0.2">
      <c r="B156" s="22">
        <v>8.6</v>
      </c>
      <c r="C156" s="38" t="s">
        <v>577</v>
      </c>
      <c r="D156" s="39"/>
      <c r="E156" s="23">
        <v>221</v>
      </c>
      <c r="F156" s="62"/>
      <c r="G156" s="13"/>
      <c r="H156" s="13"/>
      <c r="I156" s="13"/>
      <c r="J156" s="13"/>
      <c r="K156" s="13"/>
      <c r="L156" s="13"/>
      <c r="M156" s="13"/>
      <c r="N156" s="13"/>
      <c r="O156" s="13"/>
      <c r="P156" s="13"/>
    </row>
    <row r="157" spans="2:16" ht="51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62"/>
      <c r="G157" s="13"/>
      <c r="H157" s="13"/>
      <c r="I157" s="13"/>
      <c r="J157" s="13"/>
      <c r="K157" s="13"/>
      <c r="L157" s="13"/>
      <c r="M157" s="13"/>
      <c r="N157" s="13"/>
      <c r="O157" s="13"/>
      <c r="P157" s="13"/>
    </row>
    <row r="158" spans="2:16" ht="51.7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62"/>
      <c r="G158" s="13"/>
      <c r="H158" s="13"/>
      <c r="I158" s="13"/>
      <c r="J158" s="13"/>
      <c r="K158" s="13"/>
      <c r="L158" s="13"/>
      <c r="M158" s="13"/>
      <c r="N158" s="13"/>
      <c r="O158" s="13"/>
      <c r="P158" s="13"/>
    </row>
    <row r="159" spans="2:16" ht="51.75" customHeight="1" x14ac:dyDescent="0.2">
      <c r="B159" s="32" t="s">
        <v>598</v>
      </c>
      <c r="C159" s="111" t="s">
        <v>0</v>
      </c>
      <c r="D159" s="112"/>
      <c r="E159" s="23">
        <v>224</v>
      </c>
      <c r="F159" s="1"/>
      <c r="G159" s="13"/>
      <c r="H159" s="13"/>
      <c r="I159" s="13"/>
      <c r="J159" s="13"/>
      <c r="K159" s="13"/>
      <c r="L159" s="13"/>
      <c r="M159" s="13"/>
      <c r="N159" s="13"/>
      <c r="O159" s="13"/>
      <c r="P159" s="13"/>
    </row>
    <row r="160" spans="2:16" ht="51.75" customHeight="1" x14ac:dyDescent="0.2">
      <c r="B160" s="32" t="s">
        <v>205</v>
      </c>
      <c r="C160" s="111" t="s">
        <v>472</v>
      </c>
      <c r="D160" s="112"/>
      <c r="E160" s="23">
        <v>225</v>
      </c>
      <c r="F160" s="62"/>
      <c r="G160" s="13"/>
      <c r="H160" s="13"/>
      <c r="I160" s="13"/>
      <c r="J160" s="13"/>
      <c r="K160" s="13"/>
      <c r="L160" s="13"/>
      <c r="M160" s="13"/>
      <c r="N160" s="13"/>
      <c r="O160" s="13"/>
      <c r="P160" s="13"/>
    </row>
    <row r="161" spans="2:16" ht="51.75" customHeight="1" x14ac:dyDescent="0.2">
      <c r="B161" s="32" t="s">
        <v>599</v>
      </c>
      <c r="C161" s="111" t="s">
        <v>521</v>
      </c>
      <c r="D161" s="112"/>
      <c r="E161" s="23">
        <v>225.1</v>
      </c>
      <c r="F161" s="62"/>
      <c r="G161" s="13"/>
      <c r="H161" s="13"/>
      <c r="I161" s="13"/>
      <c r="J161" s="13"/>
      <c r="K161" s="13"/>
      <c r="L161" s="13"/>
      <c r="M161" s="13"/>
      <c r="N161" s="13"/>
      <c r="O161" s="13"/>
      <c r="P161" s="13"/>
    </row>
    <row r="162" spans="2:16" ht="51.75" customHeight="1" x14ac:dyDescent="0.2">
      <c r="B162" s="32" t="s">
        <v>600</v>
      </c>
      <c r="C162" s="111" t="s">
        <v>1</v>
      </c>
      <c r="D162" s="112"/>
      <c r="E162" s="23">
        <v>226</v>
      </c>
      <c r="F162" s="62"/>
      <c r="G162" s="13"/>
      <c r="H162" s="13"/>
      <c r="I162" s="13"/>
      <c r="J162" s="13"/>
      <c r="K162" s="13"/>
      <c r="L162" s="13"/>
      <c r="M162" s="13"/>
      <c r="N162" s="13"/>
      <c r="O162" s="13"/>
      <c r="P162" s="13"/>
    </row>
    <row r="163" spans="2:16" ht="51.75" customHeight="1" x14ac:dyDescent="0.2">
      <c r="B163" s="32" t="s">
        <v>206</v>
      </c>
      <c r="C163" s="111" t="s">
        <v>546</v>
      </c>
      <c r="D163" s="112"/>
      <c r="E163" s="23">
        <v>227</v>
      </c>
      <c r="F163" s="62"/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spans="2:16" ht="51.75" customHeight="1" x14ac:dyDescent="0.2">
      <c r="B164" s="32" t="s">
        <v>207</v>
      </c>
      <c r="C164" s="111" t="s">
        <v>547</v>
      </c>
      <c r="D164" s="112"/>
      <c r="E164" s="23">
        <v>228</v>
      </c>
      <c r="F164" s="62"/>
      <c r="G164" s="13"/>
      <c r="H164" s="13"/>
      <c r="I164" s="13"/>
      <c r="J164" s="13"/>
      <c r="K164" s="13"/>
      <c r="L164" s="13"/>
      <c r="M164" s="13"/>
      <c r="N164" s="13"/>
      <c r="O164" s="13"/>
      <c r="P164" s="13"/>
    </row>
    <row r="165" spans="2:16" ht="51.75" customHeight="1" x14ac:dyDescent="0.2">
      <c r="B165" s="32" t="s">
        <v>208</v>
      </c>
      <c r="C165" s="111" t="s">
        <v>525</v>
      </c>
      <c r="D165" s="112"/>
      <c r="E165" s="23">
        <v>229</v>
      </c>
      <c r="F165" s="62"/>
      <c r="G165" s="13"/>
      <c r="H165" s="13"/>
      <c r="I165" s="13"/>
      <c r="J165" s="13"/>
      <c r="K165" s="13"/>
      <c r="L165" s="13"/>
      <c r="M165" s="13"/>
      <c r="N165" s="13"/>
      <c r="O165" s="13"/>
      <c r="P165" s="13"/>
    </row>
    <row r="166" spans="2:16" ht="51.75" customHeight="1" x14ac:dyDescent="0.2">
      <c r="B166" s="32" t="s">
        <v>209</v>
      </c>
      <c r="C166" s="111" t="s">
        <v>526</v>
      </c>
      <c r="D166" s="112"/>
      <c r="E166" s="23">
        <v>230</v>
      </c>
      <c r="F166" s="62"/>
      <c r="G166" s="13"/>
      <c r="H166" s="13"/>
      <c r="I166" s="13"/>
      <c r="J166" s="13"/>
      <c r="K166" s="13"/>
      <c r="L166" s="13"/>
      <c r="M166" s="13"/>
      <c r="N166" s="13"/>
      <c r="O166" s="13"/>
      <c r="P166" s="13"/>
    </row>
    <row r="167" spans="2:16" ht="51.75" customHeight="1" x14ac:dyDescent="0.2">
      <c r="B167" s="32" t="s">
        <v>210</v>
      </c>
      <c r="C167" s="111" t="s">
        <v>2</v>
      </c>
      <c r="D167" s="112"/>
      <c r="E167" s="23">
        <v>231</v>
      </c>
      <c r="F167" s="62"/>
      <c r="G167" s="13"/>
      <c r="H167" s="13"/>
      <c r="I167" s="13"/>
      <c r="J167" s="13"/>
      <c r="K167" s="13"/>
      <c r="L167" s="13"/>
      <c r="M167" s="13"/>
      <c r="N167" s="13"/>
      <c r="O167" s="13"/>
      <c r="P167" s="13"/>
    </row>
    <row r="168" spans="2:16" ht="51.75" customHeight="1" x14ac:dyDescent="0.2">
      <c r="B168" s="32" t="s">
        <v>211</v>
      </c>
      <c r="C168" s="111" t="s">
        <v>3</v>
      </c>
      <c r="D168" s="112"/>
      <c r="E168" s="23">
        <v>232</v>
      </c>
      <c r="F168" s="62"/>
      <c r="G168" s="13"/>
      <c r="H168" s="13"/>
      <c r="I168" s="13"/>
      <c r="J168" s="13"/>
      <c r="K168" s="13"/>
      <c r="L168" s="13"/>
      <c r="M168" s="13"/>
      <c r="N168" s="13"/>
      <c r="O168" s="13"/>
      <c r="P168" s="13"/>
    </row>
    <row r="169" spans="2:16" ht="51.75" customHeight="1" x14ac:dyDescent="0.2">
      <c r="B169" s="32" t="s">
        <v>212</v>
      </c>
      <c r="C169" s="111" t="s">
        <v>527</v>
      </c>
      <c r="D169" s="112"/>
      <c r="E169" s="23">
        <v>233</v>
      </c>
      <c r="F169" s="62"/>
      <c r="G169" s="13"/>
      <c r="H169" s="13"/>
      <c r="I169" s="13"/>
      <c r="J169" s="13"/>
      <c r="K169" s="13"/>
      <c r="L169" s="13"/>
      <c r="M169" s="13"/>
      <c r="N169" s="13"/>
      <c r="O169" s="13"/>
      <c r="P169" s="13"/>
    </row>
    <row r="170" spans="2:16" ht="51.75" customHeight="1" x14ac:dyDescent="0.2">
      <c r="B170" s="32" t="s">
        <v>548</v>
      </c>
      <c r="C170" s="111" t="s">
        <v>528</v>
      </c>
      <c r="D170" s="112"/>
      <c r="E170" s="23">
        <v>234</v>
      </c>
      <c r="F170" s="62"/>
      <c r="G170" s="13"/>
      <c r="H170" s="13"/>
      <c r="I170" s="13"/>
      <c r="J170" s="13"/>
      <c r="K170" s="13"/>
      <c r="L170" s="13"/>
      <c r="M170" s="13"/>
      <c r="N170" s="13"/>
      <c r="O170" s="13"/>
      <c r="P170" s="13"/>
    </row>
    <row r="171" spans="2:16" ht="51.75" customHeight="1" x14ac:dyDescent="0.2">
      <c r="B171" s="32" t="s">
        <v>549</v>
      </c>
      <c r="C171" s="111" t="s">
        <v>4</v>
      </c>
      <c r="D171" s="112"/>
      <c r="E171" s="23">
        <v>235</v>
      </c>
      <c r="F171" s="1"/>
      <c r="G171" s="13">
        <v>2</v>
      </c>
      <c r="H171" s="13">
        <v>2</v>
      </c>
      <c r="I171" s="13"/>
      <c r="J171" s="13"/>
      <c r="K171" s="13">
        <v>2</v>
      </c>
      <c r="L171" s="13">
        <v>2</v>
      </c>
      <c r="M171" s="13"/>
      <c r="N171" s="13"/>
      <c r="O171" s="13"/>
      <c r="P171" s="13"/>
    </row>
    <row r="172" spans="2:16" ht="51.75" customHeight="1" x14ac:dyDescent="0.2">
      <c r="B172" s="32" t="s">
        <v>601</v>
      </c>
      <c r="C172" s="111" t="s">
        <v>5</v>
      </c>
      <c r="D172" s="112"/>
      <c r="E172" s="23">
        <v>236</v>
      </c>
      <c r="F172" s="62"/>
      <c r="G172" s="13"/>
      <c r="H172" s="13"/>
      <c r="I172" s="13"/>
      <c r="J172" s="13"/>
      <c r="K172" s="13"/>
      <c r="L172" s="13"/>
      <c r="M172" s="13"/>
      <c r="N172" s="13"/>
      <c r="O172" s="13"/>
      <c r="P172" s="13"/>
    </row>
    <row r="173" spans="2:16" ht="51.75" customHeight="1" x14ac:dyDescent="0.2">
      <c r="B173" s="32" t="s">
        <v>602</v>
      </c>
      <c r="C173" s="111" t="s">
        <v>6</v>
      </c>
      <c r="D173" s="112"/>
      <c r="E173" s="23">
        <v>237</v>
      </c>
      <c r="F173" s="62"/>
      <c r="G173" s="13"/>
      <c r="H173" s="13"/>
      <c r="I173" s="13"/>
      <c r="J173" s="13"/>
      <c r="K173" s="13"/>
      <c r="L173" s="13"/>
      <c r="M173" s="13"/>
      <c r="N173" s="13"/>
      <c r="O173" s="13"/>
      <c r="P173" s="13"/>
    </row>
    <row r="174" spans="2:16" ht="51.75" customHeight="1" x14ac:dyDescent="0.2">
      <c r="B174" s="32" t="s">
        <v>603</v>
      </c>
      <c r="C174" s="115" t="s">
        <v>7</v>
      </c>
      <c r="D174" s="115"/>
      <c r="E174" s="23">
        <v>238</v>
      </c>
      <c r="F174" s="1">
        <v>1</v>
      </c>
      <c r="G174" s="13" t="s">
        <v>697</v>
      </c>
      <c r="H174" s="13">
        <v>1</v>
      </c>
      <c r="I174" s="13"/>
      <c r="J174" s="13"/>
      <c r="K174" s="13">
        <v>1</v>
      </c>
      <c r="L174" s="13"/>
      <c r="M174" s="13">
        <v>1</v>
      </c>
      <c r="N174" s="13"/>
      <c r="O174" s="13"/>
      <c r="P174" s="13"/>
    </row>
    <row r="175" spans="2:16" ht="51.75" customHeight="1" x14ac:dyDescent="0.2">
      <c r="B175" s="32" t="s">
        <v>604</v>
      </c>
      <c r="C175" s="111" t="s">
        <v>8</v>
      </c>
      <c r="D175" s="112"/>
      <c r="E175" s="23">
        <v>239</v>
      </c>
      <c r="F175" s="62"/>
      <c r="G175" s="13"/>
      <c r="H175" s="13"/>
      <c r="I175" s="13"/>
      <c r="J175" s="13"/>
      <c r="K175" s="13"/>
      <c r="L175" s="13"/>
      <c r="M175" s="13"/>
      <c r="N175" s="13"/>
      <c r="O175" s="13"/>
      <c r="P175" s="13"/>
    </row>
    <row r="176" spans="2:16" ht="51.75" customHeight="1" x14ac:dyDescent="0.2">
      <c r="B176" s="32" t="s">
        <v>605</v>
      </c>
      <c r="C176" s="111" t="s">
        <v>9</v>
      </c>
      <c r="D176" s="112"/>
      <c r="E176" s="23">
        <v>240</v>
      </c>
      <c r="F176" s="62"/>
      <c r="G176" s="13"/>
      <c r="H176" s="13"/>
      <c r="I176" s="13"/>
      <c r="J176" s="13"/>
      <c r="K176" s="13"/>
      <c r="L176" s="13"/>
      <c r="M176" s="13"/>
      <c r="N176" s="13"/>
      <c r="O176" s="13"/>
      <c r="P176" s="13"/>
    </row>
    <row r="177" spans="2:16" ht="51.75" customHeight="1" x14ac:dyDescent="0.2">
      <c r="B177" s="32" t="s">
        <v>606</v>
      </c>
      <c r="C177" s="115" t="s">
        <v>10</v>
      </c>
      <c r="D177" s="115"/>
      <c r="E177" s="23">
        <v>241</v>
      </c>
      <c r="F177" s="62"/>
      <c r="G177" s="13"/>
      <c r="H177" s="13"/>
      <c r="I177" s="13"/>
      <c r="J177" s="13"/>
      <c r="K177" s="13"/>
      <c r="L177" s="13"/>
      <c r="M177" s="13"/>
      <c r="N177" s="13"/>
      <c r="O177" s="13"/>
      <c r="P177" s="13"/>
    </row>
    <row r="178" spans="2:16" ht="51.75" customHeight="1" x14ac:dyDescent="0.2">
      <c r="B178" s="32" t="s">
        <v>607</v>
      </c>
      <c r="C178" s="111" t="s">
        <v>473</v>
      </c>
      <c r="D178" s="112"/>
      <c r="E178" s="23">
        <v>242</v>
      </c>
      <c r="F178" s="62">
        <v>2</v>
      </c>
      <c r="G178" s="13">
        <v>4</v>
      </c>
      <c r="H178" s="13">
        <v>5</v>
      </c>
      <c r="I178" s="13"/>
      <c r="J178" s="13"/>
      <c r="K178" s="13">
        <v>5</v>
      </c>
      <c r="L178" s="13">
        <v>4</v>
      </c>
      <c r="M178" s="13">
        <v>1</v>
      </c>
      <c r="N178" s="13"/>
      <c r="O178" s="13">
        <v>1</v>
      </c>
      <c r="P178" s="13" t="s">
        <v>697</v>
      </c>
    </row>
    <row r="179" spans="2:16" ht="51.75" customHeight="1" x14ac:dyDescent="0.2">
      <c r="B179" s="32" t="s">
        <v>608</v>
      </c>
      <c r="C179" s="111" t="s">
        <v>11</v>
      </c>
      <c r="D179" s="112"/>
      <c r="E179" s="23">
        <v>243</v>
      </c>
      <c r="F179" s="62"/>
      <c r="G179" s="13"/>
      <c r="H179" s="13"/>
      <c r="I179" s="13"/>
      <c r="J179" s="13"/>
      <c r="K179" s="13"/>
      <c r="L179" s="13"/>
      <c r="M179" s="13"/>
      <c r="N179" s="13"/>
      <c r="O179" s="13"/>
      <c r="P179" s="13"/>
    </row>
    <row r="180" spans="2:16" ht="51.75" customHeight="1" x14ac:dyDescent="0.2">
      <c r="B180" s="32" t="s">
        <v>609</v>
      </c>
      <c r="C180" s="111" t="s">
        <v>474</v>
      </c>
      <c r="D180" s="112"/>
      <c r="E180" s="23">
        <v>244</v>
      </c>
      <c r="F180" s="62"/>
      <c r="G180" s="13"/>
      <c r="H180" s="13"/>
      <c r="I180" s="13"/>
      <c r="J180" s="13"/>
      <c r="K180" s="13"/>
      <c r="L180" s="13"/>
      <c r="M180" s="13"/>
      <c r="N180" s="13"/>
      <c r="O180" s="13"/>
      <c r="P180" s="13"/>
    </row>
    <row r="181" spans="2:16" ht="51.75" customHeight="1" x14ac:dyDescent="0.2">
      <c r="B181" s="32" t="s">
        <v>610</v>
      </c>
      <c r="C181" s="111" t="s">
        <v>580</v>
      </c>
      <c r="D181" s="112"/>
      <c r="E181" s="23">
        <v>245</v>
      </c>
      <c r="F181" s="62"/>
      <c r="G181" s="13"/>
      <c r="H181" s="13"/>
      <c r="I181" s="13"/>
      <c r="J181" s="13"/>
      <c r="K181" s="13"/>
      <c r="L181" s="13"/>
      <c r="M181" s="13"/>
      <c r="N181" s="13"/>
      <c r="O181" s="13"/>
      <c r="P181" s="13"/>
    </row>
    <row r="182" spans="2:16" ht="51.75" customHeight="1" x14ac:dyDescent="0.2">
      <c r="B182" s="32" t="s">
        <v>611</v>
      </c>
      <c r="C182" s="111" t="s">
        <v>12</v>
      </c>
      <c r="D182" s="112"/>
      <c r="E182" s="23">
        <v>246</v>
      </c>
      <c r="F182" s="62"/>
      <c r="G182" s="13"/>
      <c r="H182" s="13"/>
      <c r="I182" s="13"/>
      <c r="J182" s="13"/>
      <c r="K182" s="13"/>
      <c r="L182" s="13"/>
      <c r="M182" s="13"/>
      <c r="N182" s="13"/>
      <c r="O182" s="13"/>
      <c r="P182" s="13"/>
    </row>
    <row r="183" spans="2:16" ht="51.75" customHeight="1" x14ac:dyDescent="0.2">
      <c r="B183" s="32" t="s">
        <v>612</v>
      </c>
      <c r="C183" s="113" t="s">
        <v>475</v>
      </c>
      <c r="D183" s="114"/>
      <c r="E183" s="23">
        <v>247</v>
      </c>
      <c r="F183" s="62"/>
      <c r="G183" s="13"/>
      <c r="H183" s="13"/>
      <c r="I183" s="13"/>
      <c r="J183" s="13"/>
      <c r="K183" s="13"/>
      <c r="L183" s="13"/>
      <c r="M183" s="13"/>
      <c r="N183" s="13"/>
      <c r="O183" s="13"/>
      <c r="P183" s="13"/>
    </row>
    <row r="184" spans="2:16" ht="51.75" customHeight="1" x14ac:dyDescent="0.2">
      <c r="B184" s="32" t="s">
        <v>613</v>
      </c>
      <c r="C184" s="113" t="s">
        <v>14</v>
      </c>
      <c r="D184" s="114"/>
      <c r="E184" s="23">
        <v>248</v>
      </c>
      <c r="F184" s="62"/>
      <c r="G184" s="13"/>
      <c r="H184" s="13"/>
      <c r="I184" s="13"/>
      <c r="J184" s="13"/>
      <c r="K184" s="13"/>
      <c r="L184" s="13"/>
      <c r="M184" s="13"/>
      <c r="N184" s="13"/>
      <c r="O184" s="13"/>
      <c r="P184" s="13"/>
    </row>
    <row r="185" spans="2:16" ht="51.75" customHeight="1" x14ac:dyDescent="0.2">
      <c r="B185" s="32" t="s">
        <v>614</v>
      </c>
      <c r="C185" s="113" t="s">
        <v>615</v>
      </c>
      <c r="D185" s="114"/>
      <c r="E185" s="23">
        <v>249</v>
      </c>
      <c r="F185" s="62"/>
      <c r="G185" s="13"/>
      <c r="H185" s="13"/>
      <c r="I185" s="13"/>
      <c r="J185" s="13"/>
      <c r="K185" s="13"/>
      <c r="L185" s="13"/>
      <c r="M185" s="13"/>
      <c r="N185" s="13"/>
      <c r="O185" s="13"/>
      <c r="P185" s="13"/>
    </row>
    <row r="186" spans="2:16" ht="51.75" customHeight="1" x14ac:dyDescent="0.2">
      <c r="B186" s="32" t="s">
        <v>616</v>
      </c>
      <c r="C186" s="113" t="s">
        <v>550</v>
      </c>
      <c r="D186" s="114"/>
      <c r="E186" s="23">
        <v>250</v>
      </c>
      <c r="F186" s="62"/>
      <c r="G186" s="13"/>
      <c r="H186" s="13"/>
      <c r="I186" s="13"/>
      <c r="J186" s="13"/>
      <c r="K186" s="13"/>
      <c r="L186" s="13"/>
      <c r="M186" s="13"/>
      <c r="N186" s="13"/>
      <c r="O186" s="13"/>
      <c r="P186" s="13"/>
    </row>
    <row r="187" spans="2:16" ht="51.7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51.75" customHeight="1" x14ac:dyDescent="0.2">
      <c r="B188" s="77" t="s">
        <v>102</v>
      </c>
      <c r="C188" s="119" t="s">
        <v>476</v>
      </c>
      <c r="D188" s="120"/>
      <c r="E188" s="23"/>
      <c r="F188" s="62">
        <f>SUM(F189:F196)</f>
        <v>0</v>
      </c>
      <c r="G188" s="62">
        <f t="shared" ref="G188:P188" si="8">SUM(G189:G196)</f>
        <v>0</v>
      </c>
      <c r="H188" s="62">
        <f t="shared" si="8"/>
        <v>0</v>
      </c>
      <c r="I188" s="62">
        <f t="shared" si="8"/>
        <v>0</v>
      </c>
      <c r="J188" s="62">
        <f t="shared" si="8"/>
        <v>0</v>
      </c>
      <c r="K188" s="62">
        <f t="shared" si="8"/>
        <v>0</v>
      </c>
      <c r="L188" s="62">
        <f t="shared" si="8"/>
        <v>0</v>
      </c>
      <c r="M188" s="62">
        <f t="shared" si="8"/>
        <v>0</v>
      </c>
      <c r="N188" s="62">
        <f t="shared" si="8"/>
        <v>0</v>
      </c>
      <c r="O188" s="62">
        <f t="shared" si="8"/>
        <v>0</v>
      </c>
      <c r="P188" s="62">
        <f t="shared" si="8"/>
        <v>0</v>
      </c>
    </row>
    <row r="189" spans="2:16" ht="51.75" customHeight="1" x14ac:dyDescent="0.2">
      <c r="B189" s="32" t="s">
        <v>213</v>
      </c>
      <c r="C189" s="111" t="s">
        <v>478</v>
      </c>
      <c r="D189" s="112"/>
      <c r="E189" s="23">
        <v>251</v>
      </c>
      <c r="F189" s="62"/>
      <c r="G189" s="13"/>
      <c r="H189" s="13"/>
      <c r="I189" s="13"/>
      <c r="J189" s="13"/>
      <c r="K189" s="13"/>
      <c r="L189" s="13"/>
      <c r="M189" s="13"/>
      <c r="N189" s="13"/>
      <c r="O189" s="13"/>
      <c r="P189" s="13"/>
    </row>
    <row r="190" spans="2:16" ht="51.75" customHeight="1" x14ac:dyDescent="0.2">
      <c r="B190" s="32" t="s">
        <v>214</v>
      </c>
      <c r="C190" s="111" t="s">
        <v>479</v>
      </c>
      <c r="D190" s="112"/>
      <c r="E190" s="23">
        <v>252</v>
      </c>
      <c r="F190" s="62"/>
      <c r="G190" s="13"/>
      <c r="H190" s="13"/>
      <c r="I190" s="13"/>
      <c r="J190" s="13"/>
      <c r="K190" s="13"/>
      <c r="L190" s="13"/>
      <c r="M190" s="13"/>
      <c r="N190" s="13"/>
      <c r="O190" s="13"/>
      <c r="P190" s="13"/>
    </row>
    <row r="191" spans="2:16" ht="51.75" customHeight="1" x14ac:dyDescent="0.2">
      <c r="B191" s="32" t="s">
        <v>215</v>
      </c>
      <c r="C191" s="111" t="s">
        <v>23</v>
      </c>
      <c r="D191" s="112"/>
      <c r="E191" s="23">
        <v>253</v>
      </c>
      <c r="F191" s="62"/>
      <c r="G191" s="13"/>
      <c r="H191" s="13"/>
      <c r="I191" s="13"/>
      <c r="J191" s="13"/>
      <c r="K191" s="13"/>
      <c r="L191" s="13"/>
      <c r="M191" s="13"/>
      <c r="N191" s="13"/>
      <c r="O191" s="13"/>
      <c r="P191" s="13"/>
    </row>
    <row r="192" spans="2:16" ht="51.75" customHeight="1" x14ac:dyDescent="0.2">
      <c r="B192" s="32" t="s">
        <v>216</v>
      </c>
      <c r="C192" s="113" t="s">
        <v>480</v>
      </c>
      <c r="D192" s="114"/>
      <c r="E192" s="23">
        <v>254</v>
      </c>
      <c r="F192" s="62"/>
      <c r="G192" s="13"/>
      <c r="H192" s="13"/>
      <c r="I192" s="13"/>
      <c r="J192" s="13"/>
      <c r="K192" s="13"/>
      <c r="L192" s="13"/>
      <c r="M192" s="13"/>
      <c r="N192" s="13"/>
      <c r="O192" s="13"/>
      <c r="P192" s="13"/>
    </row>
    <row r="193" spans="2:16" ht="51.75" customHeight="1" x14ac:dyDescent="0.2">
      <c r="B193" s="32" t="s">
        <v>217</v>
      </c>
      <c r="C193" s="113" t="s">
        <v>24</v>
      </c>
      <c r="D193" s="114"/>
      <c r="E193" s="23">
        <v>255</v>
      </c>
      <c r="F193" s="62"/>
      <c r="G193" s="13"/>
      <c r="H193" s="13"/>
      <c r="I193" s="13"/>
      <c r="J193" s="13"/>
      <c r="K193" s="13"/>
      <c r="L193" s="13"/>
      <c r="M193" s="13"/>
      <c r="N193" s="13"/>
      <c r="O193" s="13"/>
      <c r="P193" s="13"/>
    </row>
    <row r="194" spans="2:16" ht="51.75" customHeight="1" x14ac:dyDescent="0.2">
      <c r="B194" s="32" t="s">
        <v>218</v>
      </c>
      <c r="C194" s="113" t="s">
        <v>25</v>
      </c>
      <c r="D194" s="114"/>
      <c r="E194" s="23">
        <v>256</v>
      </c>
      <c r="F194" s="62"/>
      <c r="G194" s="13"/>
      <c r="H194" s="13"/>
      <c r="I194" s="13"/>
      <c r="J194" s="13"/>
      <c r="K194" s="13"/>
      <c r="L194" s="13"/>
      <c r="M194" s="13"/>
      <c r="N194" s="13"/>
      <c r="O194" s="13"/>
      <c r="P194" s="13"/>
    </row>
    <row r="195" spans="2:16" ht="51.75" customHeight="1" x14ac:dyDescent="0.2">
      <c r="B195" s="32" t="s">
        <v>219</v>
      </c>
      <c r="C195" s="113" t="s">
        <v>26</v>
      </c>
      <c r="D195" s="114"/>
      <c r="E195" s="23">
        <v>257</v>
      </c>
      <c r="F195" s="62"/>
      <c r="G195" s="13"/>
      <c r="H195" s="13"/>
      <c r="I195" s="13"/>
      <c r="J195" s="13"/>
      <c r="K195" s="13"/>
      <c r="L195" s="13"/>
      <c r="M195" s="13"/>
      <c r="N195" s="13"/>
      <c r="O195" s="13"/>
      <c r="P195" s="13"/>
    </row>
    <row r="196" spans="2:16" ht="51.75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51.75" customHeight="1" x14ac:dyDescent="0.2">
      <c r="B197" s="77" t="s">
        <v>220</v>
      </c>
      <c r="C197" s="119" t="s">
        <v>477</v>
      </c>
      <c r="D197" s="120"/>
      <c r="E197" s="23"/>
      <c r="F197" s="62">
        <f>SUM(F198:F206)</f>
        <v>2</v>
      </c>
      <c r="G197" s="62">
        <f t="shared" ref="G197:P197" si="9">SUM(G198:G206)</f>
        <v>4</v>
      </c>
      <c r="H197" s="62">
        <f t="shared" si="9"/>
        <v>3</v>
      </c>
      <c r="I197" s="62">
        <f t="shared" si="9"/>
        <v>0</v>
      </c>
      <c r="J197" s="62">
        <f t="shared" si="9"/>
        <v>0</v>
      </c>
      <c r="K197" s="62">
        <f t="shared" si="9"/>
        <v>3</v>
      </c>
      <c r="L197" s="62">
        <f t="shared" si="9"/>
        <v>2</v>
      </c>
      <c r="M197" s="62">
        <f t="shared" si="9"/>
        <v>1</v>
      </c>
      <c r="N197" s="62">
        <f t="shared" si="9"/>
        <v>0</v>
      </c>
      <c r="O197" s="62">
        <f t="shared" si="9"/>
        <v>3</v>
      </c>
      <c r="P197" s="62">
        <f t="shared" si="9"/>
        <v>0</v>
      </c>
    </row>
    <row r="198" spans="2:16" ht="51.75" customHeight="1" x14ac:dyDescent="0.2">
      <c r="B198" s="32" t="s">
        <v>221</v>
      </c>
      <c r="C198" s="111" t="s">
        <v>27</v>
      </c>
      <c r="D198" s="112"/>
      <c r="E198" s="23">
        <v>258</v>
      </c>
      <c r="F198" s="62">
        <v>2</v>
      </c>
      <c r="G198" s="13">
        <v>3</v>
      </c>
      <c r="H198" s="13">
        <v>2</v>
      </c>
      <c r="I198" s="13"/>
      <c r="J198" s="13"/>
      <c r="K198" s="13">
        <v>2</v>
      </c>
      <c r="L198" s="13">
        <v>1</v>
      </c>
      <c r="M198" s="13">
        <v>1</v>
      </c>
      <c r="N198" s="13" t="s">
        <v>697</v>
      </c>
      <c r="O198" s="13">
        <v>3</v>
      </c>
      <c r="P198" s="13" t="s">
        <v>697</v>
      </c>
    </row>
    <row r="199" spans="2:16" ht="51.75" customHeight="1" x14ac:dyDescent="0.2">
      <c r="B199" s="32" t="s">
        <v>222</v>
      </c>
      <c r="C199" s="111" t="s">
        <v>29</v>
      </c>
      <c r="D199" s="112"/>
      <c r="E199" s="23">
        <v>259</v>
      </c>
      <c r="F199" s="62"/>
      <c r="G199" s="13"/>
      <c r="H199" s="13"/>
      <c r="I199" s="13"/>
      <c r="J199" s="13"/>
      <c r="K199" s="13"/>
      <c r="L199" s="13"/>
      <c r="M199" s="13"/>
      <c r="N199" s="13"/>
      <c r="O199" s="13"/>
      <c r="P199" s="13"/>
    </row>
    <row r="200" spans="2:16" ht="51.75" customHeight="1" x14ac:dyDescent="0.2">
      <c r="B200" s="32" t="s">
        <v>223</v>
      </c>
      <c r="C200" s="111" t="s">
        <v>28</v>
      </c>
      <c r="D200" s="112"/>
      <c r="E200" s="23">
        <v>260</v>
      </c>
      <c r="F200" s="62"/>
      <c r="G200" s="13"/>
      <c r="H200" s="13"/>
      <c r="I200" s="13"/>
      <c r="J200" s="13"/>
      <c r="K200" s="13"/>
      <c r="L200" s="13"/>
      <c r="M200" s="13"/>
      <c r="N200" s="13"/>
      <c r="O200" s="13"/>
      <c r="P200" s="13"/>
    </row>
    <row r="201" spans="2:16" ht="51.75" customHeight="1" x14ac:dyDescent="0.2">
      <c r="B201" s="32" t="s">
        <v>224</v>
      </c>
      <c r="C201" s="111" t="s">
        <v>618</v>
      </c>
      <c r="D201" s="112"/>
      <c r="E201" s="23">
        <v>261</v>
      </c>
      <c r="F201" s="62"/>
      <c r="G201" s="13"/>
      <c r="H201" s="13"/>
      <c r="I201" s="13"/>
      <c r="J201" s="13"/>
      <c r="K201" s="13"/>
      <c r="L201" s="13"/>
      <c r="M201" s="13"/>
      <c r="N201" s="13"/>
      <c r="O201" s="13"/>
      <c r="P201" s="13"/>
    </row>
    <row r="202" spans="2:16" ht="51.75" customHeight="1" x14ac:dyDescent="0.2">
      <c r="B202" s="32" t="s">
        <v>225</v>
      </c>
      <c r="C202" s="111" t="s">
        <v>482</v>
      </c>
      <c r="D202" s="112"/>
      <c r="E202" s="23">
        <v>262</v>
      </c>
      <c r="F202" s="1"/>
      <c r="G202" s="13"/>
      <c r="H202" s="13"/>
      <c r="I202" s="13"/>
      <c r="J202" s="13"/>
      <c r="K202" s="13"/>
      <c r="L202" s="13"/>
      <c r="M202" s="13"/>
      <c r="N202" s="13"/>
      <c r="O202" s="13"/>
      <c r="P202" s="13"/>
    </row>
    <row r="203" spans="2:16" ht="51.75" customHeight="1" x14ac:dyDescent="0.2">
      <c r="B203" s="32" t="s">
        <v>226</v>
      </c>
      <c r="C203" s="111" t="s">
        <v>30</v>
      </c>
      <c r="D203" s="112"/>
      <c r="E203" s="23">
        <v>263</v>
      </c>
      <c r="F203" s="1"/>
      <c r="G203" s="13"/>
      <c r="H203" s="13"/>
      <c r="I203" s="13"/>
      <c r="J203" s="13"/>
      <c r="K203" s="13"/>
      <c r="L203" s="13"/>
      <c r="M203" s="13"/>
      <c r="N203" s="13"/>
      <c r="O203" s="13"/>
      <c r="P203" s="13"/>
    </row>
    <row r="204" spans="2:16" ht="51.75" customHeight="1" x14ac:dyDescent="0.2">
      <c r="B204" s="32" t="s">
        <v>227</v>
      </c>
      <c r="C204" s="111" t="s">
        <v>31</v>
      </c>
      <c r="D204" s="112"/>
      <c r="E204" s="23">
        <v>264</v>
      </c>
      <c r="F204" s="1"/>
      <c r="G204" s="13"/>
      <c r="H204" s="13"/>
      <c r="I204" s="13"/>
      <c r="J204" s="13"/>
      <c r="K204" s="13"/>
      <c r="L204" s="13"/>
      <c r="M204" s="13"/>
      <c r="N204" s="13"/>
      <c r="O204" s="13"/>
      <c r="P204" s="13"/>
    </row>
    <row r="205" spans="2:16" ht="51.75" customHeight="1" x14ac:dyDescent="0.2">
      <c r="B205" s="32" t="s">
        <v>228</v>
      </c>
      <c r="C205" s="111" t="s">
        <v>32</v>
      </c>
      <c r="D205" s="112"/>
      <c r="E205" s="23">
        <v>265</v>
      </c>
      <c r="F205" s="1"/>
      <c r="G205" s="13">
        <v>1</v>
      </c>
      <c r="H205" s="13">
        <v>1</v>
      </c>
      <c r="I205" s="13"/>
      <c r="J205" s="13"/>
      <c r="K205" s="13">
        <v>1</v>
      </c>
      <c r="L205" s="13">
        <v>1</v>
      </c>
      <c r="M205" s="13" t="s">
        <v>697</v>
      </c>
      <c r="N205" s="13"/>
      <c r="O205" s="13"/>
      <c r="P205" s="13"/>
    </row>
    <row r="206" spans="2:16" ht="51.75" customHeight="1" x14ac:dyDescent="0.2">
      <c r="B206" s="32" t="s">
        <v>619</v>
      </c>
      <c r="C206" s="111" t="s">
        <v>585</v>
      </c>
      <c r="D206" s="112"/>
      <c r="E206" s="23"/>
      <c r="F206" s="1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2:16" ht="51.75" customHeight="1" x14ac:dyDescent="0.2">
      <c r="B207" s="77" t="s">
        <v>229</v>
      </c>
      <c r="C207" s="119" t="s">
        <v>481</v>
      </c>
      <c r="D207" s="120"/>
      <c r="E207" s="23"/>
      <c r="F207" s="1">
        <f>SUM(F208:F223)</f>
        <v>7</v>
      </c>
      <c r="G207" s="1">
        <f t="shared" ref="G207:P207" si="10">SUM(G208:G223)</f>
        <v>11</v>
      </c>
      <c r="H207" s="1">
        <f t="shared" si="10"/>
        <v>10</v>
      </c>
      <c r="I207" s="1">
        <f t="shared" si="10"/>
        <v>0</v>
      </c>
      <c r="J207" s="1">
        <f t="shared" si="10"/>
        <v>1</v>
      </c>
      <c r="K207" s="1">
        <f t="shared" si="10"/>
        <v>11</v>
      </c>
      <c r="L207" s="1">
        <f t="shared" si="10"/>
        <v>7</v>
      </c>
      <c r="M207" s="1">
        <f t="shared" si="10"/>
        <v>4</v>
      </c>
      <c r="N207" s="1">
        <f t="shared" si="10"/>
        <v>0</v>
      </c>
      <c r="O207" s="1">
        <f t="shared" si="10"/>
        <v>7</v>
      </c>
      <c r="P207" s="1">
        <f t="shared" si="10"/>
        <v>0</v>
      </c>
    </row>
    <row r="208" spans="2:16" ht="51.75" customHeight="1" x14ac:dyDescent="0.2">
      <c r="B208" s="32" t="s">
        <v>230</v>
      </c>
      <c r="C208" s="111" t="s">
        <v>620</v>
      </c>
      <c r="D208" s="112"/>
      <c r="E208" s="23">
        <v>266</v>
      </c>
      <c r="F208" s="1">
        <v>2</v>
      </c>
      <c r="G208" s="13">
        <v>5</v>
      </c>
      <c r="H208" s="13">
        <v>2</v>
      </c>
      <c r="I208" s="13"/>
      <c r="J208" s="13"/>
      <c r="K208" s="13">
        <v>2</v>
      </c>
      <c r="L208" s="13">
        <v>1</v>
      </c>
      <c r="M208" s="13">
        <v>1</v>
      </c>
      <c r="N208" s="13"/>
      <c r="O208" s="13">
        <v>5</v>
      </c>
      <c r="P208" s="13"/>
    </row>
    <row r="209" spans="2:16" ht="51.75" customHeight="1" x14ac:dyDescent="0.2">
      <c r="B209" s="32" t="s">
        <v>231</v>
      </c>
      <c r="C209" s="111" t="s">
        <v>621</v>
      </c>
      <c r="D209" s="112"/>
      <c r="E209" s="23">
        <v>267</v>
      </c>
      <c r="F209" s="1"/>
      <c r="G209" s="13"/>
      <c r="H209" s="13"/>
      <c r="I209" s="13"/>
      <c r="J209" s="13"/>
      <c r="K209" s="13"/>
      <c r="L209" s="13"/>
      <c r="M209" s="13"/>
      <c r="N209" s="13"/>
      <c r="O209" s="13"/>
      <c r="P209" s="13"/>
    </row>
    <row r="210" spans="2:16" ht="51.75" customHeight="1" x14ac:dyDescent="0.2">
      <c r="B210" s="32" t="s">
        <v>232</v>
      </c>
      <c r="C210" s="111" t="s">
        <v>622</v>
      </c>
      <c r="D210" s="112"/>
      <c r="E210" s="23">
        <v>268</v>
      </c>
      <c r="F210" s="1">
        <v>3</v>
      </c>
      <c r="G210" s="13">
        <v>6</v>
      </c>
      <c r="H210" s="13">
        <v>7</v>
      </c>
      <c r="I210" s="13"/>
      <c r="J210" s="13"/>
      <c r="K210" s="13">
        <v>7</v>
      </c>
      <c r="L210" s="13">
        <v>4</v>
      </c>
      <c r="M210" s="13">
        <v>3</v>
      </c>
      <c r="N210" s="13"/>
      <c r="O210" s="13">
        <v>2</v>
      </c>
      <c r="P210" s="13"/>
    </row>
    <row r="211" spans="2:16" ht="51.75" customHeight="1" x14ac:dyDescent="0.2">
      <c r="B211" s="32" t="s">
        <v>233</v>
      </c>
      <c r="C211" s="115" t="s">
        <v>623</v>
      </c>
      <c r="D211" s="115"/>
      <c r="E211" s="23">
        <v>269</v>
      </c>
      <c r="F211" s="1"/>
      <c r="G211" s="13"/>
      <c r="H211" s="13"/>
      <c r="I211" s="13"/>
      <c r="J211" s="13"/>
      <c r="K211" s="13"/>
      <c r="L211" s="13"/>
      <c r="M211" s="13"/>
      <c r="N211" s="13"/>
      <c r="O211" s="13"/>
      <c r="P211" s="13"/>
    </row>
    <row r="212" spans="2:16" ht="51.75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1"/>
      <c r="G212" s="13"/>
      <c r="H212" s="13"/>
      <c r="I212" s="13"/>
      <c r="J212" s="13"/>
      <c r="K212" s="13"/>
      <c r="L212" s="13"/>
      <c r="M212" s="13"/>
      <c r="N212" s="13"/>
      <c r="O212" s="13"/>
      <c r="P212" s="13"/>
    </row>
    <row r="213" spans="2:16" ht="51.75" customHeight="1" x14ac:dyDescent="0.2">
      <c r="B213" s="32" t="s">
        <v>235</v>
      </c>
      <c r="C213" s="111" t="s">
        <v>625</v>
      </c>
      <c r="D213" s="112"/>
      <c r="E213" s="23">
        <v>270</v>
      </c>
      <c r="F213" s="62"/>
      <c r="G213" s="13"/>
      <c r="H213" s="13"/>
      <c r="I213" s="13"/>
      <c r="J213" s="13"/>
      <c r="K213" s="13"/>
      <c r="L213" s="13"/>
      <c r="M213" s="13"/>
      <c r="N213" s="13"/>
      <c r="O213" s="13"/>
      <c r="P213" s="13"/>
    </row>
    <row r="214" spans="2:16" ht="51.75" customHeight="1" x14ac:dyDescent="0.2">
      <c r="B214" s="32" t="s">
        <v>236</v>
      </c>
      <c r="C214" s="111" t="s">
        <v>626</v>
      </c>
      <c r="D214" s="112"/>
      <c r="E214" s="23">
        <v>272</v>
      </c>
      <c r="F214" s="1"/>
      <c r="G214" s="13"/>
      <c r="H214" s="13"/>
      <c r="I214" s="13"/>
      <c r="J214" s="13"/>
      <c r="K214" s="13"/>
      <c r="L214" s="13"/>
      <c r="M214" s="13"/>
      <c r="N214" s="13"/>
      <c r="O214" s="13"/>
      <c r="P214" s="13"/>
    </row>
    <row r="215" spans="2:16" ht="51.75" customHeight="1" x14ac:dyDescent="0.2">
      <c r="B215" s="32" t="s">
        <v>237</v>
      </c>
      <c r="C215" s="111" t="s">
        <v>627</v>
      </c>
      <c r="D215" s="112"/>
      <c r="E215" s="23">
        <v>273</v>
      </c>
      <c r="F215" s="1">
        <v>2</v>
      </c>
      <c r="G215" s="13"/>
      <c r="H215" s="13">
        <v>1</v>
      </c>
      <c r="I215" s="13"/>
      <c r="J215" s="13">
        <v>1</v>
      </c>
      <c r="K215" s="13">
        <v>2</v>
      </c>
      <c r="L215" s="13">
        <v>2</v>
      </c>
      <c r="M215" s="13"/>
      <c r="N215" s="13"/>
      <c r="O215" s="13"/>
      <c r="P215" s="13"/>
    </row>
    <row r="216" spans="2:16" ht="51.75" customHeight="1" x14ac:dyDescent="0.2">
      <c r="B216" s="32" t="s">
        <v>628</v>
      </c>
      <c r="C216" s="111" t="s">
        <v>629</v>
      </c>
      <c r="D216" s="112"/>
      <c r="E216" s="23">
        <v>274</v>
      </c>
      <c r="F216" s="1"/>
      <c r="G216" s="13"/>
      <c r="H216" s="13"/>
      <c r="I216" s="13"/>
      <c r="J216" s="13"/>
      <c r="K216" s="13"/>
      <c r="L216" s="13"/>
      <c r="M216" s="13"/>
      <c r="N216" s="13"/>
      <c r="O216" s="13"/>
      <c r="P216" s="13"/>
    </row>
    <row r="217" spans="2:16" ht="51.75" customHeight="1" x14ac:dyDescent="0.2">
      <c r="B217" s="32" t="s">
        <v>238</v>
      </c>
      <c r="C217" s="111" t="s">
        <v>33</v>
      </c>
      <c r="D217" s="112"/>
      <c r="E217" s="23">
        <v>275</v>
      </c>
      <c r="F217" s="1"/>
      <c r="G217" s="13"/>
      <c r="H217" s="13"/>
      <c r="I217" s="13"/>
      <c r="J217" s="13"/>
      <c r="K217" s="13"/>
      <c r="L217" s="13"/>
      <c r="M217" s="13"/>
      <c r="N217" s="13"/>
      <c r="O217" s="13"/>
      <c r="P217" s="13"/>
    </row>
    <row r="218" spans="2:16" ht="51.75" customHeight="1" x14ac:dyDescent="0.2">
      <c r="B218" s="32" t="s">
        <v>239</v>
      </c>
      <c r="C218" s="111" t="s">
        <v>35</v>
      </c>
      <c r="D218" s="112"/>
      <c r="E218" s="23">
        <v>276</v>
      </c>
      <c r="F218" s="1"/>
      <c r="G218" s="13"/>
      <c r="H218" s="13"/>
      <c r="I218" s="13"/>
      <c r="J218" s="13"/>
      <c r="K218" s="13"/>
      <c r="L218" s="13"/>
      <c r="M218" s="13"/>
      <c r="N218" s="13"/>
      <c r="O218" s="13"/>
      <c r="P218" s="13"/>
    </row>
    <row r="219" spans="2:16" ht="51.75" customHeight="1" x14ac:dyDescent="0.2">
      <c r="B219" s="32" t="s">
        <v>240</v>
      </c>
      <c r="C219" s="111" t="s">
        <v>36</v>
      </c>
      <c r="D219" s="112"/>
      <c r="E219" s="23">
        <v>277</v>
      </c>
      <c r="F219" s="1"/>
      <c r="G219" s="13"/>
      <c r="H219" s="13"/>
      <c r="I219" s="13"/>
      <c r="J219" s="13"/>
      <c r="K219" s="13"/>
      <c r="L219" s="13"/>
      <c r="M219" s="13"/>
      <c r="N219" s="13"/>
      <c r="O219" s="13"/>
      <c r="P219" s="13"/>
    </row>
    <row r="220" spans="2:16" ht="51.75" customHeight="1" x14ac:dyDescent="0.2">
      <c r="B220" s="32" t="s">
        <v>241</v>
      </c>
      <c r="C220" s="111" t="s">
        <v>37</v>
      </c>
      <c r="D220" s="112"/>
      <c r="E220" s="23">
        <v>278</v>
      </c>
      <c r="F220" s="1"/>
      <c r="G220" s="13"/>
      <c r="H220" s="13"/>
      <c r="I220" s="13"/>
      <c r="J220" s="13"/>
      <c r="K220" s="13"/>
      <c r="L220" s="13"/>
      <c r="M220" s="13"/>
      <c r="N220" s="13"/>
      <c r="O220" s="13"/>
      <c r="P220" s="13"/>
    </row>
    <row r="221" spans="2:16" ht="51.75" customHeight="1" x14ac:dyDescent="0.2">
      <c r="B221" s="32" t="s">
        <v>242</v>
      </c>
      <c r="C221" s="111" t="s">
        <v>491</v>
      </c>
      <c r="D221" s="112"/>
      <c r="E221" s="23">
        <v>279</v>
      </c>
      <c r="F221" s="1"/>
      <c r="G221" s="13"/>
      <c r="H221" s="13"/>
      <c r="I221" s="13"/>
      <c r="J221" s="13"/>
      <c r="K221" s="13"/>
      <c r="L221" s="13"/>
      <c r="M221" s="13"/>
      <c r="N221" s="13"/>
      <c r="O221" s="13"/>
      <c r="P221" s="13"/>
    </row>
    <row r="222" spans="2:16" ht="51.75" customHeight="1" x14ac:dyDescent="0.2">
      <c r="B222" s="32" t="s">
        <v>243</v>
      </c>
      <c r="C222" s="111" t="s">
        <v>38</v>
      </c>
      <c r="D222" s="112"/>
      <c r="E222" s="23">
        <v>280</v>
      </c>
      <c r="F222" s="1"/>
      <c r="G222" s="13"/>
      <c r="H222" s="13"/>
      <c r="I222" s="13"/>
      <c r="J222" s="13"/>
      <c r="K222" s="13"/>
      <c r="L222" s="13"/>
      <c r="M222" s="13"/>
      <c r="N222" s="13"/>
      <c r="O222" s="13"/>
      <c r="P222" s="13"/>
    </row>
    <row r="223" spans="2:16" ht="51.75" customHeight="1" x14ac:dyDescent="0.2">
      <c r="B223" s="32" t="s">
        <v>630</v>
      </c>
      <c r="C223" s="111" t="s">
        <v>585</v>
      </c>
      <c r="D223" s="112"/>
      <c r="E223" s="23"/>
      <c r="F223" s="1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spans="2:16" ht="51.75" customHeight="1" x14ac:dyDescent="0.2">
      <c r="B224" s="76" t="s">
        <v>244</v>
      </c>
      <c r="C224" s="119" t="s">
        <v>483</v>
      </c>
      <c r="D224" s="120"/>
      <c r="E224" s="23"/>
      <c r="F224" s="1">
        <f>SUM(F225:F243)</f>
        <v>0</v>
      </c>
      <c r="G224" s="1">
        <f t="shared" ref="G224:P224" si="11">SUM(G225:G243)</f>
        <v>0</v>
      </c>
      <c r="H224" s="1">
        <f t="shared" si="11"/>
        <v>0</v>
      </c>
      <c r="I224" s="1">
        <f t="shared" si="11"/>
        <v>0</v>
      </c>
      <c r="J224" s="1">
        <f t="shared" si="11"/>
        <v>0</v>
      </c>
      <c r="K224" s="1">
        <f t="shared" si="11"/>
        <v>0</v>
      </c>
      <c r="L224" s="1">
        <f t="shared" si="11"/>
        <v>0</v>
      </c>
      <c r="M224" s="1">
        <f t="shared" si="11"/>
        <v>0</v>
      </c>
      <c r="N224" s="1">
        <f t="shared" si="11"/>
        <v>0</v>
      </c>
      <c r="O224" s="1">
        <f t="shared" si="11"/>
        <v>0</v>
      </c>
      <c r="P224" s="1">
        <f t="shared" si="11"/>
        <v>0</v>
      </c>
    </row>
    <row r="225" spans="2:16" ht="51.75" customHeight="1" x14ac:dyDescent="0.2">
      <c r="B225" s="32" t="s">
        <v>245</v>
      </c>
      <c r="C225" s="113" t="s">
        <v>39</v>
      </c>
      <c r="D225" s="114"/>
      <c r="E225" s="23">
        <v>281</v>
      </c>
      <c r="F225" s="1"/>
      <c r="G225" s="13"/>
      <c r="H225" s="13"/>
      <c r="I225" s="13"/>
      <c r="J225" s="13"/>
      <c r="K225" s="13"/>
      <c r="L225" s="13"/>
      <c r="M225" s="13"/>
      <c r="N225" s="13"/>
      <c r="O225" s="13"/>
      <c r="P225" s="13"/>
    </row>
    <row r="226" spans="2:16" ht="51.75" customHeight="1" x14ac:dyDescent="0.2">
      <c r="B226" s="32" t="s">
        <v>246</v>
      </c>
      <c r="C226" s="113" t="s">
        <v>40</v>
      </c>
      <c r="D226" s="114"/>
      <c r="E226" s="25">
        <v>282</v>
      </c>
      <c r="F226" s="1"/>
      <c r="G226" s="13"/>
      <c r="H226" s="13"/>
      <c r="I226" s="13"/>
      <c r="J226" s="13"/>
      <c r="K226" s="13"/>
      <c r="L226" s="13"/>
      <c r="M226" s="13"/>
      <c r="N226" s="13"/>
      <c r="O226" s="13"/>
      <c r="P226" s="13"/>
    </row>
    <row r="227" spans="2:16" ht="51.75" customHeight="1" x14ac:dyDescent="0.2">
      <c r="B227" s="32" t="s">
        <v>247</v>
      </c>
      <c r="C227" s="130" t="s">
        <v>551</v>
      </c>
      <c r="D227" s="130"/>
      <c r="E227" s="23">
        <v>283</v>
      </c>
      <c r="F227" s="1"/>
      <c r="G227" s="13"/>
      <c r="H227" s="13"/>
      <c r="I227" s="13"/>
      <c r="J227" s="13"/>
      <c r="K227" s="13"/>
      <c r="L227" s="13"/>
      <c r="M227" s="13"/>
      <c r="N227" s="13"/>
      <c r="O227" s="13"/>
      <c r="P227" s="13"/>
    </row>
    <row r="228" spans="2:16" ht="51.75" customHeight="1" x14ac:dyDescent="0.2">
      <c r="B228" s="32" t="s">
        <v>248</v>
      </c>
      <c r="C228" s="113" t="s">
        <v>41</v>
      </c>
      <c r="D228" s="114"/>
      <c r="E228" s="23">
        <v>284</v>
      </c>
      <c r="F228" s="62"/>
      <c r="G228" s="13"/>
      <c r="H228" s="13"/>
      <c r="I228" s="13"/>
      <c r="J228" s="13"/>
      <c r="K228" s="13"/>
      <c r="L228" s="13"/>
      <c r="M228" s="13"/>
      <c r="N228" s="13"/>
      <c r="O228" s="13"/>
      <c r="P228" s="13"/>
    </row>
    <row r="229" spans="2:16" ht="51.75" customHeight="1" x14ac:dyDescent="0.2">
      <c r="B229" s="32" t="s">
        <v>249</v>
      </c>
      <c r="C229" s="113" t="s">
        <v>529</v>
      </c>
      <c r="D229" s="114"/>
      <c r="E229" s="23">
        <v>285</v>
      </c>
      <c r="F229" s="1"/>
      <c r="G229" s="13"/>
      <c r="H229" s="13"/>
      <c r="I229" s="13"/>
      <c r="J229" s="13"/>
      <c r="K229" s="13"/>
      <c r="L229" s="13"/>
      <c r="M229" s="13"/>
      <c r="N229" s="13"/>
      <c r="O229" s="13"/>
      <c r="P229" s="13"/>
    </row>
    <row r="230" spans="2:16" ht="51.75" customHeight="1" x14ac:dyDescent="0.2">
      <c r="B230" s="32" t="s">
        <v>250</v>
      </c>
      <c r="C230" s="113" t="s">
        <v>16</v>
      </c>
      <c r="D230" s="114"/>
      <c r="E230" s="23">
        <v>286</v>
      </c>
      <c r="F230" s="1"/>
      <c r="G230" s="13"/>
      <c r="H230" s="13"/>
      <c r="I230" s="13"/>
      <c r="J230" s="13"/>
      <c r="K230" s="13"/>
      <c r="L230" s="13"/>
      <c r="M230" s="13"/>
      <c r="N230" s="13"/>
      <c r="O230" s="13"/>
      <c r="P230" s="13"/>
    </row>
    <row r="231" spans="2:16" ht="51.75" customHeight="1" x14ac:dyDescent="0.2">
      <c r="B231" s="32" t="s">
        <v>251</v>
      </c>
      <c r="C231" s="113" t="s">
        <v>42</v>
      </c>
      <c r="D231" s="114"/>
      <c r="E231" s="23">
        <v>287</v>
      </c>
      <c r="F231" s="1"/>
      <c r="G231" s="13"/>
      <c r="H231" s="13"/>
      <c r="I231" s="13"/>
      <c r="J231" s="13"/>
      <c r="K231" s="13"/>
      <c r="L231" s="13"/>
      <c r="M231" s="13"/>
      <c r="N231" s="13"/>
      <c r="O231" s="13"/>
      <c r="P231" s="13"/>
    </row>
    <row r="232" spans="2:16" ht="51.75" customHeight="1" x14ac:dyDescent="0.2">
      <c r="B232" s="32" t="s">
        <v>252</v>
      </c>
      <c r="C232" s="113" t="s">
        <v>552</v>
      </c>
      <c r="D232" s="114"/>
      <c r="E232" s="23">
        <v>288</v>
      </c>
      <c r="F232" s="1"/>
      <c r="G232" s="13"/>
      <c r="H232" s="13"/>
      <c r="I232" s="13"/>
      <c r="J232" s="13"/>
      <c r="K232" s="13"/>
      <c r="L232" s="13"/>
      <c r="M232" s="13"/>
      <c r="N232" s="13"/>
      <c r="O232" s="13"/>
      <c r="P232" s="13"/>
    </row>
    <row r="233" spans="2:16" ht="51.75" customHeight="1" x14ac:dyDescent="0.2">
      <c r="B233" s="32" t="s">
        <v>253</v>
      </c>
      <c r="C233" s="113" t="s">
        <v>17</v>
      </c>
      <c r="D233" s="114"/>
      <c r="E233" s="23">
        <v>289</v>
      </c>
      <c r="F233" s="1"/>
      <c r="G233" s="13"/>
      <c r="H233" s="13"/>
      <c r="I233" s="13"/>
      <c r="J233" s="13"/>
      <c r="K233" s="13"/>
      <c r="L233" s="13"/>
      <c r="M233" s="13"/>
      <c r="N233" s="13"/>
      <c r="O233" s="13"/>
      <c r="P233" s="13"/>
    </row>
    <row r="234" spans="2:16" ht="51.75" customHeight="1" x14ac:dyDescent="0.2">
      <c r="B234" s="32" t="s">
        <v>254</v>
      </c>
      <c r="C234" s="113" t="s">
        <v>43</v>
      </c>
      <c r="D234" s="114"/>
      <c r="E234" s="23">
        <v>290</v>
      </c>
      <c r="F234" s="1"/>
      <c r="G234" s="13"/>
      <c r="H234" s="13"/>
      <c r="I234" s="13"/>
      <c r="J234" s="13"/>
      <c r="K234" s="13"/>
      <c r="L234" s="13"/>
      <c r="M234" s="13"/>
      <c r="N234" s="13"/>
      <c r="O234" s="13"/>
      <c r="P234" s="13"/>
    </row>
    <row r="235" spans="2:16" ht="51.75" customHeight="1" x14ac:dyDescent="0.2">
      <c r="B235" s="32" t="s">
        <v>255</v>
      </c>
      <c r="C235" s="113" t="s">
        <v>530</v>
      </c>
      <c r="D235" s="114"/>
      <c r="E235" s="23">
        <v>291</v>
      </c>
      <c r="F235" s="1"/>
      <c r="G235" s="13"/>
      <c r="H235" s="13"/>
      <c r="I235" s="13"/>
      <c r="J235" s="13"/>
      <c r="K235" s="13"/>
      <c r="L235" s="13"/>
      <c r="M235" s="13"/>
      <c r="N235" s="13"/>
      <c r="O235" s="13"/>
      <c r="P235" s="13"/>
    </row>
    <row r="236" spans="2:16" ht="51.75" customHeight="1" x14ac:dyDescent="0.2">
      <c r="B236" s="32" t="s">
        <v>256</v>
      </c>
      <c r="C236" s="113" t="s">
        <v>44</v>
      </c>
      <c r="D236" s="114"/>
      <c r="E236" s="23">
        <v>292</v>
      </c>
      <c r="F236" s="1"/>
      <c r="G236" s="13"/>
      <c r="H236" s="13"/>
      <c r="I236" s="13"/>
      <c r="J236" s="13"/>
      <c r="K236" s="13"/>
      <c r="L236" s="13"/>
      <c r="M236" s="13"/>
      <c r="N236" s="13"/>
      <c r="O236" s="13"/>
      <c r="P236" s="13"/>
    </row>
    <row r="237" spans="2:16" ht="51.75" customHeight="1" x14ac:dyDescent="0.2">
      <c r="B237" s="32" t="s">
        <v>257</v>
      </c>
      <c r="C237" s="113" t="s">
        <v>45</v>
      </c>
      <c r="D237" s="114"/>
      <c r="E237" s="23">
        <v>293</v>
      </c>
      <c r="F237" s="1"/>
      <c r="G237" s="13"/>
      <c r="H237" s="13"/>
      <c r="I237" s="13"/>
      <c r="J237" s="13"/>
      <c r="K237" s="13"/>
      <c r="L237" s="13"/>
      <c r="M237" s="13"/>
      <c r="N237" s="13"/>
      <c r="O237" s="13"/>
      <c r="P237" s="13"/>
    </row>
    <row r="238" spans="2:16" ht="51.75" customHeight="1" x14ac:dyDescent="0.2">
      <c r="B238" s="32" t="s">
        <v>258</v>
      </c>
      <c r="C238" s="113" t="s">
        <v>46</v>
      </c>
      <c r="D238" s="114"/>
      <c r="E238" s="23">
        <v>294</v>
      </c>
      <c r="F238" s="1"/>
      <c r="G238" s="13"/>
      <c r="H238" s="13"/>
      <c r="I238" s="13"/>
      <c r="J238" s="13"/>
      <c r="K238" s="13"/>
      <c r="L238" s="13"/>
      <c r="M238" s="13"/>
      <c r="N238" s="13"/>
      <c r="O238" s="13"/>
      <c r="P238" s="13"/>
    </row>
    <row r="239" spans="2:16" ht="51.75" customHeight="1" x14ac:dyDescent="0.2">
      <c r="B239" s="32" t="s">
        <v>631</v>
      </c>
      <c r="C239" s="113" t="s">
        <v>492</v>
      </c>
      <c r="D239" s="114"/>
      <c r="E239" s="23">
        <v>295</v>
      </c>
      <c r="F239" s="1"/>
      <c r="G239" s="13"/>
      <c r="H239" s="13"/>
      <c r="I239" s="13"/>
      <c r="J239" s="13"/>
      <c r="K239" s="13"/>
      <c r="L239" s="13"/>
      <c r="M239" s="13"/>
      <c r="N239" s="13"/>
      <c r="O239" s="13"/>
      <c r="P239" s="13"/>
    </row>
    <row r="240" spans="2:16" ht="51.75" customHeight="1" x14ac:dyDescent="0.2">
      <c r="B240" s="32" t="s">
        <v>632</v>
      </c>
      <c r="C240" s="113" t="s">
        <v>47</v>
      </c>
      <c r="D240" s="114"/>
      <c r="E240" s="23">
        <v>296</v>
      </c>
      <c r="F240" s="1"/>
      <c r="G240" s="13"/>
      <c r="H240" s="13"/>
      <c r="I240" s="13"/>
      <c r="J240" s="13"/>
      <c r="K240" s="13"/>
      <c r="L240" s="13"/>
      <c r="M240" s="13"/>
      <c r="N240" s="13"/>
      <c r="O240" s="13"/>
      <c r="P240" s="13"/>
    </row>
    <row r="241" spans="2:16" ht="51.75" customHeight="1" x14ac:dyDescent="0.2">
      <c r="B241" s="32" t="s">
        <v>633</v>
      </c>
      <c r="C241" s="113" t="s">
        <v>48</v>
      </c>
      <c r="D241" s="114"/>
      <c r="E241" s="25">
        <v>297</v>
      </c>
      <c r="F241" s="1"/>
      <c r="G241" s="13"/>
      <c r="H241" s="13"/>
      <c r="I241" s="13"/>
      <c r="J241" s="13"/>
      <c r="K241" s="13"/>
      <c r="L241" s="13"/>
      <c r="M241" s="13"/>
      <c r="N241" s="13"/>
      <c r="O241" s="13"/>
      <c r="P241" s="13"/>
    </row>
    <row r="242" spans="2:16" ht="51.75" customHeight="1" x14ac:dyDescent="0.2">
      <c r="B242" s="32" t="s">
        <v>634</v>
      </c>
      <c r="C242" s="113" t="s">
        <v>49</v>
      </c>
      <c r="D242" s="114"/>
      <c r="E242" s="23">
        <v>298</v>
      </c>
      <c r="F242" s="1"/>
      <c r="G242" s="13"/>
      <c r="H242" s="13"/>
      <c r="I242" s="13"/>
      <c r="J242" s="13"/>
      <c r="K242" s="13"/>
      <c r="L242" s="13"/>
      <c r="M242" s="13"/>
      <c r="N242" s="13"/>
      <c r="O242" s="13"/>
      <c r="P242" s="13"/>
    </row>
    <row r="243" spans="2:16" ht="5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51.75" customHeight="1" x14ac:dyDescent="0.2">
      <c r="B244" s="32" t="s">
        <v>259</v>
      </c>
      <c r="C244" s="119" t="s">
        <v>493</v>
      </c>
      <c r="D244" s="120"/>
      <c r="E244" s="23"/>
      <c r="F244" s="1">
        <f>SUM(F245:F257)</f>
        <v>0</v>
      </c>
      <c r="G244" s="1">
        <f t="shared" ref="G244:P244" si="12">SUM(G245:G257)</f>
        <v>0</v>
      </c>
      <c r="H244" s="1">
        <f t="shared" si="12"/>
        <v>0</v>
      </c>
      <c r="I244" s="1">
        <f t="shared" si="12"/>
        <v>0</v>
      </c>
      <c r="J244" s="1">
        <f t="shared" si="12"/>
        <v>0</v>
      </c>
      <c r="K244" s="1">
        <f t="shared" si="12"/>
        <v>0</v>
      </c>
      <c r="L244" s="1">
        <f t="shared" si="12"/>
        <v>0</v>
      </c>
      <c r="M244" s="1">
        <f t="shared" si="12"/>
        <v>0</v>
      </c>
      <c r="N244" s="1">
        <f t="shared" si="12"/>
        <v>0</v>
      </c>
      <c r="O244" s="1">
        <f t="shared" si="12"/>
        <v>0</v>
      </c>
      <c r="P244" s="1">
        <f t="shared" si="12"/>
        <v>0</v>
      </c>
    </row>
    <row r="245" spans="2:16" ht="51.75" customHeight="1" x14ac:dyDescent="0.2">
      <c r="B245" s="32" t="s">
        <v>260</v>
      </c>
      <c r="C245" s="115" t="s">
        <v>553</v>
      </c>
      <c r="D245" s="115"/>
      <c r="E245" s="23">
        <v>299</v>
      </c>
      <c r="F245" s="1"/>
      <c r="G245" s="13"/>
      <c r="H245" s="13"/>
      <c r="I245" s="13"/>
      <c r="J245" s="13"/>
      <c r="K245" s="13"/>
      <c r="L245" s="13"/>
      <c r="M245" s="13"/>
      <c r="N245" s="13"/>
      <c r="O245" s="13"/>
      <c r="P245" s="13"/>
    </row>
    <row r="246" spans="2:16" ht="51.75" customHeight="1" x14ac:dyDescent="0.2">
      <c r="B246" s="32" t="s">
        <v>261</v>
      </c>
      <c r="C246" s="115" t="s">
        <v>678</v>
      </c>
      <c r="D246" s="115"/>
      <c r="E246" s="23">
        <v>300</v>
      </c>
      <c r="F246" s="1"/>
      <c r="G246" s="13"/>
      <c r="H246" s="13"/>
      <c r="I246" s="13"/>
      <c r="J246" s="13"/>
      <c r="K246" s="13"/>
      <c r="L246" s="13"/>
      <c r="M246" s="13"/>
      <c r="N246" s="13"/>
      <c r="O246" s="13"/>
      <c r="P246" s="13"/>
    </row>
    <row r="247" spans="2:16" ht="51.75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1"/>
      <c r="G247" s="13"/>
      <c r="H247" s="13"/>
      <c r="I247" s="13"/>
      <c r="J247" s="13"/>
      <c r="K247" s="13"/>
      <c r="L247" s="13"/>
      <c r="M247" s="13"/>
      <c r="N247" s="13"/>
      <c r="O247" s="13"/>
      <c r="P247" s="13"/>
    </row>
    <row r="248" spans="2:16" ht="51.75" customHeight="1" x14ac:dyDescent="0.2">
      <c r="B248" s="32" t="s">
        <v>681</v>
      </c>
      <c r="C248" s="111" t="s">
        <v>682</v>
      </c>
      <c r="D248" s="112"/>
      <c r="E248" s="23">
        <v>300.2</v>
      </c>
      <c r="F248" s="1"/>
      <c r="G248" s="13"/>
      <c r="H248" s="13"/>
      <c r="I248" s="13"/>
      <c r="J248" s="13"/>
      <c r="K248" s="13"/>
      <c r="L248" s="13"/>
      <c r="M248" s="13"/>
      <c r="N248" s="13"/>
      <c r="O248" s="13"/>
      <c r="P248" s="13"/>
    </row>
    <row r="249" spans="2:16" ht="51.75" customHeight="1" x14ac:dyDescent="0.2">
      <c r="B249" s="32" t="s">
        <v>262</v>
      </c>
      <c r="C249" s="111" t="s">
        <v>50</v>
      </c>
      <c r="D249" s="112"/>
      <c r="E249" s="23">
        <v>301</v>
      </c>
      <c r="F249" s="1"/>
      <c r="G249" s="13"/>
      <c r="H249" s="13"/>
      <c r="I249" s="13"/>
      <c r="J249" s="13"/>
      <c r="K249" s="13"/>
      <c r="L249" s="13"/>
      <c r="M249" s="13"/>
      <c r="N249" s="13"/>
      <c r="O249" s="13"/>
      <c r="P249" s="13"/>
    </row>
    <row r="250" spans="2:16" ht="51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1"/>
      <c r="G250" s="13"/>
      <c r="H250" s="13"/>
      <c r="I250" s="13"/>
      <c r="J250" s="13"/>
      <c r="K250" s="13"/>
      <c r="L250" s="13"/>
      <c r="M250" s="13"/>
      <c r="N250" s="13"/>
      <c r="O250" s="13"/>
      <c r="P250" s="13"/>
    </row>
    <row r="251" spans="2:16" ht="51.75" customHeight="1" x14ac:dyDescent="0.2">
      <c r="B251" s="32" t="s">
        <v>636</v>
      </c>
      <c r="C251" s="115" t="s">
        <v>554</v>
      </c>
      <c r="D251" s="115"/>
      <c r="E251" s="23">
        <v>302</v>
      </c>
      <c r="F251" s="62"/>
      <c r="G251" s="13"/>
      <c r="H251" s="13"/>
      <c r="I251" s="13"/>
      <c r="J251" s="13"/>
      <c r="K251" s="13"/>
      <c r="L251" s="13"/>
      <c r="M251" s="13"/>
      <c r="N251" s="13"/>
      <c r="O251" s="13"/>
      <c r="P251" s="13"/>
    </row>
    <row r="252" spans="2:16" ht="51.75" customHeight="1" x14ac:dyDescent="0.2">
      <c r="B252" s="32" t="s">
        <v>637</v>
      </c>
      <c r="C252" s="115" t="s">
        <v>555</v>
      </c>
      <c r="D252" s="115"/>
      <c r="E252" s="23">
        <v>303</v>
      </c>
      <c r="F252" s="62"/>
      <c r="G252" s="13"/>
      <c r="H252" s="13"/>
      <c r="I252" s="13"/>
      <c r="J252" s="13"/>
      <c r="K252" s="13"/>
      <c r="L252" s="13"/>
      <c r="M252" s="13"/>
      <c r="N252" s="13"/>
      <c r="O252" s="13"/>
      <c r="P252" s="13"/>
    </row>
    <row r="253" spans="2:16" ht="51.75" customHeight="1" x14ac:dyDescent="0.2">
      <c r="B253" s="32" t="s">
        <v>638</v>
      </c>
      <c r="C253" s="115" t="s">
        <v>556</v>
      </c>
      <c r="D253" s="115"/>
      <c r="E253" s="23">
        <v>304</v>
      </c>
      <c r="F253" s="1"/>
      <c r="G253" s="13"/>
      <c r="H253" s="13"/>
      <c r="I253" s="13"/>
      <c r="J253" s="13"/>
      <c r="K253" s="13"/>
      <c r="L253" s="13"/>
      <c r="M253" s="13"/>
      <c r="N253" s="13"/>
      <c r="O253" s="13"/>
      <c r="P253" s="13"/>
    </row>
    <row r="254" spans="2:16" ht="51.75" customHeight="1" x14ac:dyDescent="0.2">
      <c r="B254" s="32" t="s">
        <v>639</v>
      </c>
      <c r="C254" s="115" t="s">
        <v>557</v>
      </c>
      <c r="D254" s="115"/>
      <c r="E254" s="23">
        <v>305</v>
      </c>
      <c r="F254" s="62"/>
      <c r="G254" s="13"/>
      <c r="H254" s="13"/>
      <c r="I254" s="13"/>
      <c r="J254" s="13"/>
      <c r="K254" s="13"/>
      <c r="L254" s="13"/>
      <c r="M254" s="13"/>
      <c r="N254" s="13"/>
      <c r="O254" s="13"/>
      <c r="P254" s="13"/>
    </row>
    <row r="255" spans="2:16" ht="51.75" customHeight="1" x14ac:dyDescent="0.2">
      <c r="B255" s="32" t="s">
        <v>640</v>
      </c>
      <c r="C255" s="111" t="s">
        <v>642</v>
      </c>
      <c r="D255" s="112"/>
      <c r="E255" s="23">
        <v>306</v>
      </c>
      <c r="F255" s="62"/>
      <c r="G255" s="13"/>
      <c r="H255" s="13"/>
      <c r="I255" s="13"/>
      <c r="J255" s="13"/>
      <c r="K255" s="13"/>
      <c r="L255" s="13"/>
      <c r="M255" s="13"/>
      <c r="N255" s="13"/>
      <c r="O255" s="13"/>
      <c r="P255" s="13"/>
    </row>
    <row r="256" spans="2:16" ht="51.75" customHeight="1" x14ac:dyDescent="0.2">
      <c r="B256" s="32" t="s">
        <v>641</v>
      </c>
      <c r="C256" s="111" t="s">
        <v>51</v>
      </c>
      <c r="D256" s="112"/>
      <c r="E256" s="23">
        <v>307</v>
      </c>
      <c r="F256" s="62"/>
      <c r="G256" s="13"/>
      <c r="H256" s="13"/>
      <c r="I256" s="13"/>
      <c r="J256" s="13"/>
      <c r="K256" s="13"/>
      <c r="L256" s="13"/>
      <c r="M256" s="13"/>
      <c r="N256" s="13"/>
      <c r="O256" s="13"/>
      <c r="P256" s="13"/>
    </row>
    <row r="257" spans="2:16" ht="51.75" customHeight="1" x14ac:dyDescent="0.2">
      <c r="B257" s="32" t="s">
        <v>643</v>
      </c>
      <c r="C257" s="113" t="s">
        <v>585</v>
      </c>
      <c r="D257" s="114"/>
      <c r="E257" s="23"/>
      <c r="F257" s="62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2:16" ht="51.75" customHeight="1" x14ac:dyDescent="0.2">
      <c r="B258" s="76" t="s">
        <v>263</v>
      </c>
      <c r="C258" s="119" t="s">
        <v>494</v>
      </c>
      <c r="D258" s="120"/>
      <c r="E258" s="23"/>
      <c r="F258" s="1">
        <f>SUM(F259:F273)</f>
        <v>1</v>
      </c>
      <c r="G258" s="1">
        <f t="shared" ref="G258:P258" si="13">SUM(G259:G273)</f>
        <v>1</v>
      </c>
      <c r="H258" s="1">
        <f t="shared" si="13"/>
        <v>1</v>
      </c>
      <c r="I258" s="1">
        <f t="shared" si="13"/>
        <v>0</v>
      </c>
      <c r="J258" s="1">
        <f t="shared" si="13"/>
        <v>0</v>
      </c>
      <c r="K258" s="1">
        <f t="shared" si="13"/>
        <v>1</v>
      </c>
      <c r="L258" s="1">
        <f t="shared" si="13"/>
        <v>1</v>
      </c>
      <c r="M258" s="1">
        <f t="shared" si="13"/>
        <v>0</v>
      </c>
      <c r="N258" s="1">
        <f t="shared" si="13"/>
        <v>0</v>
      </c>
      <c r="O258" s="1">
        <f t="shared" si="13"/>
        <v>1</v>
      </c>
      <c r="P258" s="1">
        <f t="shared" si="13"/>
        <v>0</v>
      </c>
    </row>
    <row r="259" spans="2:16" ht="51.75" customHeight="1" x14ac:dyDescent="0.2">
      <c r="B259" s="32" t="s">
        <v>264</v>
      </c>
      <c r="C259" s="111" t="s">
        <v>52</v>
      </c>
      <c r="D259" s="112"/>
      <c r="E259" s="23">
        <v>308</v>
      </c>
      <c r="F259" s="1"/>
      <c r="G259" s="13"/>
      <c r="H259" s="13"/>
      <c r="I259" s="13"/>
      <c r="J259" s="13"/>
      <c r="K259" s="13"/>
      <c r="L259" s="13"/>
      <c r="M259" s="13"/>
      <c r="N259" s="13"/>
      <c r="O259" s="13"/>
      <c r="P259" s="13"/>
    </row>
    <row r="260" spans="2:16" ht="51.75" customHeight="1" x14ac:dyDescent="0.2">
      <c r="B260" s="32" t="s">
        <v>265</v>
      </c>
      <c r="C260" s="111" t="s">
        <v>495</v>
      </c>
      <c r="D260" s="112"/>
      <c r="E260" s="25">
        <v>309</v>
      </c>
      <c r="F260" s="1"/>
      <c r="G260" s="13"/>
      <c r="H260" s="13"/>
      <c r="I260" s="13"/>
      <c r="J260" s="13"/>
      <c r="K260" s="13"/>
      <c r="L260" s="13"/>
      <c r="M260" s="13"/>
      <c r="N260" s="13"/>
      <c r="O260" s="13"/>
      <c r="P260" s="13"/>
    </row>
    <row r="261" spans="2:16" ht="51.75" customHeight="1" x14ac:dyDescent="0.2">
      <c r="B261" s="32" t="s">
        <v>266</v>
      </c>
      <c r="C261" s="128" t="s">
        <v>53</v>
      </c>
      <c r="D261" s="129"/>
      <c r="E261" s="23">
        <v>310</v>
      </c>
      <c r="F261" s="1"/>
      <c r="G261" s="13"/>
      <c r="H261" s="13"/>
      <c r="I261" s="13"/>
      <c r="J261" s="13"/>
      <c r="K261" s="13"/>
      <c r="L261" s="13"/>
      <c r="M261" s="13"/>
      <c r="N261" s="13"/>
      <c r="O261" s="13"/>
      <c r="P261" s="13"/>
    </row>
    <row r="262" spans="2:16" ht="51.75" customHeight="1" x14ac:dyDescent="0.2">
      <c r="B262" s="32" t="s">
        <v>267</v>
      </c>
      <c r="C262" s="111" t="s">
        <v>54</v>
      </c>
      <c r="D262" s="112"/>
      <c r="E262" s="23">
        <v>311</v>
      </c>
      <c r="F262" s="1">
        <v>1</v>
      </c>
      <c r="G262" s="13">
        <v>1</v>
      </c>
      <c r="H262" s="13">
        <v>1</v>
      </c>
      <c r="I262" s="13"/>
      <c r="J262" s="13"/>
      <c r="K262" s="13">
        <v>1</v>
      </c>
      <c r="L262" s="13">
        <v>1</v>
      </c>
      <c r="M262" s="13"/>
      <c r="N262" s="13"/>
      <c r="O262" s="13">
        <v>1</v>
      </c>
      <c r="P262" s="13"/>
    </row>
    <row r="263" spans="2:16" ht="51.7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1"/>
      <c r="G263" s="13"/>
      <c r="H263" s="13"/>
      <c r="I263" s="13"/>
      <c r="J263" s="13"/>
      <c r="K263" s="13"/>
      <c r="L263" s="13"/>
      <c r="M263" s="13"/>
      <c r="N263" s="13"/>
      <c r="O263" s="13"/>
      <c r="P263" s="13"/>
    </row>
    <row r="264" spans="2:16" ht="51.75" customHeight="1" x14ac:dyDescent="0.2">
      <c r="B264" s="32" t="s">
        <v>687</v>
      </c>
      <c r="C264" s="111" t="s">
        <v>688</v>
      </c>
      <c r="D264" s="112"/>
      <c r="E264" s="23">
        <v>311.2</v>
      </c>
      <c r="F264" s="1"/>
      <c r="G264" s="13"/>
      <c r="H264" s="13"/>
      <c r="I264" s="13"/>
      <c r="J264" s="13"/>
      <c r="K264" s="13"/>
      <c r="L264" s="13"/>
      <c r="M264" s="13"/>
      <c r="N264" s="13"/>
      <c r="O264" s="13"/>
      <c r="P264" s="13"/>
    </row>
    <row r="265" spans="2:16" ht="51.75" customHeight="1" x14ac:dyDescent="0.2">
      <c r="B265" s="32" t="s">
        <v>268</v>
      </c>
      <c r="C265" s="111" t="s">
        <v>55</v>
      </c>
      <c r="D265" s="112"/>
      <c r="E265" s="25">
        <v>312</v>
      </c>
      <c r="F265" s="1"/>
      <c r="G265" s="13"/>
      <c r="H265" s="13"/>
      <c r="I265" s="13"/>
      <c r="J265" s="13"/>
      <c r="K265" s="13"/>
      <c r="L265" s="13"/>
      <c r="M265" s="13"/>
      <c r="N265" s="13"/>
      <c r="O265" s="13"/>
      <c r="P265" s="13"/>
    </row>
    <row r="266" spans="2:16" ht="51.75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1"/>
      <c r="G266" s="13"/>
      <c r="H266" s="13"/>
      <c r="I266" s="13"/>
      <c r="J266" s="13"/>
      <c r="K266" s="13"/>
      <c r="L266" s="13"/>
      <c r="M266" s="13"/>
      <c r="N266" s="13"/>
      <c r="O266" s="13"/>
      <c r="P266" s="13"/>
    </row>
    <row r="267" spans="2:16" ht="51.75" customHeight="1" x14ac:dyDescent="0.2">
      <c r="B267" s="32" t="s">
        <v>269</v>
      </c>
      <c r="C267" s="111" t="s">
        <v>56</v>
      </c>
      <c r="D267" s="112"/>
      <c r="E267" s="23">
        <v>313</v>
      </c>
      <c r="F267" s="1"/>
      <c r="G267" s="13"/>
      <c r="H267" s="13"/>
      <c r="I267" s="13"/>
      <c r="J267" s="13"/>
      <c r="K267" s="13"/>
      <c r="L267" s="13"/>
      <c r="M267" s="13"/>
      <c r="N267" s="13"/>
      <c r="O267" s="13"/>
      <c r="P267" s="13"/>
    </row>
    <row r="268" spans="2:16" ht="51.75" customHeight="1" x14ac:dyDescent="0.2">
      <c r="B268" s="32" t="s">
        <v>270</v>
      </c>
      <c r="C268" s="111" t="s">
        <v>57</v>
      </c>
      <c r="D268" s="112"/>
      <c r="E268" s="23">
        <v>314</v>
      </c>
      <c r="F268" s="1"/>
      <c r="G268" s="13"/>
      <c r="H268" s="13"/>
      <c r="I268" s="13"/>
      <c r="J268" s="13"/>
      <c r="K268" s="13"/>
      <c r="L268" s="13"/>
      <c r="M268" s="13"/>
      <c r="N268" s="13"/>
      <c r="O268" s="13"/>
      <c r="P268" s="13"/>
    </row>
    <row r="269" spans="2:16" ht="51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1"/>
      <c r="G269" s="13"/>
      <c r="H269" s="13"/>
      <c r="I269" s="13"/>
      <c r="J269" s="13"/>
      <c r="K269" s="13"/>
      <c r="L269" s="13"/>
      <c r="M269" s="13"/>
      <c r="N269" s="13"/>
      <c r="O269" s="13"/>
      <c r="P269" s="13"/>
    </row>
    <row r="270" spans="2:16" ht="51.75" customHeight="1" x14ac:dyDescent="0.2">
      <c r="B270" s="32" t="s">
        <v>644</v>
      </c>
      <c r="C270" s="111" t="s">
        <v>496</v>
      </c>
      <c r="D270" s="112"/>
      <c r="E270" s="23">
        <v>315</v>
      </c>
      <c r="F270" s="1"/>
      <c r="G270" s="13"/>
      <c r="H270" s="13"/>
      <c r="I270" s="13"/>
      <c r="J270" s="13"/>
      <c r="K270" s="13"/>
      <c r="L270" s="13"/>
      <c r="M270" s="13"/>
      <c r="N270" s="13"/>
      <c r="O270" s="13"/>
      <c r="P270" s="13"/>
    </row>
    <row r="271" spans="2:16" ht="51.75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1"/>
      <c r="G271" s="13"/>
      <c r="H271" s="13"/>
      <c r="I271" s="13"/>
      <c r="J271" s="13"/>
      <c r="K271" s="13"/>
      <c r="L271" s="13"/>
      <c r="M271" s="13"/>
      <c r="N271" s="13"/>
      <c r="O271" s="13"/>
      <c r="P271" s="13"/>
    </row>
    <row r="272" spans="2:16" ht="51.75" customHeight="1" x14ac:dyDescent="0.2">
      <c r="B272" s="32" t="s">
        <v>646</v>
      </c>
      <c r="C272" s="111" t="s">
        <v>533</v>
      </c>
      <c r="D272" s="112"/>
      <c r="E272" s="23">
        <v>315.2</v>
      </c>
      <c r="F272" s="1"/>
      <c r="G272" s="13"/>
      <c r="H272" s="13"/>
      <c r="I272" s="13"/>
      <c r="J272" s="13"/>
      <c r="K272" s="13"/>
      <c r="L272" s="13"/>
      <c r="M272" s="13"/>
      <c r="N272" s="13"/>
      <c r="O272" s="13"/>
      <c r="P272" s="13"/>
    </row>
    <row r="273" spans="2:16" ht="51.75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51.75" customHeight="1" x14ac:dyDescent="0.2">
      <c r="B274" s="79" t="s">
        <v>272</v>
      </c>
      <c r="C274" s="119" t="s">
        <v>497</v>
      </c>
      <c r="D274" s="120"/>
      <c r="E274" s="23"/>
      <c r="F274" s="1">
        <f>SUM(F275:F296)</f>
        <v>0</v>
      </c>
      <c r="G274" s="1">
        <f t="shared" ref="G274:P274" si="14">SUM(G275:G296)</f>
        <v>2</v>
      </c>
      <c r="H274" s="1">
        <f t="shared" si="14"/>
        <v>0</v>
      </c>
      <c r="I274" s="1">
        <f t="shared" si="14"/>
        <v>0</v>
      </c>
      <c r="J274" s="1">
        <f t="shared" si="14"/>
        <v>0</v>
      </c>
      <c r="K274" s="1">
        <f t="shared" si="14"/>
        <v>0</v>
      </c>
      <c r="L274" s="1">
        <f t="shared" si="14"/>
        <v>0</v>
      </c>
      <c r="M274" s="1">
        <f t="shared" si="14"/>
        <v>0</v>
      </c>
      <c r="N274" s="1">
        <f t="shared" si="14"/>
        <v>0</v>
      </c>
      <c r="O274" s="1">
        <f t="shared" si="14"/>
        <v>2</v>
      </c>
      <c r="P274" s="1">
        <f t="shared" si="14"/>
        <v>0</v>
      </c>
    </row>
    <row r="275" spans="2:16" ht="51.75" customHeight="1" x14ac:dyDescent="0.2">
      <c r="B275" s="32" t="s">
        <v>273</v>
      </c>
      <c r="C275" s="111" t="s">
        <v>58</v>
      </c>
      <c r="D275" s="112"/>
      <c r="E275" s="23">
        <v>316</v>
      </c>
      <c r="F275" s="1"/>
      <c r="G275" s="13"/>
      <c r="H275" s="13"/>
      <c r="I275" s="13"/>
      <c r="J275" s="13"/>
      <c r="K275" s="13"/>
      <c r="L275" s="13"/>
      <c r="M275" s="13"/>
      <c r="N275" s="13"/>
      <c r="O275" s="13"/>
      <c r="P275" s="13"/>
    </row>
    <row r="276" spans="2:16" s="43" customFormat="1" ht="51.75" customHeight="1" x14ac:dyDescent="0.2">
      <c r="B276" s="32" t="s">
        <v>274</v>
      </c>
      <c r="C276" s="111" t="s">
        <v>59</v>
      </c>
      <c r="D276" s="112"/>
      <c r="E276" s="23">
        <v>317</v>
      </c>
      <c r="F276" s="65"/>
      <c r="G276" s="56"/>
      <c r="H276" s="56"/>
      <c r="I276" s="56"/>
      <c r="J276" s="56"/>
      <c r="K276" s="56"/>
      <c r="L276" s="56"/>
      <c r="M276" s="56"/>
      <c r="N276" s="56"/>
      <c r="O276" s="56"/>
      <c r="P276" s="56"/>
    </row>
    <row r="277" spans="2:16" ht="51.75" customHeight="1" x14ac:dyDescent="0.2">
      <c r="B277" s="32" t="s">
        <v>275</v>
      </c>
      <c r="C277" s="111" t="s">
        <v>60</v>
      </c>
      <c r="D277" s="112"/>
      <c r="E277" s="23">
        <v>318</v>
      </c>
      <c r="F277" s="1"/>
      <c r="G277" s="13"/>
      <c r="H277" s="13"/>
      <c r="I277" s="13"/>
      <c r="J277" s="13"/>
      <c r="K277" s="13"/>
      <c r="L277" s="13"/>
      <c r="M277" s="13"/>
      <c r="N277" s="13"/>
      <c r="O277" s="13"/>
      <c r="P277" s="13"/>
    </row>
    <row r="278" spans="2:16" ht="51.75" customHeight="1" x14ac:dyDescent="0.2">
      <c r="B278" s="32" t="s">
        <v>276</v>
      </c>
      <c r="C278" s="111" t="s">
        <v>498</v>
      </c>
      <c r="D278" s="112"/>
      <c r="E278" s="23">
        <v>319</v>
      </c>
      <c r="F278" s="1"/>
      <c r="G278" s="13"/>
      <c r="H278" s="13"/>
      <c r="I278" s="13"/>
      <c r="J278" s="13"/>
      <c r="K278" s="13"/>
      <c r="L278" s="13"/>
      <c r="M278" s="13"/>
      <c r="N278" s="13"/>
      <c r="O278" s="13"/>
      <c r="P278" s="13"/>
    </row>
    <row r="279" spans="2:16" ht="51.75" customHeight="1" x14ac:dyDescent="0.2">
      <c r="B279" s="32" t="s">
        <v>277</v>
      </c>
      <c r="C279" s="111" t="s">
        <v>18</v>
      </c>
      <c r="D279" s="112"/>
      <c r="E279" s="23">
        <v>320</v>
      </c>
      <c r="F279" s="1"/>
      <c r="G279" s="13"/>
      <c r="H279" s="13"/>
      <c r="I279" s="13"/>
      <c r="J279" s="13"/>
      <c r="K279" s="13"/>
      <c r="L279" s="13"/>
      <c r="M279" s="13"/>
      <c r="N279" s="13"/>
      <c r="O279" s="13"/>
      <c r="P279" s="13"/>
    </row>
    <row r="280" spans="2:16" ht="51.75" customHeight="1" x14ac:dyDescent="0.2">
      <c r="B280" s="32" t="s">
        <v>278</v>
      </c>
      <c r="C280" s="111" t="s">
        <v>61</v>
      </c>
      <c r="D280" s="112"/>
      <c r="E280" s="23">
        <v>321</v>
      </c>
      <c r="F280" s="1"/>
      <c r="G280" s="13"/>
      <c r="H280" s="13"/>
      <c r="I280" s="13"/>
      <c r="J280" s="13"/>
      <c r="K280" s="13"/>
      <c r="L280" s="13"/>
      <c r="M280" s="13"/>
      <c r="N280" s="13"/>
      <c r="O280" s="13"/>
      <c r="P280" s="13"/>
    </row>
    <row r="281" spans="2:16" ht="51.75" customHeight="1" x14ac:dyDescent="0.2">
      <c r="B281" s="32" t="s">
        <v>279</v>
      </c>
      <c r="C281" s="111" t="s">
        <v>62</v>
      </c>
      <c r="D281" s="112"/>
      <c r="E281" s="23">
        <v>322</v>
      </c>
      <c r="F281" s="1"/>
      <c r="G281" s="13"/>
      <c r="H281" s="13"/>
      <c r="I281" s="13"/>
      <c r="J281" s="13"/>
      <c r="K281" s="13"/>
      <c r="L281" s="13"/>
      <c r="M281" s="13"/>
      <c r="N281" s="13"/>
      <c r="O281" s="13"/>
      <c r="P281" s="13"/>
    </row>
    <row r="282" spans="2:16" ht="51.75" customHeight="1" x14ac:dyDescent="0.2">
      <c r="B282" s="32" t="s">
        <v>280</v>
      </c>
      <c r="C282" s="111" t="s">
        <v>64</v>
      </c>
      <c r="D282" s="112"/>
      <c r="E282" s="23">
        <v>323</v>
      </c>
      <c r="F282" s="1"/>
      <c r="G282" s="13"/>
      <c r="H282" s="13"/>
      <c r="I282" s="13"/>
      <c r="J282" s="13"/>
      <c r="K282" s="13"/>
      <c r="L282" s="13"/>
      <c r="M282" s="13"/>
      <c r="N282" s="13"/>
      <c r="O282" s="13"/>
      <c r="P282" s="13"/>
    </row>
    <row r="283" spans="2:16" ht="51.75" customHeight="1" x14ac:dyDescent="0.2">
      <c r="B283" s="32" t="s">
        <v>648</v>
      </c>
      <c r="C283" s="111" t="s">
        <v>63</v>
      </c>
      <c r="D283" s="112"/>
      <c r="E283" s="23">
        <v>324</v>
      </c>
      <c r="F283" s="1"/>
      <c r="G283" s="13"/>
      <c r="H283" s="13"/>
      <c r="I283" s="13"/>
      <c r="J283" s="13"/>
      <c r="K283" s="13"/>
      <c r="L283" s="13"/>
      <c r="M283" s="13"/>
      <c r="N283" s="13"/>
      <c r="O283" s="13"/>
      <c r="P283" s="13"/>
    </row>
    <row r="284" spans="2:16" ht="51.75" customHeight="1" x14ac:dyDescent="0.2">
      <c r="B284" s="32" t="s">
        <v>281</v>
      </c>
      <c r="C284" s="111" t="s">
        <v>500</v>
      </c>
      <c r="D284" s="112"/>
      <c r="E284" s="23">
        <v>325</v>
      </c>
      <c r="F284" s="1"/>
      <c r="G284" s="13">
        <v>2</v>
      </c>
      <c r="H284" s="13"/>
      <c r="I284" s="13"/>
      <c r="J284" s="13"/>
      <c r="K284" s="13"/>
      <c r="L284" s="13"/>
      <c r="M284" s="13"/>
      <c r="N284" s="13"/>
      <c r="O284" s="13">
        <v>2</v>
      </c>
      <c r="P284" s="13"/>
    </row>
    <row r="285" spans="2:16" ht="51.75" customHeight="1" x14ac:dyDescent="0.2">
      <c r="B285" s="32" t="s">
        <v>649</v>
      </c>
      <c r="C285" s="111" t="s">
        <v>65</v>
      </c>
      <c r="D285" s="112"/>
      <c r="E285" s="23">
        <v>326</v>
      </c>
      <c r="F285" s="1"/>
      <c r="G285" s="13"/>
      <c r="H285" s="13"/>
      <c r="I285" s="13"/>
      <c r="J285" s="13"/>
      <c r="K285" s="13"/>
      <c r="L285" s="13"/>
      <c r="M285" s="13"/>
      <c r="N285" s="13"/>
      <c r="O285" s="13"/>
      <c r="P285" s="13"/>
    </row>
    <row r="286" spans="2:16" ht="51.75" customHeight="1" x14ac:dyDescent="0.2">
      <c r="B286" s="32" t="s">
        <v>650</v>
      </c>
      <c r="C286" s="111" t="s">
        <v>581</v>
      </c>
      <c r="D286" s="112"/>
      <c r="E286" s="23">
        <v>327</v>
      </c>
      <c r="F286" s="1"/>
      <c r="G286" s="13"/>
      <c r="H286" s="13"/>
      <c r="I286" s="13"/>
      <c r="J286" s="13"/>
      <c r="K286" s="13"/>
      <c r="L286" s="13"/>
      <c r="M286" s="13"/>
      <c r="N286" s="13"/>
      <c r="O286" s="13"/>
      <c r="P286" s="13"/>
    </row>
    <row r="287" spans="2:16" ht="51.75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1"/>
      <c r="G287" s="13"/>
      <c r="H287" s="13"/>
      <c r="I287" s="13"/>
      <c r="J287" s="13"/>
      <c r="K287" s="13"/>
      <c r="L287" s="13"/>
      <c r="M287" s="13"/>
      <c r="N287" s="13"/>
      <c r="O287" s="13"/>
      <c r="P287" s="13"/>
    </row>
    <row r="288" spans="2:16" ht="51.75" customHeight="1" x14ac:dyDescent="0.2">
      <c r="B288" s="32" t="s">
        <v>282</v>
      </c>
      <c r="C288" s="111" t="s">
        <v>652</v>
      </c>
      <c r="D288" s="112"/>
      <c r="E288" s="23">
        <v>327.2</v>
      </c>
      <c r="F288" s="1"/>
      <c r="G288" s="13"/>
      <c r="H288" s="13"/>
      <c r="I288" s="13"/>
      <c r="J288" s="13"/>
      <c r="K288" s="13"/>
      <c r="L288" s="13"/>
      <c r="M288" s="13"/>
      <c r="N288" s="13"/>
      <c r="O288" s="13"/>
      <c r="P288" s="13"/>
    </row>
    <row r="289" spans="2:16" ht="51.75" customHeight="1" x14ac:dyDescent="0.2">
      <c r="B289" s="32" t="s">
        <v>283</v>
      </c>
      <c r="C289" s="111" t="s">
        <v>653</v>
      </c>
      <c r="D289" s="112"/>
      <c r="E289" s="23">
        <v>327.3</v>
      </c>
      <c r="F289" s="1"/>
      <c r="G289" s="13"/>
      <c r="H289" s="13"/>
      <c r="I289" s="13"/>
      <c r="J289" s="13"/>
      <c r="K289" s="13"/>
      <c r="L289" s="13"/>
      <c r="M289" s="13"/>
      <c r="N289" s="13"/>
      <c r="O289" s="13"/>
      <c r="P289" s="13"/>
    </row>
    <row r="290" spans="2:16" ht="51.75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1"/>
      <c r="G290" s="13"/>
      <c r="H290" s="13"/>
      <c r="I290" s="13"/>
      <c r="J290" s="13"/>
      <c r="K290" s="13"/>
      <c r="L290" s="13"/>
      <c r="M290" s="13"/>
      <c r="N290" s="13"/>
      <c r="O290" s="13"/>
      <c r="P290" s="13"/>
    </row>
    <row r="291" spans="2:16" ht="51.75" customHeight="1" x14ac:dyDescent="0.2">
      <c r="B291" s="32" t="s">
        <v>285</v>
      </c>
      <c r="C291" s="111" t="s">
        <v>534</v>
      </c>
      <c r="D291" s="112"/>
      <c r="E291" s="23">
        <v>327.5</v>
      </c>
      <c r="F291" s="1"/>
      <c r="G291" s="13"/>
      <c r="H291" s="13"/>
      <c r="I291" s="13"/>
      <c r="J291" s="13"/>
      <c r="K291" s="13"/>
      <c r="L291" s="13"/>
      <c r="M291" s="13"/>
      <c r="N291" s="13"/>
      <c r="O291" s="13"/>
      <c r="P291" s="13"/>
    </row>
    <row r="292" spans="2:16" ht="51.75" customHeight="1" x14ac:dyDescent="0.2">
      <c r="B292" s="32" t="s">
        <v>286</v>
      </c>
      <c r="C292" s="111" t="s">
        <v>66</v>
      </c>
      <c r="D292" s="112"/>
      <c r="E292" s="23">
        <v>328</v>
      </c>
      <c r="F292" s="1"/>
      <c r="G292" s="13"/>
      <c r="H292" s="13"/>
      <c r="I292" s="13"/>
      <c r="J292" s="13"/>
      <c r="K292" s="13"/>
      <c r="L292" s="13"/>
      <c r="M292" s="13"/>
      <c r="N292" s="13"/>
      <c r="O292" s="13"/>
      <c r="P292" s="13"/>
    </row>
    <row r="293" spans="2:16" ht="51.75" customHeight="1" x14ac:dyDescent="0.2">
      <c r="B293" s="32" t="s">
        <v>287</v>
      </c>
      <c r="C293" s="111" t="s">
        <v>67</v>
      </c>
      <c r="D293" s="112"/>
      <c r="E293" s="23">
        <v>329</v>
      </c>
      <c r="F293" s="1"/>
      <c r="G293" s="13"/>
      <c r="H293" s="13"/>
      <c r="I293" s="13"/>
      <c r="J293" s="13"/>
      <c r="K293" s="13"/>
      <c r="L293" s="13"/>
      <c r="M293" s="13"/>
      <c r="N293" s="13"/>
      <c r="O293" s="13"/>
      <c r="P293" s="13"/>
    </row>
    <row r="294" spans="2:16" ht="51.75" customHeight="1" x14ac:dyDescent="0.2">
      <c r="B294" s="32" t="s">
        <v>288</v>
      </c>
      <c r="C294" s="111" t="s">
        <v>68</v>
      </c>
      <c r="D294" s="112"/>
      <c r="E294" s="23">
        <v>330</v>
      </c>
      <c r="F294" s="1"/>
      <c r="G294" s="13"/>
      <c r="H294" s="13"/>
      <c r="I294" s="13"/>
      <c r="J294" s="13"/>
      <c r="K294" s="13"/>
      <c r="L294" s="13"/>
      <c r="M294" s="13"/>
      <c r="N294" s="13"/>
      <c r="O294" s="13"/>
      <c r="P294" s="13"/>
    </row>
    <row r="295" spans="2:16" ht="51.75" customHeight="1" x14ac:dyDescent="0.2">
      <c r="B295" s="32" t="s">
        <v>655</v>
      </c>
      <c r="C295" s="111" t="s">
        <v>501</v>
      </c>
      <c r="D295" s="112"/>
      <c r="E295" s="23">
        <v>331</v>
      </c>
      <c r="F295" s="1"/>
      <c r="G295" s="13"/>
      <c r="H295" s="13"/>
      <c r="I295" s="13"/>
      <c r="J295" s="13"/>
      <c r="K295" s="13"/>
      <c r="L295" s="13"/>
      <c r="M295" s="13"/>
      <c r="N295" s="13"/>
      <c r="O295" s="13"/>
      <c r="P295" s="13"/>
    </row>
    <row r="296" spans="2:16" ht="51.75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51.75" customHeight="1" x14ac:dyDescent="0.2">
      <c r="B297" s="76" t="s">
        <v>289</v>
      </c>
      <c r="C297" s="119" t="s">
        <v>499</v>
      </c>
      <c r="D297" s="120"/>
      <c r="E297" s="23"/>
      <c r="F297" s="1">
        <f>SUM(F298:F326)</f>
        <v>0</v>
      </c>
      <c r="G297" s="1">
        <f t="shared" ref="G297:P297" si="15">SUM(G298:G326)</f>
        <v>2</v>
      </c>
      <c r="H297" s="1">
        <f t="shared" si="15"/>
        <v>0</v>
      </c>
      <c r="I297" s="1">
        <f t="shared" si="15"/>
        <v>0</v>
      </c>
      <c r="J297" s="1">
        <f t="shared" si="15"/>
        <v>0</v>
      </c>
      <c r="K297" s="1">
        <f t="shared" si="15"/>
        <v>0</v>
      </c>
      <c r="L297" s="1">
        <f t="shared" si="15"/>
        <v>0</v>
      </c>
      <c r="M297" s="1">
        <f t="shared" si="15"/>
        <v>0</v>
      </c>
      <c r="N297" s="1">
        <f t="shared" si="15"/>
        <v>0</v>
      </c>
      <c r="O297" s="1">
        <f t="shared" si="15"/>
        <v>2</v>
      </c>
      <c r="P297" s="1">
        <f t="shared" si="15"/>
        <v>0</v>
      </c>
    </row>
    <row r="298" spans="2:16" ht="51.75" customHeight="1" x14ac:dyDescent="0.2">
      <c r="B298" s="32" t="s">
        <v>290</v>
      </c>
      <c r="C298" s="111" t="s">
        <v>70</v>
      </c>
      <c r="D298" s="112"/>
      <c r="E298" s="23">
        <v>332</v>
      </c>
      <c r="F298" s="1"/>
      <c r="G298" s="13"/>
      <c r="H298" s="13"/>
      <c r="I298" s="13"/>
      <c r="J298" s="13"/>
      <c r="K298" s="13"/>
      <c r="L298" s="13"/>
      <c r="M298" s="13"/>
      <c r="N298" s="13"/>
      <c r="O298" s="13"/>
      <c r="P298" s="13"/>
    </row>
    <row r="299" spans="2:16" ht="51.75" customHeight="1" x14ac:dyDescent="0.2">
      <c r="B299" s="32" t="s">
        <v>291</v>
      </c>
      <c r="C299" s="111" t="s">
        <v>71</v>
      </c>
      <c r="D299" s="112"/>
      <c r="E299" s="23">
        <v>332.1</v>
      </c>
      <c r="F299" s="1"/>
      <c r="G299" s="13"/>
      <c r="H299" s="13"/>
      <c r="I299" s="13"/>
      <c r="J299" s="13"/>
      <c r="K299" s="13"/>
      <c r="L299" s="13"/>
      <c r="M299" s="13"/>
      <c r="N299" s="13"/>
      <c r="O299" s="13"/>
      <c r="P299" s="13"/>
    </row>
    <row r="300" spans="2:16" ht="51.75" customHeight="1" x14ac:dyDescent="0.2">
      <c r="B300" s="32" t="s">
        <v>292</v>
      </c>
      <c r="C300" s="111" t="s">
        <v>72</v>
      </c>
      <c r="D300" s="112"/>
      <c r="E300" s="25">
        <v>332.2</v>
      </c>
      <c r="F300" s="1"/>
      <c r="G300" s="13"/>
      <c r="H300" s="13"/>
      <c r="I300" s="13"/>
      <c r="J300" s="13"/>
      <c r="K300" s="13"/>
      <c r="L300" s="13"/>
      <c r="M300" s="13"/>
      <c r="N300" s="13"/>
      <c r="O300" s="13"/>
      <c r="P300" s="13"/>
    </row>
    <row r="301" spans="2:16" ht="51.75" customHeight="1" x14ac:dyDescent="0.2">
      <c r="B301" s="32" t="s">
        <v>293</v>
      </c>
      <c r="C301" s="111" t="s">
        <v>73</v>
      </c>
      <c r="D301" s="112"/>
      <c r="E301" s="25">
        <v>333</v>
      </c>
      <c r="F301" s="1"/>
      <c r="G301" s="13">
        <v>2</v>
      </c>
      <c r="H301" s="13"/>
      <c r="I301" s="13"/>
      <c r="J301" s="13"/>
      <c r="K301" s="13"/>
      <c r="L301" s="13"/>
      <c r="M301" s="13"/>
      <c r="N301" s="13"/>
      <c r="O301" s="13">
        <v>2</v>
      </c>
      <c r="P301" s="13"/>
    </row>
    <row r="302" spans="2:16" ht="51.75" customHeight="1" x14ac:dyDescent="0.2">
      <c r="B302" s="32" t="s">
        <v>294</v>
      </c>
      <c r="C302" s="111" t="s">
        <v>69</v>
      </c>
      <c r="D302" s="112"/>
      <c r="E302" s="25">
        <v>334</v>
      </c>
      <c r="F302" s="1"/>
      <c r="G302" s="13"/>
      <c r="H302" s="13"/>
      <c r="I302" s="13"/>
      <c r="J302" s="13"/>
      <c r="K302" s="13"/>
      <c r="L302" s="13"/>
      <c r="M302" s="13"/>
      <c r="N302" s="13"/>
      <c r="O302" s="13"/>
      <c r="P302" s="13"/>
    </row>
    <row r="303" spans="2:16" ht="51.75" customHeight="1" x14ac:dyDescent="0.2">
      <c r="B303" s="32" t="s">
        <v>295</v>
      </c>
      <c r="C303" s="111" t="s">
        <v>78</v>
      </c>
      <c r="D303" s="112"/>
      <c r="E303" s="25">
        <v>334.1</v>
      </c>
      <c r="F303" s="1"/>
      <c r="G303" s="13"/>
      <c r="H303" s="13"/>
      <c r="I303" s="13"/>
      <c r="J303" s="13"/>
      <c r="K303" s="13"/>
      <c r="L303" s="13"/>
      <c r="M303" s="13"/>
      <c r="N303" s="13"/>
      <c r="O303" s="13"/>
      <c r="P303" s="13"/>
    </row>
    <row r="304" spans="2:16" ht="51.75" customHeight="1" x14ac:dyDescent="0.2">
      <c r="B304" s="32" t="s">
        <v>296</v>
      </c>
      <c r="C304" s="111" t="s">
        <v>79</v>
      </c>
      <c r="D304" s="112"/>
      <c r="E304" s="23">
        <v>335</v>
      </c>
      <c r="F304" s="1"/>
      <c r="G304" s="13"/>
      <c r="H304" s="13"/>
      <c r="I304" s="13"/>
      <c r="J304" s="13"/>
      <c r="K304" s="13"/>
      <c r="L304" s="13"/>
      <c r="M304" s="13"/>
      <c r="N304" s="13"/>
      <c r="O304" s="13"/>
      <c r="P304" s="13"/>
    </row>
    <row r="305" spans="2:16" ht="51.75" customHeight="1" x14ac:dyDescent="0.2">
      <c r="B305" s="32" t="s">
        <v>297</v>
      </c>
      <c r="C305" s="111" t="s">
        <v>75</v>
      </c>
      <c r="D305" s="112"/>
      <c r="E305" s="23">
        <v>336</v>
      </c>
      <c r="F305" s="1"/>
      <c r="G305" s="13"/>
      <c r="H305" s="13"/>
      <c r="I305" s="13"/>
      <c r="J305" s="13"/>
      <c r="K305" s="13"/>
      <c r="L305" s="13"/>
      <c r="M305" s="13"/>
      <c r="N305" s="13"/>
      <c r="O305" s="13"/>
      <c r="P305" s="13"/>
    </row>
    <row r="306" spans="2:16" ht="51.75" customHeight="1" x14ac:dyDescent="0.2">
      <c r="B306" s="32" t="s">
        <v>298</v>
      </c>
      <c r="C306" s="111" t="s">
        <v>80</v>
      </c>
      <c r="D306" s="112"/>
      <c r="E306" s="23">
        <v>337</v>
      </c>
      <c r="F306" s="1"/>
      <c r="G306" s="13"/>
      <c r="H306" s="13"/>
      <c r="I306" s="13"/>
      <c r="J306" s="13"/>
      <c r="K306" s="13"/>
      <c r="L306" s="13"/>
      <c r="M306" s="13"/>
      <c r="N306" s="13"/>
      <c r="O306" s="13"/>
      <c r="P306" s="13"/>
    </row>
    <row r="307" spans="2:16" ht="51.75" customHeight="1" x14ac:dyDescent="0.2">
      <c r="B307" s="32" t="s">
        <v>299</v>
      </c>
      <c r="C307" s="111" t="s">
        <v>657</v>
      </c>
      <c r="D307" s="112"/>
      <c r="E307" s="23">
        <v>338</v>
      </c>
      <c r="F307" s="1"/>
      <c r="G307" s="13"/>
      <c r="H307" s="13"/>
      <c r="I307" s="13"/>
      <c r="J307" s="13"/>
      <c r="K307" s="13"/>
      <c r="L307" s="13"/>
      <c r="M307" s="13"/>
      <c r="N307" s="13"/>
      <c r="O307" s="13"/>
      <c r="P307" s="13"/>
    </row>
    <row r="308" spans="2:16" ht="51.75" customHeight="1" x14ac:dyDescent="0.2">
      <c r="B308" s="32" t="s">
        <v>300</v>
      </c>
      <c r="C308" s="111" t="s">
        <v>81</v>
      </c>
      <c r="D308" s="112"/>
      <c r="E308" s="23">
        <v>339</v>
      </c>
      <c r="F308" s="1"/>
      <c r="G308" s="13"/>
      <c r="H308" s="13"/>
      <c r="I308" s="13"/>
      <c r="J308" s="13"/>
      <c r="K308" s="13"/>
      <c r="L308" s="13"/>
      <c r="M308" s="13"/>
      <c r="N308" s="13"/>
      <c r="O308" s="13"/>
      <c r="P308" s="13"/>
    </row>
    <row r="309" spans="2:16" ht="51.75" customHeight="1" x14ac:dyDescent="0.2">
      <c r="B309" s="32" t="s">
        <v>301</v>
      </c>
      <c r="C309" s="111" t="s">
        <v>82</v>
      </c>
      <c r="D309" s="112"/>
      <c r="E309" s="23">
        <v>340</v>
      </c>
      <c r="F309" s="1"/>
      <c r="G309" s="13"/>
      <c r="H309" s="13"/>
      <c r="I309" s="13"/>
      <c r="J309" s="13"/>
      <c r="K309" s="13"/>
      <c r="L309" s="13"/>
      <c r="M309" s="13"/>
      <c r="N309" s="13"/>
      <c r="O309" s="13"/>
      <c r="P309" s="13"/>
    </row>
    <row r="310" spans="2:16" ht="51.75" customHeight="1" x14ac:dyDescent="0.2">
      <c r="B310" s="32" t="s">
        <v>302</v>
      </c>
      <c r="C310" s="111" t="s">
        <v>83</v>
      </c>
      <c r="D310" s="112"/>
      <c r="E310" s="23">
        <v>341</v>
      </c>
      <c r="F310" s="1"/>
      <c r="G310" s="13"/>
      <c r="H310" s="13"/>
      <c r="I310" s="13"/>
      <c r="J310" s="13"/>
      <c r="K310" s="13"/>
      <c r="L310" s="13"/>
      <c r="M310" s="13"/>
      <c r="N310" s="13"/>
      <c r="O310" s="13"/>
      <c r="P310" s="13"/>
    </row>
    <row r="311" spans="2:16" ht="51.75" customHeight="1" x14ac:dyDescent="0.2">
      <c r="B311" s="32" t="s">
        <v>303</v>
      </c>
      <c r="C311" s="111" t="s">
        <v>84</v>
      </c>
      <c r="D311" s="112"/>
      <c r="E311" s="23">
        <v>342</v>
      </c>
      <c r="F311" s="1"/>
      <c r="G311" s="13"/>
      <c r="H311" s="13"/>
      <c r="I311" s="13"/>
      <c r="J311" s="13"/>
      <c r="K311" s="13"/>
      <c r="L311" s="13"/>
      <c r="M311" s="13"/>
      <c r="N311" s="13"/>
      <c r="O311" s="13"/>
      <c r="P311" s="13"/>
    </row>
    <row r="312" spans="2:16" ht="51.75" customHeight="1" x14ac:dyDescent="0.2">
      <c r="B312" s="32" t="s">
        <v>304</v>
      </c>
      <c r="C312" s="111" t="s">
        <v>85</v>
      </c>
      <c r="D312" s="112"/>
      <c r="E312" s="23">
        <v>343</v>
      </c>
      <c r="F312" s="1"/>
      <c r="G312" s="13"/>
      <c r="H312" s="13"/>
      <c r="I312" s="13"/>
      <c r="J312" s="13"/>
      <c r="K312" s="13"/>
      <c r="L312" s="13"/>
      <c r="M312" s="13"/>
      <c r="N312" s="13"/>
      <c r="O312" s="13"/>
      <c r="P312" s="13"/>
    </row>
    <row r="313" spans="2:16" ht="51.75" customHeight="1" x14ac:dyDescent="0.2">
      <c r="B313" s="32" t="s">
        <v>305</v>
      </c>
      <c r="C313" s="111" t="s">
        <v>86</v>
      </c>
      <c r="D313" s="112"/>
      <c r="E313" s="23">
        <v>344</v>
      </c>
      <c r="F313" s="1"/>
      <c r="G313" s="13"/>
      <c r="H313" s="13"/>
      <c r="I313" s="13"/>
      <c r="J313" s="13"/>
      <c r="K313" s="13"/>
      <c r="L313" s="13"/>
      <c r="M313" s="13"/>
      <c r="N313" s="13"/>
      <c r="O313" s="13"/>
      <c r="P313" s="13"/>
    </row>
    <row r="314" spans="2:16" ht="51.75" customHeight="1" x14ac:dyDescent="0.2">
      <c r="B314" s="32" t="s">
        <v>306</v>
      </c>
      <c r="C314" s="111" t="s">
        <v>87</v>
      </c>
      <c r="D314" s="112"/>
      <c r="E314" s="23">
        <v>345</v>
      </c>
      <c r="F314" s="1"/>
      <c r="G314" s="13"/>
      <c r="H314" s="13"/>
      <c r="I314" s="13"/>
      <c r="J314" s="13"/>
      <c r="K314" s="13"/>
      <c r="L314" s="13"/>
      <c r="M314" s="13"/>
      <c r="N314" s="13"/>
      <c r="O314" s="13"/>
      <c r="P314" s="13"/>
    </row>
    <row r="315" spans="2:16" ht="51.75" customHeight="1" x14ac:dyDescent="0.2">
      <c r="B315" s="32" t="s">
        <v>307</v>
      </c>
      <c r="C315" s="111" t="s">
        <v>88</v>
      </c>
      <c r="D315" s="112"/>
      <c r="E315" s="23">
        <v>345.1</v>
      </c>
      <c r="F315" s="1"/>
      <c r="G315" s="13"/>
      <c r="H315" s="13"/>
      <c r="I315" s="13"/>
      <c r="J315" s="13"/>
      <c r="K315" s="13"/>
      <c r="L315" s="13"/>
      <c r="M315" s="13"/>
      <c r="N315" s="13"/>
      <c r="O315" s="13"/>
      <c r="P315" s="13"/>
    </row>
    <row r="316" spans="2:16" ht="51.75" customHeight="1" x14ac:dyDescent="0.2">
      <c r="B316" s="32" t="s">
        <v>308</v>
      </c>
      <c r="C316" s="111" t="s">
        <v>502</v>
      </c>
      <c r="D316" s="112"/>
      <c r="E316" s="23">
        <v>346</v>
      </c>
      <c r="F316" s="1"/>
      <c r="G316" s="13"/>
      <c r="H316" s="13"/>
      <c r="I316" s="13"/>
      <c r="J316" s="13"/>
      <c r="K316" s="13"/>
      <c r="L316" s="13"/>
      <c r="M316" s="13"/>
      <c r="N316" s="13"/>
      <c r="O316" s="13"/>
      <c r="P316" s="13"/>
    </row>
    <row r="317" spans="2:16" ht="51.75" customHeight="1" x14ac:dyDescent="0.2">
      <c r="B317" s="32" t="s">
        <v>309</v>
      </c>
      <c r="C317" s="111" t="s">
        <v>503</v>
      </c>
      <c r="D317" s="112"/>
      <c r="E317" s="23">
        <v>347</v>
      </c>
      <c r="F317" s="1"/>
      <c r="G317" s="13"/>
      <c r="H317" s="13"/>
      <c r="I317" s="13"/>
      <c r="J317" s="13"/>
      <c r="K317" s="13"/>
      <c r="L317" s="13"/>
      <c r="M317" s="13"/>
      <c r="N317" s="13"/>
      <c r="O317" s="13"/>
      <c r="P317" s="13"/>
    </row>
    <row r="318" spans="2:16" ht="51.75" customHeight="1" x14ac:dyDescent="0.2">
      <c r="B318" s="32" t="s">
        <v>310</v>
      </c>
      <c r="C318" s="111" t="s">
        <v>89</v>
      </c>
      <c r="D318" s="112"/>
      <c r="E318" s="23">
        <v>348</v>
      </c>
      <c r="F318" s="1"/>
      <c r="G318" s="13"/>
      <c r="H318" s="13"/>
      <c r="I318" s="13"/>
      <c r="J318" s="13"/>
      <c r="K318" s="13"/>
      <c r="L318" s="13"/>
      <c r="M318" s="13"/>
      <c r="N318" s="13"/>
      <c r="O318" s="13"/>
      <c r="P318" s="13"/>
    </row>
    <row r="319" spans="2:16" ht="51.75" customHeight="1" x14ac:dyDescent="0.2">
      <c r="B319" s="32" t="s">
        <v>311</v>
      </c>
      <c r="C319" s="111" t="s">
        <v>90</v>
      </c>
      <c r="D319" s="112"/>
      <c r="E319" s="23">
        <v>349</v>
      </c>
      <c r="F319" s="1"/>
      <c r="G319" s="13"/>
      <c r="H319" s="13"/>
      <c r="I319" s="13"/>
      <c r="J319" s="13"/>
      <c r="K319" s="13"/>
      <c r="L319" s="13"/>
      <c r="M319" s="13"/>
      <c r="N319" s="13"/>
      <c r="O319" s="13"/>
      <c r="P319" s="13"/>
    </row>
    <row r="320" spans="2:16" ht="51.75" customHeight="1" x14ac:dyDescent="0.2">
      <c r="B320" s="32" t="s">
        <v>312</v>
      </c>
      <c r="C320" s="111" t="s">
        <v>91</v>
      </c>
      <c r="D320" s="112"/>
      <c r="E320" s="23">
        <v>350</v>
      </c>
      <c r="F320" s="1"/>
      <c r="G320" s="13"/>
      <c r="H320" s="13"/>
      <c r="I320" s="13"/>
      <c r="J320" s="13"/>
      <c r="K320" s="13"/>
      <c r="L320" s="13"/>
      <c r="M320" s="13"/>
      <c r="N320" s="13"/>
      <c r="O320" s="13"/>
      <c r="P320" s="13"/>
    </row>
    <row r="321" spans="2:16" ht="51.75" customHeight="1" x14ac:dyDescent="0.2">
      <c r="B321" s="32" t="s">
        <v>313</v>
      </c>
      <c r="C321" s="115" t="s">
        <v>558</v>
      </c>
      <c r="D321" s="115"/>
      <c r="E321" s="23">
        <v>351</v>
      </c>
      <c r="F321" s="1"/>
      <c r="G321" s="13"/>
      <c r="H321" s="13"/>
      <c r="I321" s="13"/>
      <c r="J321" s="13"/>
      <c r="K321" s="13"/>
      <c r="L321" s="13"/>
      <c r="M321" s="13"/>
      <c r="N321" s="13"/>
      <c r="O321" s="13"/>
      <c r="P321" s="13"/>
    </row>
    <row r="322" spans="2:16" ht="51.75" customHeight="1" x14ac:dyDescent="0.2">
      <c r="B322" s="32" t="s">
        <v>314</v>
      </c>
      <c r="C322" s="111" t="s">
        <v>341</v>
      </c>
      <c r="D322" s="112"/>
      <c r="E322" s="23">
        <v>352</v>
      </c>
      <c r="F322" s="1"/>
      <c r="G322" s="13"/>
      <c r="H322" s="13"/>
      <c r="I322" s="13"/>
      <c r="J322" s="13"/>
      <c r="K322" s="13"/>
      <c r="L322" s="13"/>
      <c r="M322" s="13"/>
      <c r="N322" s="13"/>
      <c r="O322" s="13"/>
      <c r="P322" s="13"/>
    </row>
    <row r="323" spans="2:16" ht="51.75" customHeight="1" x14ac:dyDescent="0.2">
      <c r="B323" s="32" t="s">
        <v>315</v>
      </c>
      <c r="C323" s="111" t="s">
        <v>342</v>
      </c>
      <c r="D323" s="112"/>
      <c r="E323" s="23">
        <v>353</v>
      </c>
      <c r="F323" s="1"/>
      <c r="G323" s="13"/>
      <c r="H323" s="13"/>
      <c r="I323" s="13"/>
      <c r="J323" s="13"/>
      <c r="K323" s="13"/>
      <c r="L323" s="13"/>
      <c r="M323" s="13"/>
      <c r="N323" s="13"/>
      <c r="O323" s="13"/>
      <c r="P323" s="13"/>
    </row>
    <row r="324" spans="2:16" ht="51.75" customHeight="1" x14ac:dyDescent="0.2">
      <c r="B324" s="32" t="s">
        <v>316</v>
      </c>
      <c r="C324" s="111" t="s">
        <v>343</v>
      </c>
      <c r="D324" s="112"/>
      <c r="E324" s="23">
        <v>354</v>
      </c>
      <c r="F324" s="62"/>
      <c r="G324" s="13"/>
      <c r="H324" s="13"/>
      <c r="I324" s="13"/>
      <c r="J324" s="13"/>
      <c r="K324" s="13"/>
      <c r="L324" s="13"/>
      <c r="M324" s="13"/>
      <c r="N324" s="13"/>
      <c r="O324" s="13"/>
      <c r="P324" s="13"/>
    </row>
    <row r="325" spans="2:16" ht="51.75" customHeight="1" x14ac:dyDescent="0.2">
      <c r="B325" s="32" t="s">
        <v>658</v>
      </c>
      <c r="C325" s="111" t="s">
        <v>74</v>
      </c>
      <c r="D325" s="112"/>
      <c r="E325" s="23">
        <v>355</v>
      </c>
      <c r="F325" s="1"/>
      <c r="G325" s="13"/>
      <c r="H325" s="13"/>
      <c r="I325" s="13"/>
      <c r="J325" s="13"/>
      <c r="K325" s="13"/>
      <c r="L325" s="13"/>
      <c r="M325" s="13"/>
      <c r="N325" s="13"/>
      <c r="O325" s="13"/>
      <c r="P325" s="13"/>
    </row>
    <row r="326" spans="2:16" ht="51.75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51.75" customHeight="1" x14ac:dyDescent="0.2">
      <c r="B327" s="76" t="s">
        <v>317</v>
      </c>
      <c r="C327" s="119" t="s">
        <v>504</v>
      </c>
      <c r="D327" s="120"/>
      <c r="E327" s="23"/>
      <c r="F327" s="1">
        <f>SUM(F328:F356)</f>
        <v>6</v>
      </c>
      <c r="G327" s="1">
        <f t="shared" ref="G327:P327" si="16">SUM(G328:G356)</f>
        <v>10</v>
      </c>
      <c r="H327" s="1">
        <f t="shared" si="16"/>
        <v>12</v>
      </c>
      <c r="I327" s="1">
        <f t="shared" si="16"/>
        <v>1</v>
      </c>
      <c r="J327" s="1">
        <f t="shared" si="16"/>
        <v>0</v>
      </c>
      <c r="K327" s="1">
        <f t="shared" si="16"/>
        <v>13</v>
      </c>
      <c r="L327" s="1">
        <f t="shared" si="16"/>
        <v>11</v>
      </c>
      <c r="M327" s="1">
        <f t="shared" si="16"/>
        <v>2</v>
      </c>
      <c r="N327" s="1">
        <f t="shared" si="16"/>
        <v>0</v>
      </c>
      <c r="O327" s="1">
        <f t="shared" si="16"/>
        <v>3</v>
      </c>
      <c r="P327" s="1">
        <f t="shared" si="16"/>
        <v>0</v>
      </c>
    </row>
    <row r="328" spans="2:16" ht="51.75" customHeight="1" x14ac:dyDescent="0.2">
      <c r="B328" s="32" t="s">
        <v>318</v>
      </c>
      <c r="C328" s="111" t="s">
        <v>345</v>
      </c>
      <c r="D328" s="112"/>
      <c r="E328" s="25">
        <v>356</v>
      </c>
      <c r="F328" s="1"/>
      <c r="G328" s="13"/>
      <c r="H328" s="13"/>
      <c r="I328" s="13"/>
      <c r="J328" s="13"/>
      <c r="K328" s="13"/>
      <c r="L328" s="13"/>
      <c r="M328" s="13"/>
      <c r="N328" s="13"/>
      <c r="O328" s="13"/>
      <c r="P328" s="13"/>
    </row>
    <row r="329" spans="2:16" ht="51.75" customHeight="1" x14ac:dyDescent="0.2">
      <c r="B329" s="32" t="s">
        <v>319</v>
      </c>
      <c r="C329" s="111" t="s">
        <v>346</v>
      </c>
      <c r="D329" s="112"/>
      <c r="E329" s="25">
        <v>357</v>
      </c>
      <c r="F329" s="1"/>
      <c r="G329" s="13"/>
      <c r="H329" s="13"/>
      <c r="I329" s="13"/>
      <c r="J329" s="13"/>
      <c r="K329" s="13"/>
      <c r="L329" s="13"/>
      <c r="M329" s="13"/>
      <c r="N329" s="13"/>
      <c r="O329" s="13"/>
      <c r="P329" s="13"/>
    </row>
    <row r="330" spans="2:16" ht="51.75" customHeight="1" x14ac:dyDescent="0.2">
      <c r="B330" s="32" t="s">
        <v>320</v>
      </c>
      <c r="C330" s="111" t="s">
        <v>505</v>
      </c>
      <c r="D330" s="112"/>
      <c r="E330" s="25">
        <v>358</v>
      </c>
      <c r="F330" s="1">
        <v>1</v>
      </c>
      <c r="G330" s="13">
        <v>4</v>
      </c>
      <c r="H330" s="13">
        <v>4</v>
      </c>
      <c r="I330" s="13"/>
      <c r="J330" s="13"/>
      <c r="K330" s="13">
        <v>4</v>
      </c>
      <c r="L330" s="13">
        <v>3</v>
      </c>
      <c r="M330" s="13">
        <v>1</v>
      </c>
      <c r="N330" s="13"/>
      <c r="O330" s="13">
        <v>1</v>
      </c>
      <c r="P330" s="13"/>
    </row>
    <row r="331" spans="2:16" ht="51.75" customHeight="1" x14ac:dyDescent="0.2">
      <c r="B331" s="32" t="s">
        <v>321</v>
      </c>
      <c r="C331" s="111" t="s">
        <v>344</v>
      </c>
      <c r="D331" s="112"/>
      <c r="E331" s="25">
        <v>359</v>
      </c>
      <c r="F331" s="1">
        <v>1</v>
      </c>
      <c r="G331" s="13">
        <v>2</v>
      </c>
      <c r="H331" s="13">
        <v>2</v>
      </c>
      <c r="I331" s="13"/>
      <c r="J331" s="13"/>
      <c r="K331" s="13">
        <v>2</v>
      </c>
      <c r="L331" s="13">
        <v>2</v>
      </c>
      <c r="M331" s="13"/>
      <c r="N331" s="13"/>
      <c r="O331" s="13">
        <v>1</v>
      </c>
      <c r="P331" s="13"/>
    </row>
    <row r="332" spans="2:16" ht="51.75" customHeight="1" x14ac:dyDescent="0.2">
      <c r="B332" s="32" t="s">
        <v>322</v>
      </c>
      <c r="C332" s="111" t="s">
        <v>506</v>
      </c>
      <c r="D332" s="112"/>
      <c r="E332" s="25">
        <v>360</v>
      </c>
      <c r="F332" s="1">
        <v>1</v>
      </c>
      <c r="G332" s="13">
        <v>4</v>
      </c>
      <c r="H332" s="13">
        <v>4</v>
      </c>
      <c r="I332" s="13"/>
      <c r="J332" s="13"/>
      <c r="K332" s="13">
        <v>4</v>
      </c>
      <c r="L332" s="13">
        <v>3</v>
      </c>
      <c r="M332" s="13">
        <v>1</v>
      </c>
      <c r="N332" s="13"/>
      <c r="O332" s="13">
        <v>1</v>
      </c>
      <c r="P332" s="13"/>
    </row>
    <row r="333" spans="2:16" ht="51.75" customHeight="1" x14ac:dyDescent="0.2">
      <c r="B333" s="32" t="s">
        <v>323</v>
      </c>
      <c r="C333" s="111" t="s">
        <v>347</v>
      </c>
      <c r="D333" s="112"/>
      <c r="E333" s="23">
        <v>361</v>
      </c>
      <c r="F333" s="1">
        <v>2</v>
      </c>
      <c r="G333" s="13"/>
      <c r="H333" s="13">
        <v>1</v>
      </c>
      <c r="I333" s="13">
        <v>1</v>
      </c>
      <c r="J333" s="13"/>
      <c r="K333" s="13">
        <v>2</v>
      </c>
      <c r="L333" s="13">
        <v>2</v>
      </c>
      <c r="M333" s="13"/>
      <c r="N333" s="13"/>
      <c r="O333" s="13"/>
      <c r="P333" s="13"/>
    </row>
    <row r="334" spans="2:16" ht="51.75" customHeight="1" x14ac:dyDescent="0.2">
      <c r="B334" s="32" t="s">
        <v>324</v>
      </c>
      <c r="C334" s="111" t="s">
        <v>348</v>
      </c>
      <c r="D334" s="112"/>
      <c r="E334" s="23">
        <v>362</v>
      </c>
      <c r="F334" s="1"/>
      <c r="G334" s="13"/>
      <c r="H334" s="13"/>
      <c r="I334" s="13"/>
      <c r="J334" s="13"/>
      <c r="K334" s="13"/>
      <c r="L334" s="13"/>
      <c r="M334" s="13"/>
      <c r="N334" s="13"/>
      <c r="O334" s="13"/>
      <c r="P334" s="13"/>
    </row>
    <row r="335" spans="2:16" ht="51.75" customHeight="1" x14ac:dyDescent="0.2">
      <c r="B335" s="32" t="s">
        <v>325</v>
      </c>
      <c r="C335" s="111" t="s">
        <v>349</v>
      </c>
      <c r="D335" s="112"/>
      <c r="E335" s="23">
        <v>363</v>
      </c>
      <c r="F335" s="1"/>
      <c r="G335" s="13"/>
      <c r="H335" s="13"/>
      <c r="I335" s="13"/>
      <c r="J335" s="13"/>
      <c r="K335" s="13"/>
      <c r="L335" s="13"/>
      <c r="M335" s="13"/>
      <c r="N335" s="13"/>
      <c r="O335" s="13"/>
      <c r="P335" s="13"/>
    </row>
    <row r="336" spans="2:16" ht="51.75" customHeight="1" x14ac:dyDescent="0.2">
      <c r="B336" s="32" t="s">
        <v>326</v>
      </c>
      <c r="C336" s="111" t="s">
        <v>350</v>
      </c>
      <c r="D336" s="112"/>
      <c r="E336" s="23">
        <v>364</v>
      </c>
      <c r="F336" s="1"/>
      <c r="G336" s="13"/>
      <c r="H336" s="13"/>
      <c r="I336" s="13"/>
      <c r="J336" s="13"/>
      <c r="K336" s="13"/>
      <c r="L336" s="13"/>
      <c r="M336" s="13"/>
      <c r="N336" s="13"/>
      <c r="O336" s="13"/>
      <c r="P336" s="13"/>
    </row>
    <row r="337" spans="2:16" ht="51.75" customHeight="1" x14ac:dyDescent="0.2">
      <c r="B337" s="32" t="s">
        <v>327</v>
      </c>
      <c r="C337" s="111" t="s">
        <v>351</v>
      </c>
      <c r="D337" s="112"/>
      <c r="E337" s="23">
        <v>365</v>
      </c>
      <c r="F337" s="1"/>
      <c r="G337" s="13"/>
      <c r="H337" s="13"/>
      <c r="I337" s="13"/>
      <c r="J337" s="13"/>
      <c r="K337" s="13"/>
      <c r="L337" s="13"/>
      <c r="M337" s="13"/>
      <c r="N337" s="13"/>
      <c r="O337" s="13"/>
      <c r="P337" s="13"/>
    </row>
    <row r="338" spans="2:16" ht="51.75" customHeight="1" x14ac:dyDescent="0.2">
      <c r="B338" s="32" t="s">
        <v>328</v>
      </c>
      <c r="C338" s="111" t="s">
        <v>352</v>
      </c>
      <c r="D338" s="112"/>
      <c r="E338" s="23">
        <v>366</v>
      </c>
      <c r="F338" s="1"/>
      <c r="G338" s="13"/>
      <c r="H338" s="13"/>
      <c r="I338" s="13"/>
      <c r="J338" s="13"/>
      <c r="K338" s="13"/>
      <c r="L338" s="13"/>
      <c r="M338" s="13"/>
      <c r="N338" s="13"/>
      <c r="O338" s="13"/>
      <c r="P338" s="13"/>
    </row>
    <row r="339" spans="2:16" ht="51.75" customHeight="1" x14ac:dyDescent="0.2">
      <c r="B339" s="32" t="s">
        <v>329</v>
      </c>
      <c r="C339" s="111" t="s">
        <v>507</v>
      </c>
      <c r="D339" s="112"/>
      <c r="E339" s="23">
        <v>367</v>
      </c>
      <c r="F339" s="1"/>
      <c r="G339" s="13"/>
      <c r="H339" s="13"/>
      <c r="I339" s="13"/>
      <c r="J339" s="13"/>
      <c r="K339" s="13"/>
      <c r="L339" s="13"/>
      <c r="M339" s="13"/>
      <c r="N339" s="13"/>
      <c r="O339" s="13"/>
      <c r="P339" s="13"/>
    </row>
    <row r="340" spans="2:16" ht="51.75" customHeight="1" x14ac:dyDescent="0.2">
      <c r="B340" s="32" t="s">
        <v>330</v>
      </c>
      <c r="C340" s="111" t="s">
        <v>508</v>
      </c>
      <c r="D340" s="112"/>
      <c r="E340" s="23">
        <v>368</v>
      </c>
      <c r="F340" s="1"/>
      <c r="G340" s="13"/>
      <c r="H340" s="13"/>
      <c r="I340" s="13"/>
      <c r="J340" s="13"/>
      <c r="K340" s="13"/>
      <c r="L340" s="13"/>
      <c r="M340" s="13"/>
      <c r="N340" s="13"/>
      <c r="O340" s="13"/>
      <c r="P340" s="13"/>
    </row>
    <row r="341" spans="2:16" ht="51.75" customHeight="1" x14ac:dyDescent="0.2">
      <c r="B341" s="32" t="s">
        <v>331</v>
      </c>
      <c r="C341" s="111" t="s">
        <v>353</v>
      </c>
      <c r="D341" s="112"/>
      <c r="E341" s="23">
        <v>369</v>
      </c>
      <c r="F341" s="1">
        <v>1</v>
      </c>
      <c r="G341" s="13"/>
      <c r="H341" s="13">
        <v>1</v>
      </c>
      <c r="I341" s="13"/>
      <c r="J341" s="13"/>
      <c r="K341" s="13">
        <v>1</v>
      </c>
      <c r="L341" s="13">
        <v>1</v>
      </c>
      <c r="M341" s="13"/>
      <c r="N341" s="13"/>
      <c r="O341" s="13"/>
      <c r="P341" s="13"/>
    </row>
    <row r="342" spans="2:16" ht="51.75" customHeight="1" x14ac:dyDescent="0.2">
      <c r="B342" s="32" t="s">
        <v>332</v>
      </c>
      <c r="C342" s="111" t="s">
        <v>354</v>
      </c>
      <c r="D342" s="112"/>
      <c r="E342" s="23">
        <v>370</v>
      </c>
      <c r="F342" s="1"/>
      <c r="G342" s="13"/>
      <c r="H342" s="13"/>
      <c r="I342" s="13"/>
      <c r="J342" s="13"/>
      <c r="K342" s="13"/>
      <c r="L342" s="13"/>
      <c r="M342" s="13"/>
      <c r="N342" s="13"/>
      <c r="O342" s="13"/>
      <c r="P342" s="13"/>
    </row>
    <row r="343" spans="2:16" ht="51.75" customHeight="1" x14ac:dyDescent="0.2">
      <c r="B343" s="32" t="s">
        <v>333</v>
      </c>
      <c r="C343" s="111" t="s">
        <v>355</v>
      </c>
      <c r="D343" s="112"/>
      <c r="E343" s="23">
        <v>371</v>
      </c>
      <c r="F343" s="1"/>
      <c r="G343" s="13"/>
      <c r="H343" s="13"/>
      <c r="I343" s="13"/>
      <c r="J343" s="13"/>
      <c r="K343" s="13"/>
      <c r="L343" s="13"/>
      <c r="M343" s="13"/>
      <c r="N343" s="13"/>
      <c r="O343" s="13"/>
      <c r="P343" s="13"/>
    </row>
    <row r="344" spans="2:16" ht="51.75" customHeight="1" x14ac:dyDescent="0.2">
      <c r="B344" s="32" t="s">
        <v>334</v>
      </c>
      <c r="C344" s="111" t="s">
        <v>356</v>
      </c>
      <c r="D344" s="112"/>
      <c r="E344" s="23">
        <v>372</v>
      </c>
      <c r="F344" s="1"/>
      <c r="G344" s="13"/>
      <c r="H344" s="13"/>
      <c r="I344" s="13"/>
      <c r="J344" s="13"/>
      <c r="K344" s="13"/>
      <c r="L344" s="13"/>
      <c r="M344" s="13"/>
      <c r="N344" s="13"/>
      <c r="O344" s="13"/>
      <c r="P344" s="13"/>
    </row>
    <row r="345" spans="2:16" ht="51.75" customHeight="1" x14ac:dyDescent="0.2">
      <c r="B345" s="32" t="s">
        <v>335</v>
      </c>
      <c r="C345" s="111" t="s">
        <v>357</v>
      </c>
      <c r="D345" s="112"/>
      <c r="E345" s="23">
        <v>373</v>
      </c>
      <c r="F345" s="1"/>
      <c r="G345" s="13"/>
      <c r="H345" s="13"/>
      <c r="I345" s="13"/>
      <c r="J345" s="13"/>
      <c r="K345" s="13"/>
      <c r="L345" s="13"/>
      <c r="M345" s="13"/>
      <c r="N345" s="13"/>
      <c r="O345" s="13"/>
      <c r="P345" s="13"/>
    </row>
    <row r="346" spans="2:16" ht="51.75" customHeight="1" x14ac:dyDescent="0.2">
      <c r="B346" s="32" t="s">
        <v>336</v>
      </c>
      <c r="C346" s="111" t="s">
        <v>358</v>
      </c>
      <c r="D346" s="112"/>
      <c r="E346" s="23">
        <v>374</v>
      </c>
      <c r="F346" s="1"/>
      <c r="G346" s="13"/>
      <c r="H346" s="13"/>
      <c r="I346" s="13"/>
      <c r="J346" s="13"/>
      <c r="K346" s="13"/>
      <c r="L346" s="13"/>
      <c r="M346" s="13"/>
      <c r="N346" s="13"/>
      <c r="O346" s="13"/>
      <c r="P346" s="13"/>
    </row>
    <row r="347" spans="2:16" ht="51.75" customHeight="1" x14ac:dyDescent="0.2">
      <c r="B347" s="32" t="s">
        <v>337</v>
      </c>
      <c r="C347" s="111" t="s">
        <v>359</v>
      </c>
      <c r="D347" s="112"/>
      <c r="E347" s="23">
        <v>375</v>
      </c>
      <c r="F347" s="1"/>
      <c r="G347" s="13"/>
      <c r="H347" s="13"/>
      <c r="I347" s="13"/>
      <c r="J347" s="13"/>
      <c r="K347" s="13"/>
      <c r="L347" s="13"/>
      <c r="M347" s="13"/>
      <c r="N347" s="13"/>
      <c r="O347" s="13"/>
      <c r="P347" s="13"/>
    </row>
    <row r="348" spans="2:16" ht="51.75" customHeight="1" x14ac:dyDescent="0.2">
      <c r="B348" s="32" t="s">
        <v>338</v>
      </c>
      <c r="C348" s="111" t="s">
        <v>360</v>
      </c>
      <c r="D348" s="112"/>
      <c r="E348" s="23">
        <v>376</v>
      </c>
      <c r="F348" s="1"/>
      <c r="G348" s="13"/>
      <c r="H348" s="13"/>
      <c r="I348" s="13"/>
      <c r="J348" s="13"/>
      <c r="K348" s="13"/>
      <c r="L348" s="13"/>
      <c r="M348" s="13"/>
      <c r="N348" s="13"/>
      <c r="O348" s="13"/>
      <c r="P348" s="13"/>
    </row>
    <row r="349" spans="2:16" ht="51.75" customHeight="1" x14ac:dyDescent="0.2">
      <c r="B349" s="32" t="s">
        <v>339</v>
      </c>
      <c r="C349" s="111" t="s">
        <v>361</v>
      </c>
      <c r="D349" s="112"/>
      <c r="E349" s="23">
        <v>377</v>
      </c>
      <c r="F349" s="1"/>
      <c r="G349" s="13"/>
      <c r="H349" s="13"/>
      <c r="I349" s="13"/>
      <c r="J349" s="13"/>
      <c r="K349" s="13"/>
      <c r="L349" s="13"/>
      <c r="M349" s="13"/>
      <c r="N349" s="13"/>
      <c r="O349" s="13"/>
      <c r="P349" s="13"/>
    </row>
    <row r="350" spans="2:16" ht="51.75" customHeight="1" x14ac:dyDescent="0.2">
      <c r="B350" s="32" t="s">
        <v>340</v>
      </c>
      <c r="C350" s="111" t="s">
        <v>522</v>
      </c>
      <c r="D350" s="112"/>
      <c r="E350" s="23">
        <v>378</v>
      </c>
      <c r="F350" s="1"/>
      <c r="G350" s="13"/>
      <c r="H350" s="13"/>
      <c r="I350" s="13"/>
      <c r="J350" s="13"/>
      <c r="K350" s="13"/>
      <c r="L350" s="13"/>
      <c r="M350" s="13"/>
      <c r="N350" s="13"/>
      <c r="O350" s="13"/>
      <c r="P350" s="13"/>
    </row>
    <row r="351" spans="2:16" ht="51.75" customHeight="1" x14ac:dyDescent="0.2">
      <c r="B351" s="32" t="s">
        <v>660</v>
      </c>
      <c r="C351" s="115" t="s">
        <v>559</v>
      </c>
      <c r="D351" s="115"/>
      <c r="E351" s="23">
        <v>379</v>
      </c>
      <c r="F351" s="1"/>
      <c r="G351" s="13"/>
      <c r="H351" s="13"/>
      <c r="I351" s="13"/>
      <c r="J351" s="13"/>
      <c r="K351" s="13"/>
      <c r="L351" s="13"/>
      <c r="M351" s="13"/>
      <c r="N351" s="13"/>
      <c r="O351" s="13"/>
      <c r="P351" s="13"/>
    </row>
    <row r="352" spans="2:16" ht="51.75" customHeight="1" x14ac:dyDescent="0.2">
      <c r="B352" s="32" t="s">
        <v>661</v>
      </c>
      <c r="C352" s="115" t="s">
        <v>560</v>
      </c>
      <c r="D352" s="115"/>
      <c r="E352" s="23">
        <v>380</v>
      </c>
      <c r="F352" s="1"/>
      <c r="G352" s="13"/>
      <c r="H352" s="13"/>
      <c r="I352" s="13"/>
      <c r="J352" s="13"/>
      <c r="K352" s="13"/>
      <c r="L352" s="13"/>
      <c r="M352" s="13"/>
      <c r="N352" s="13"/>
      <c r="O352" s="13"/>
      <c r="P352" s="13"/>
    </row>
    <row r="353" spans="2:16" ht="51.75" customHeight="1" x14ac:dyDescent="0.2">
      <c r="B353" s="32" t="s">
        <v>662</v>
      </c>
      <c r="C353" s="115" t="s">
        <v>561</v>
      </c>
      <c r="D353" s="115"/>
      <c r="E353" s="23">
        <v>381</v>
      </c>
      <c r="F353" s="1"/>
      <c r="G353" s="13"/>
      <c r="H353" s="13"/>
      <c r="I353" s="13"/>
      <c r="J353" s="13"/>
      <c r="K353" s="13"/>
      <c r="L353" s="13"/>
      <c r="M353" s="13"/>
      <c r="N353" s="13"/>
      <c r="O353" s="13"/>
      <c r="P353" s="13"/>
    </row>
    <row r="354" spans="2:16" ht="51.75" customHeight="1" x14ac:dyDescent="0.2">
      <c r="B354" s="32" t="s">
        <v>663</v>
      </c>
      <c r="C354" s="111" t="s">
        <v>362</v>
      </c>
      <c r="D354" s="112"/>
      <c r="E354" s="44">
        <v>382</v>
      </c>
      <c r="F354" s="1"/>
      <c r="G354" s="13"/>
      <c r="H354" s="13"/>
      <c r="I354" s="13"/>
      <c r="J354" s="13"/>
      <c r="K354" s="13"/>
      <c r="L354" s="13"/>
      <c r="M354" s="13"/>
      <c r="N354" s="13"/>
      <c r="O354" s="13"/>
      <c r="P354" s="13"/>
    </row>
    <row r="355" spans="2:16" ht="51.75" customHeight="1" x14ac:dyDescent="0.2">
      <c r="B355" s="32" t="s">
        <v>664</v>
      </c>
      <c r="C355" s="115" t="s">
        <v>562</v>
      </c>
      <c r="D355" s="115"/>
      <c r="E355" s="44">
        <v>383</v>
      </c>
      <c r="F355" s="1"/>
      <c r="G355" s="13"/>
      <c r="H355" s="13"/>
      <c r="I355" s="13"/>
      <c r="J355" s="13"/>
      <c r="K355" s="13"/>
      <c r="L355" s="13"/>
      <c r="M355" s="13"/>
      <c r="N355" s="13"/>
      <c r="O355" s="13"/>
      <c r="P355" s="13"/>
    </row>
    <row r="356" spans="2:16" ht="51.75" customHeight="1" x14ac:dyDescent="0.2">
      <c r="B356" s="32" t="s">
        <v>665</v>
      </c>
      <c r="C356" s="113" t="s">
        <v>585</v>
      </c>
      <c r="D356" s="114"/>
      <c r="E356" s="23"/>
      <c r="F356" s="1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2:16" ht="51.75" customHeight="1" x14ac:dyDescent="0.2">
      <c r="B357" s="80" t="s">
        <v>203</v>
      </c>
      <c r="C357" s="119" t="s">
        <v>509</v>
      </c>
      <c r="D357" s="120"/>
      <c r="E357" s="23"/>
      <c r="F357" s="1">
        <f>SUM(F358:F372)</f>
        <v>0</v>
      </c>
      <c r="G357" s="1">
        <f t="shared" ref="G357:P357" si="17">SUM(G358:G372)</f>
        <v>0</v>
      </c>
      <c r="H357" s="1">
        <f t="shared" si="17"/>
        <v>0</v>
      </c>
      <c r="I357" s="1">
        <f t="shared" si="17"/>
        <v>0</v>
      </c>
      <c r="J357" s="1">
        <f t="shared" si="17"/>
        <v>0</v>
      </c>
      <c r="K357" s="1">
        <f t="shared" si="17"/>
        <v>0</v>
      </c>
      <c r="L357" s="1">
        <f t="shared" si="17"/>
        <v>0</v>
      </c>
      <c r="M357" s="1">
        <f t="shared" si="17"/>
        <v>0</v>
      </c>
      <c r="N357" s="1">
        <f t="shared" si="17"/>
        <v>0</v>
      </c>
      <c r="O357" s="1">
        <f t="shared" si="17"/>
        <v>0</v>
      </c>
      <c r="P357" s="1">
        <f t="shared" si="17"/>
        <v>0</v>
      </c>
    </row>
    <row r="358" spans="2:16" ht="51.7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1"/>
      <c r="G358" s="13"/>
      <c r="H358" s="13"/>
      <c r="I358" s="13"/>
      <c r="J358" s="13"/>
      <c r="K358" s="13"/>
      <c r="L358" s="13"/>
      <c r="M358" s="13"/>
      <c r="N358" s="13"/>
      <c r="O358" s="13"/>
      <c r="P358" s="13"/>
    </row>
    <row r="359" spans="2:16" ht="51.75" customHeight="1" x14ac:dyDescent="0.2">
      <c r="B359" s="32" t="s">
        <v>204</v>
      </c>
      <c r="C359" s="111" t="s">
        <v>666</v>
      </c>
      <c r="D359" s="112"/>
      <c r="E359" s="23">
        <v>385</v>
      </c>
      <c r="F359" s="1"/>
      <c r="G359" s="13"/>
      <c r="H359" s="13"/>
      <c r="I359" s="13"/>
      <c r="J359" s="13"/>
      <c r="K359" s="13"/>
      <c r="L359" s="13"/>
      <c r="M359" s="13"/>
      <c r="N359" s="13"/>
      <c r="O359" s="13"/>
      <c r="P359" s="13"/>
    </row>
    <row r="360" spans="2:16" ht="51.75" customHeight="1" x14ac:dyDescent="0.2">
      <c r="B360" s="22">
        <v>18.3</v>
      </c>
      <c r="C360" s="111" t="s">
        <v>564</v>
      </c>
      <c r="D360" s="112"/>
      <c r="E360" s="23">
        <v>386</v>
      </c>
      <c r="F360" s="1"/>
      <c r="G360" s="13"/>
      <c r="H360" s="13"/>
      <c r="I360" s="13"/>
      <c r="J360" s="13"/>
      <c r="K360" s="13"/>
      <c r="L360" s="13"/>
      <c r="M360" s="13"/>
      <c r="N360" s="13"/>
      <c r="O360" s="13"/>
      <c r="P360" s="13"/>
    </row>
    <row r="361" spans="2:16" ht="51.7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1"/>
      <c r="G361" s="13"/>
      <c r="H361" s="13"/>
      <c r="I361" s="13"/>
      <c r="J361" s="13"/>
      <c r="K361" s="13"/>
      <c r="L361" s="13"/>
      <c r="M361" s="13"/>
      <c r="N361" s="13"/>
      <c r="O361" s="13"/>
      <c r="P361" s="13"/>
    </row>
    <row r="362" spans="2:16" ht="51.75" customHeight="1" x14ac:dyDescent="0.2">
      <c r="B362" s="22">
        <v>18.5</v>
      </c>
      <c r="C362" s="111" t="s">
        <v>566</v>
      </c>
      <c r="D362" s="112"/>
      <c r="E362" s="23">
        <v>388</v>
      </c>
      <c r="F362" s="1"/>
      <c r="G362" s="13"/>
      <c r="H362" s="13"/>
      <c r="I362" s="13"/>
      <c r="J362" s="13"/>
      <c r="K362" s="13"/>
      <c r="L362" s="13"/>
      <c r="M362" s="13"/>
      <c r="N362" s="13"/>
      <c r="O362" s="13"/>
      <c r="P362" s="13"/>
    </row>
    <row r="363" spans="2:16" ht="51.75" customHeight="1" x14ac:dyDescent="0.2">
      <c r="B363" s="32" t="s">
        <v>667</v>
      </c>
      <c r="C363" s="115" t="s">
        <v>567</v>
      </c>
      <c r="D363" s="115"/>
      <c r="E363" s="23">
        <v>389</v>
      </c>
      <c r="F363" s="1"/>
      <c r="G363" s="13"/>
      <c r="H363" s="13"/>
      <c r="I363" s="13"/>
      <c r="J363" s="13"/>
      <c r="K363" s="13"/>
      <c r="L363" s="13"/>
      <c r="M363" s="13"/>
      <c r="N363" s="13"/>
      <c r="O363" s="13"/>
      <c r="P363" s="13"/>
    </row>
    <row r="364" spans="2:16" ht="51.75" customHeight="1" x14ac:dyDescent="0.2">
      <c r="B364" s="22">
        <v>18.7</v>
      </c>
      <c r="C364" s="111" t="s">
        <v>363</v>
      </c>
      <c r="D364" s="112"/>
      <c r="E364" s="25">
        <v>390</v>
      </c>
      <c r="F364" s="1"/>
      <c r="G364" s="13"/>
      <c r="H364" s="13"/>
      <c r="I364" s="13"/>
      <c r="J364" s="13"/>
      <c r="K364" s="13"/>
      <c r="L364" s="13"/>
      <c r="M364" s="13"/>
      <c r="N364" s="13"/>
      <c r="O364" s="13"/>
      <c r="P364" s="13"/>
    </row>
    <row r="365" spans="2:16" ht="51.75" customHeight="1" x14ac:dyDescent="0.2">
      <c r="B365" s="32" t="s">
        <v>668</v>
      </c>
      <c r="C365" s="111" t="s">
        <v>364</v>
      </c>
      <c r="D365" s="112"/>
      <c r="E365" s="25">
        <v>391</v>
      </c>
      <c r="F365" s="1"/>
      <c r="G365" s="13"/>
      <c r="H365" s="13"/>
      <c r="I365" s="13"/>
      <c r="J365" s="13"/>
      <c r="K365" s="13"/>
      <c r="L365" s="13"/>
      <c r="M365" s="13"/>
      <c r="N365" s="13"/>
      <c r="O365" s="13"/>
      <c r="P365" s="13"/>
    </row>
    <row r="366" spans="2:16" ht="51.7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1"/>
      <c r="G366" s="13"/>
      <c r="H366" s="13"/>
      <c r="I366" s="13"/>
      <c r="J366" s="13"/>
      <c r="K366" s="13"/>
      <c r="L366" s="13"/>
      <c r="M366" s="13"/>
      <c r="N366" s="13"/>
      <c r="O366" s="13"/>
      <c r="P366" s="13"/>
    </row>
    <row r="367" spans="2:16" ht="51.75" customHeight="1" x14ac:dyDescent="0.2">
      <c r="B367" s="32" t="s">
        <v>669</v>
      </c>
      <c r="C367" s="115" t="s">
        <v>569</v>
      </c>
      <c r="D367" s="115"/>
      <c r="E367" s="23">
        <v>393</v>
      </c>
      <c r="F367" s="1"/>
      <c r="G367" s="13"/>
      <c r="H367" s="13"/>
      <c r="I367" s="13"/>
      <c r="J367" s="13"/>
      <c r="K367" s="13"/>
      <c r="L367" s="13"/>
      <c r="M367" s="13"/>
      <c r="N367" s="13"/>
      <c r="O367" s="13"/>
      <c r="P367" s="13"/>
    </row>
    <row r="368" spans="2:16" ht="51.75" customHeight="1" x14ac:dyDescent="0.2">
      <c r="B368" s="22">
        <v>18.11</v>
      </c>
      <c r="C368" s="115" t="s">
        <v>570</v>
      </c>
      <c r="D368" s="115"/>
      <c r="E368" s="23">
        <v>394</v>
      </c>
      <c r="F368" s="1"/>
      <c r="G368" s="13"/>
      <c r="H368" s="13"/>
      <c r="I368" s="13"/>
      <c r="J368" s="13"/>
      <c r="K368" s="13"/>
      <c r="L368" s="13"/>
      <c r="M368" s="13"/>
      <c r="N368" s="13"/>
      <c r="O368" s="13"/>
      <c r="P368" s="13"/>
    </row>
    <row r="369" spans="2:16" ht="51.75" customHeight="1" x14ac:dyDescent="0.2">
      <c r="B369" s="32" t="s">
        <v>670</v>
      </c>
      <c r="C369" s="115" t="s">
        <v>571</v>
      </c>
      <c r="D369" s="115"/>
      <c r="E369" s="23">
        <v>395</v>
      </c>
      <c r="F369" s="1"/>
      <c r="G369" s="13"/>
      <c r="H369" s="13"/>
      <c r="I369" s="13"/>
      <c r="J369" s="13"/>
      <c r="K369" s="13"/>
      <c r="L369" s="13"/>
      <c r="M369" s="13"/>
      <c r="N369" s="13"/>
      <c r="O369" s="13"/>
      <c r="P369" s="13"/>
    </row>
    <row r="370" spans="2:16" ht="51.75" customHeight="1" x14ac:dyDescent="0.2">
      <c r="B370" s="22">
        <v>18.13</v>
      </c>
      <c r="C370" s="115" t="s">
        <v>572</v>
      </c>
      <c r="D370" s="115"/>
      <c r="E370" s="23">
        <v>396</v>
      </c>
      <c r="F370" s="1"/>
      <c r="G370" s="13"/>
      <c r="H370" s="13"/>
      <c r="I370" s="13"/>
      <c r="J370" s="13"/>
      <c r="K370" s="13"/>
      <c r="L370" s="13"/>
      <c r="M370" s="13"/>
      <c r="N370" s="13"/>
      <c r="O370" s="13"/>
      <c r="P370" s="13"/>
    </row>
    <row r="371" spans="2:16" ht="51.75" customHeight="1" x14ac:dyDescent="0.2">
      <c r="B371" s="32" t="s">
        <v>671</v>
      </c>
      <c r="C371" s="115" t="s">
        <v>573</v>
      </c>
      <c r="D371" s="115"/>
      <c r="E371" s="23">
        <v>397</v>
      </c>
      <c r="F371" s="1"/>
      <c r="G371" s="13"/>
      <c r="H371" s="13"/>
      <c r="I371" s="13"/>
      <c r="J371" s="13"/>
      <c r="K371" s="13"/>
      <c r="L371" s="13"/>
      <c r="M371" s="13"/>
      <c r="N371" s="13"/>
      <c r="O371" s="13"/>
      <c r="P371" s="13"/>
    </row>
    <row r="372" spans="2:16" ht="51.7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1"/>
      <c r="G372" s="13"/>
      <c r="H372" s="13"/>
      <c r="I372" s="13"/>
      <c r="J372" s="13"/>
      <c r="K372" s="13"/>
      <c r="L372" s="13"/>
      <c r="M372" s="13"/>
      <c r="N372" s="13"/>
      <c r="O372" s="13"/>
      <c r="P372" s="13"/>
    </row>
    <row r="373" spans="2:16" ht="51.75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52</v>
      </c>
      <c r="G373" s="1">
        <f t="shared" ref="G373:P373" si="18">G11+G40+G50+G57+G86+G99+G113+G147+G188+G197+G207+G224+G244+G258+G274+G297+G327+G357</f>
        <v>89</v>
      </c>
      <c r="H373" s="1">
        <f t="shared" si="18"/>
        <v>84</v>
      </c>
      <c r="I373" s="1">
        <f t="shared" si="18"/>
        <v>6</v>
      </c>
      <c r="J373" s="1">
        <f t="shared" si="18"/>
        <v>2</v>
      </c>
      <c r="K373" s="1">
        <f t="shared" si="18"/>
        <v>92</v>
      </c>
      <c r="L373" s="1">
        <f t="shared" si="18"/>
        <v>65</v>
      </c>
      <c r="M373" s="1">
        <f t="shared" si="18"/>
        <v>25</v>
      </c>
      <c r="N373" s="1">
        <f t="shared" si="18"/>
        <v>0</v>
      </c>
      <c r="O373" s="1">
        <f t="shared" si="18"/>
        <v>49</v>
      </c>
      <c r="P373" s="1">
        <f t="shared" si="18"/>
        <v>4</v>
      </c>
    </row>
    <row r="374" spans="2:16" ht="51.75" customHeight="1" x14ac:dyDescent="0.2">
      <c r="B374" s="49"/>
      <c r="C374" s="9"/>
      <c r="D374" s="50"/>
      <c r="E374" s="51"/>
      <c r="F374" s="12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2:16" ht="51.75" customHeight="1" x14ac:dyDescent="0.2">
      <c r="B375" s="49"/>
      <c r="C375" s="9"/>
      <c r="D375" s="50"/>
      <c r="E375" s="51"/>
      <c r="F375" s="12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2:16" ht="51.75" customHeight="1" x14ac:dyDescent="0.2">
      <c r="B376" s="49"/>
      <c r="C376" s="9"/>
      <c r="D376" s="50"/>
      <c r="E376" s="51"/>
      <c r="F376" s="12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2:16" s="15" customFormat="1" ht="51.75" customHeight="1" x14ac:dyDescent="0.2">
      <c r="B377" s="49"/>
      <c r="C377" s="9"/>
      <c r="D377" s="50"/>
      <c r="E377" s="51"/>
      <c r="F377" s="12"/>
    </row>
    <row r="378" spans="2:16" ht="51.75" customHeight="1" x14ac:dyDescent="0.2">
      <c r="B378" s="49"/>
      <c r="C378" s="9"/>
      <c r="D378" s="50"/>
      <c r="E378" s="51"/>
    </row>
    <row r="379" spans="2:16" ht="51.75" customHeight="1" x14ac:dyDescent="0.2">
      <c r="B379" s="49"/>
      <c r="C379" s="9"/>
      <c r="D379" s="50"/>
      <c r="E379" s="51"/>
    </row>
    <row r="380" spans="2:16" ht="51.75" customHeight="1" x14ac:dyDescent="0.2">
      <c r="B380" s="49"/>
      <c r="C380" s="9"/>
      <c r="D380" s="50"/>
      <c r="E380" s="51"/>
    </row>
    <row r="381" spans="2:16" ht="51.75" customHeight="1" x14ac:dyDescent="0.2">
      <c r="B381" s="49"/>
      <c r="C381" s="9"/>
      <c r="D381" s="50"/>
      <c r="E381" s="51"/>
    </row>
    <row r="382" spans="2:16" ht="51.75" customHeight="1" x14ac:dyDescent="0.2">
      <c r="B382" s="49"/>
      <c r="C382" s="9"/>
      <c r="D382" s="50"/>
      <c r="E382" s="51"/>
    </row>
    <row r="383" spans="2:16" ht="51.75" customHeight="1" x14ac:dyDescent="0.2">
      <c r="B383" s="49"/>
      <c r="C383" s="9"/>
      <c r="D383" s="50"/>
      <c r="E383" s="51"/>
    </row>
    <row r="384" spans="2:16" ht="51.75" customHeight="1" x14ac:dyDescent="0.2">
      <c r="B384" s="49"/>
      <c r="C384" s="9"/>
      <c r="D384" s="50"/>
      <c r="E384" s="51"/>
    </row>
    <row r="385" spans="2:5" ht="51.75" customHeight="1" x14ac:dyDescent="0.2">
      <c r="B385" s="49"/>
      <c r="C385" s="9"/>
      <c r="D385" s="50"/>
      <c r="E385" s="51"/>
    </row>
    <row r="386" spans="2:5" ht="51.75" customHeight="1" x14ac:dyDescent="0.2">
      <c r="B386" s="49"/>
      <c r="C386" s="9"/>
      <c r="D386" s="50"/>
      <c r="E386" s="51"/>
    </row>
    <row r="387" spans="2:5" ht="51.75" customHeight="1" x14ac:dyDescent="0.2">
      <c r="B387" s="49"/>
      <c r="C387" s="9"/>
      <c r="D387" s="50"/>
      <c r="E387" s="51"/>
    </row>
    <row r="388" spans="2:5" ht="51.75" customHeight="1" x14ac:dyDescent="0.2">
      <c r="B388" s="49"/>
      <c r="C388" s="9"/>
      <c r="D388" s="50"/>
      <c r="E388" s="51"/>
    </row>
    <row r="389" spans="2:5" ht="51.75" customHeight="1" x14ac:dyDescent="0.2">
      <c r="B389" s="49"/>
      <c r="C389" s="9"/>
      <c r="D389" s="50"/>
      <c r="E389" s="51"/>
    </row>
  </sheetData>
  <mergeCells count="380">
    <mergeCell ref="C373:D373"/>
    <mergeCell ref="C365:D365"/>
    <mergeCell ref="C366:D366"/>
    <mergeCell ref="C367:D367"/>
    <mergeCell ref="C368:D368"/>
    <mergeCell ref="C369:D369"/>
    <mergeCell ref="C370:D370"/>
    <mergeCell ref="C361:D361"/>
    <mergeCell ref="C362:D362"/>
    <mergeCell ref="C363:D363"/>
    <mergeCell ref="C364:D364"/>
    <mergeCell ref="C371:D371"/>
    <mergeCell ref="C372:D372"/>
    <mergeCell ref="C355:D355"/>
    <mergeCell ref="C356:D356"/>
    <mergeCell ref="C357:D357"/>
    <mergeCell ref="C358:D358"/>
    <mergeCell ref="C359:D359"/>
    <mergeCell ref="C360:D360"/>
    <mergeCell ref="C349:D349"/>
    <mergeCell ref="C350:D350"/>
    <mergeCell ref="C351:D351"/>
    <mergeCell ref="C352:D352"/>
    <mergeCell ref="C353:D353"/>
    <mergeCell ref="C354:D354"/>
    <mergeCell ref="C343:D343"/>
    <mergeCell ref="C344:D344"/>
    <mergeCell ref="C345:D345"/>
    <mergeCell ref="C346:D346"/>
    <mergeCell ref="C347:D347"/>
    <mergeCell ref="C348:D348"/>
    <mergeCell ref="C337:D337"/>
    <mergeCell ref="C338:D338"/>
    <mergeCell ref="C339:D339"/>
    <mergeCell ref="C340:D340"/>
    <mergeCell ref="C341:D341"/>
    <mergeCell ref="C342:D342"/>
    <mergeCell ref="C331:D331"/>
    <mergeCell ref="C332:D332"/>
    <mergeCell ref="C333:D333"/>
    <mergeCell ref="C334:D334"/>
    <mergeCell ref="C335:D335"/>
    <mergeCell ref="C336:D336"/>
    <mergeCell ref="C325:D325"/>
    <mergeCell ref="C326:D326"/>
    <mergeCell ref="C327:D327"/>
    <mergeCell ref="C328:D328"/>
    <mergeCell ref="C329:D329"/>
    <mergeCell ref="C330:D330"/>
    <mergeCell ref="C319:D319"/>
    <mergeCell ref="C320:D320"/>
    <mergeCell ref="C321:D321"/>
    <mergeCell ref="C322:D322"/>
    <mergeCell ref="C323:D323"/>
    <mergeCell ref="C324:D324"/>
    <mergeCell ref="C313:D313"/>
    <mergeCell ref="C314:D314"/>
    <mergeCell ref="C315:D315"/>
    <mergeCell ref="C316:D316"/>
    <mergeCell ref="C317:D317"/>
    <mergeCell ref="C318:D318"/>
    <mergeCell ref="C307:D307"/>
    <mergeCell ref="C308:D308"/>
    <mergeCell ref="C309:D309"/>
    <mergeCell ref="C310:D310"/>
    <mergeCell ref="C311:D311"/>
    <mergeCell ref="C312:D312"/>
    <mergeCell ref="C301:D301"/>
    <mergeCell ref="C302:D302"/>
    <mergeCell ref="C303:D303"/>
    <mergeCell ref="C304:D304"/>
    <mergeCell ref="C305:D305"/>
    <mergeCell ref="C306:D306"/>
    <mergeCell ref="C295:D295"/>
    <mergeCell ref="C296:D296"/>
    <mergeCell ref="C297:D297"/>
    <mergeCell ref="C298:D298"/>
    <mergeCell ref="C299:D299"/>
    <mergeCell ref="C300:D300"/>
    <mergeCell ref="C289:D289"/>
    <mergeCell ref="C290:D290"/>
    <mergeCell ref="C291:D291"/>
    <mergeCell ref="C292:D292"/>
    <mergeCell ref="C293:D293"/>
    <mergeCell ref="C294:D294"/>
    <mergeCell ref="C283:D283"/>
    <mergeCell ref="C284:D284"/>
    <mergeCell ref="C285:D285"/>
    <mergeCell ref="C286:D286"/>
    <mergeCell ref="C287:D287"/>
    <mergeCell ref="C288:D288"/>
    <mergeCell ref="C277:D277"/>
    <mergeCell ref="C278:D278"/>
    <mergeCell ref="C279:D279"/>
    <mergeCell ref="C280:D280"/>
    <mergeCell ref="C281:D281"/>
    <mergeCell ref="C282:D282"/>
    <mergeCell ref="C271:D271"/>
    <mergeCell ref="C272:D272"/>
    <mergeCell ref="C273:D273"/>
    <mergeCell ref="C274:D274"/>
    <mergeCell ref="C275:D275"/>
    <mergeCell ref="C276:D276"/>
    <mergeCell ref="C265:D265"/>
    <mergeCell ref="C266:D266"/>
    <mergeCell ref="C267:D267"/>
    <mergeCell ref="C268:D268"/>
    <mergeCell ref="C269:D269"/>
    <mergeCell ref="C270:D270"/>
    <mergeCell ref="C259:D259"/>
    <mergeCell ref="C260:D260"/>
    <mergeCell ref="C261:D261"/>
    <mergeCell ref="C262:D262"/>
    <mergeCell ref="C263:D263"/>
    <mergeCell ref="C264:D264"/>
    <mergeCell ref="C253:D253"/>
    <mergeCell ref="C254:D254"/>
    <mergeCell ref="C255:D255"/>
    <mergeCell ref="C256:D256"/>
    <mergeCell ref="C257:D257"/>
    <mergeCell ref="C258:D258"/>
    <mergeCell ref="C247:D247"/>
    <mergeCell ref="C248:D248"/>
    <mergeCell ref="C249:D249"/>
    <mergeCell ref="C250:D250"/>
    <mergeCell ref="C251:D251"/>
    <mergeCell ref="C252:D252"/>
    <mergeCell ref="C241:D241"/>
    <mergeCell ref="C242:D242"/>
    <mergeCell ref="C243:D243"/>
    <mergeCell ref="C244:D244"/>
    <mergeCell ref="C245:D245"/>
    <mergeCell ref="C246:D246"/>
    <mergeCell ref="C235:D235"/>
    <mergeCell ref="C236:D236"/>
    <mergeCell ref="C237:D237"/>
    <mergeCell ref="C238:D238"/>
    <mergeCell ref="C239:D239"/>
    <mergeCell ref="C240:D240"/>
    <mergeCell ref="C229:D229"/>
    <mergeCell ref="C230:D230"/>
    <mergeCell ref="C231:D231"/>
    <mergeCell ref="C232:D232"/>
    <mergeCell ref="C233:D233"/>
    <mergeCell ref="C234:D234"/>
    <mergeCell ref="C223:D223"/>
    <mergeCell ref="C224:D224"/>
    <mergeCell ref="C225:D225"/>
    <mergeCell ref="C226:D226"/>
    <mergeCell ref="C227:D227"/>
    <mergeCell ref="C228:D228"/>
    <mergeCell ref="C217:D217"/>
    <mergeCell ref="C218:D218"/>
    <mergeCell ref="C219:D219"/>
    <mergeCell ref="C220:D220"/>
    <mergeCell ref="C221:D221"/>
    <mergeCell ref="C222:D222"/>
    <mergeCell ref="C211:D211"/>
    <mergeCell ref="C212:D212"/>
    <mergeCell ref="C213:D213"/>
    <mergeCell ref="C214:D214"/>
    <mergeCell ref="C215:D215"/>
    <mergeCell ref="C216:D216"/>
    <mergeCell ref="C205:D205"/>
    <mergeCell ref="C206:D206"/>
    <mergeCell ref="C207:D207"/>
    <mergeCell ref="C208:D208"/>
    <mergeCell ref="C209:D209"/>
    <mergeCell ref="C210:D210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87:D187"/>
    <mergeCell ref="C188:D188"/>
    <mergeCell ref="C189:D189"/>
    <mergeCell ref="C190:D190"/>
    <mergeCell ref="C191:D191"/>
    <mergeCell ref="C192:D192"/>
    <mergeCell ref="C181:D181"/>
    <mergeCell ref="C182:D182"/>
    <mergeCell ref="C183:D183"/>
    <mergeCell ref="C184:D184"/>
    <mergeCell ref="C185:D185"/>
    <mergeCell ref="C186:D186"/>
    <mergeCell ref="C175:D175"/>
    <mergeCell ref="C176:D176"/>
    <mergeCell ref="C177:D177"/>
    <mergeCell ref="C178:D178"/>
    <mergeCell ref="C179:D179"/>
    <mergeCell ref="C180:D180"/>
    <mergeCell ref="C169:D169"/>
    <mergeCell ref="C170:D170"/>
    <mergeCell ref="C171:D171"/>
    <mergeCell ref="C172:D172"/>
    <mergeCell ref="C173:D173"/>
    <mergeCell ref="C174:D174"/>
    <mergeCell ref="C163:D163"/>
    <mergeCell ref="C164:D164"/>
    <mergeCell ref="C165:D165"/>
    <mergeCell ref="C166:D166"/>
    <mergeCell ref="C167:D167"/>
    <mergeCell ref="C168:D168"/>
    <mergeCell ref="C154:D154"/>
    <mergeCell ref="C155:D155"/>
    <mergeCell ref="C159:D159"/>
    <mergeCell ref="C160:D160"/>
    <mergeCell ref="C161:D161"/>
    <mergeCell ref="C162:D162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40:D40"/>
    <mergeCell ref="C41:D41"/>
    <mergeCell ref="C42:D42"/>
    <mergeCell ref="C43:D43"/>
    <mergeCell ref="C44:D44"/>
    <mergeCell ref="C45:D45"/>
    <mergeCell ref="C34:D34"/>
    <mergeCell ref="C35:D35"/>
    <mergeCell ref="C36:D36"/>
    <mergeCell ref="C37:D37"/>
    <mergeCell ref="C38:D38"/>
    <mergeCell ref="C39:D39"/>
    <mergeCell ref="C28:D28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C16:D16"/>
    <mergeCell ref="C17:D17"/>
    <mergeCell ref="C18:D18"/>
    <mergeCell ref="C19:D19"/>
    <mergeCell ref="C20:D20"/>
    <mergeCell ref="C21:D21"/>
    <mergeCell ref="C10:D10"/>
    <mergeCell ref="C11:D11"/>
    <mergeCell ref="C12:D12"/>
    <mergeCell ref="C13:D13"/>
    <mergeCell ref="C14:D14"/>
    <mergeCell ref="C15:D15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95"/>
  <sheetViews>
    <sheetView topLeftCell="B367" workbookViewId="0">
      <selection activeCell="B6" sqref="B6:P6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51.75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18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">
        <f>SUM(F12:F39)</f>
        <v>1</v>
      </c>
      <c r="G11" s="1">
        <f t="shared" ref="G11:P11" si="0">SUM(G12:G39)</f>
        <v>4</v>
      </c>
      <c r="H11" s="1">
        <f t="shared" si="0"/>
        <v>4</v>
      </c>
      <c r="I11" s="1">
        <f t="shared" si="0"/>
        <v>0</v>
      </c>
      <c r="J11" s="1">
        <f t="shared" si="0"/>
        <v>0</v>
      </c>
      <c r="K11" s="1">
        <f t="shared" si="0"/>
        <v>4</v>
      </c>
      <c r="L11" s="1">
        <f t="shared" si="0"/>
        <v>3</v>
      </c>
      <c r="M11" s="1">
        <f t="shared" si="0"/>
        <v>1</v>
      </c>
      <c r="N11" s="1">
        <f t="shared" si="0"/>
        <v>0</v>
      </c>
      <c r="O11" s="1">
        <f t="shared" si="0"/>
        <v>1</v>
      </c>
      <c r="P11" s="1">
        <f t="shared" si="0"/>
        <v>0</v>
      </c>
    </row>
    <row r="12" spans="1:108" ht="19.5" customHeight="1" x14ac:dyDescent="0.2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2"/>
      <c r="G12" s="55"/>
      <c r="H12" s="55"/>
      <c r="I12" s="13"/>
      <c r="J12" s="13"/>
      <c r="K12" s="13"/>
      <c r="L12" s="13"/>
      <c r="M12" s="13"/>
      <c r="N12" s="13"/>
      <c r="O12" s="13"/>
      <c r="P12" s="13"/>
    </row>
    <row r="13" spans="1:108" ht="21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65"/>
      <c r="G13" s="56"/>
      <c r="H13" s="56"/>
      <c r="I13" s="56"/>
      <c r="J13" s="56"/>
      <c r="K13" s="56"/>
      <c r="L13" s="56"/>
      <c r="M13" s="56"/>
      <c r="N13" s="56"/>
      <c r="O13" s="56"/>
      <c r="P13" s="56"/>
    </row>
    <row r="14" spans="1:108" ht="20.25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65"/>
      <c r="G14" s="56"/>
      <c r="H14" s="56"/>
      <c r="I14" s="56"/>
      <c r="J14" s="56"/>
      <c r="K14" s="56"/>
      <c r="L14" s="56"/>
      <c r="M14" s="56"/>
      <c r="N14" s="56"/>
      <c r="O14" s="56"/>
      <c r="P14" s="56"/>
    </row>
    <row r="15" spans="1:108" ht="30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65"/>
      <c r="G15" s="56"/>
      <c r="H15" s="56"/>
      <c r="I15" s="56"/>
      <c r="J15" s="56"/>
      <c r="K15" s="56"/>
      <c r="L15" s="56"/>
      <c r="M15" s="56"/>
      <c r="N15" s="56"/>
      <c r="O15" s="56"/>
      <c r="P15" s="56"/>
    </row>
    <row r="16" spans="1:108" ht="18.75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65"/>
      <c r="G16" s="56"/>
      <c r="H16" s="56"/>
      <c r="I16" s="56"/>
      <c r="J16" s="56"/>
      <c r="K16" s="56"/>
      <c r="L16" s="56"/>
      <c r="M16" s="56"/>
      <c r="N16" s="56"/>
      <c r="O16" s="56"/>
      <c r="P16" s="56"/>
    </row>
    <row r="17" spans="1:16" ht="19.5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1"/>
      <c r="G17" s="13"/>
      <c r="H17" s="13"/>
      <c r="I17" s="13"/>
      <c r="J17" s="13"/>
      <c r="K17" s="13"/>
      <c r="L17" s="13"/>
      <c r="M17" s="13"/>
      <c r="N17" s="13"/>
      <c r="O17" s="13"/>
      <c r="P17" s="13"/>
    </row>
    <row r="18" spans="1:16" ht="18.75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1"/>
      <c r="G18" s="13"/>
      <c r="H18" s="13"/>
      <c r="I18" s="13"/>
      <c r="J18" s="13"/>
      <c r="K18" s="13"/>
      <c r="L18" s="13"/>
      <c r="M18" s="13"/>
      <c r="N18" s="13"/>
      <c r="O18" s="13"/>
      <c r="P18" s="13"/>
    </row>
    <row r="19" spans="1:16" ht="22.5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1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1:16" ht="18" customHeight="1" x14ac:dyDescent="0.2">
      <c r="A20" s="7">
        <v>0</v>
      </c>
      <c r="B20" s="22">
        <v>1.9</v>
      </c>
      <c r="C20" s="115" t="s">
        <v>536</v>
      </c>
      <c r="D20" s="115"/>
      <c r="E20" s="23">
        <v>112</v>
      </c>
      <c r="F20" s="65">
        <v>1</v>
      </c>
      <c r="G20" s="56"/>
      <c r="H20" s="56">
        <v>1</v>
      </c>
      <c r="I20" s="56"/>
      <c r="J20" s="56"/>
      <c r="K20" s="56">
        <v>1</v>
      </c>
      <c r="L20" s="56">
        <v>1</v>
      </c>
      <c r="M20" s="56"/>
      <c r="N20" s="56"/>
      <c r="O20" s="56"/>
      <c r="P20" s="56"/>
    </row>
    <row r="21" spans="1:16" ht="21" customHeight="1" x14ac:dyDescent="0.2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1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1:16" ht="34.5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1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1:16" ht="33.75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1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1:16" ht="31.5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1"/>
      <c r="G24" s="13"/>
      <c r="H24" s="13"/>
      <c r="I24" s="13"/>
      <c r="J24" s="13"/>
      <c r="K24" s="13"/>
      <c r="L24" s="13"/>
      <c r="M24" s="13"/>
      <c r="N24" s="13"/>
      <c r="O24" s="13"/>
      <c r="P24" s="13"/>
    </row>
    <row r="25" spans="1:16" ht="27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1"/>
      <c r="G25" s="13">
        <v>3</v>
      </c>
      <c r="H25" s="13">
        <v>2</v>
      </c>
      <c r="I25" s="13"/>
      <c r="J25" s="13"/>
      <c r="K25" s="13">
        <v>2</v>
      </c>
      <c r="L25" s="13">
        <v>2</v>
      </c>
      <c r="M25" s="13"/>
      <c r="N25" s="13"/>
      <c r="O25" s="13">
        <v>1</v>
      </c>
      <c r="P25" s="13"/>
    </row>
    <row r="26" spans="1:16" ht="23.2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1"/>
      <c r="G26" s="13">
        <v>1</v>
      </c>
      <c r="H26" s="13">
        <v>1</v>
      </c>
      <c r="I26" s="13"/>
      <c r="J26" s="13"/>
      <c r="K26" s="13">
        <v>1</v>
      </c>
      <c r="L26" s="13"/>
      <c r="M26" s="13">
        <v>1</v>
      </c>
      <c r="N26" s="13"/>
      <c r="O26" s="13"/>
      <c r="P26" s="13"/>
    </row>
    <row r="27" spans="1:16" ht="17.2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1"/>
      <c r="G27" s="13"/>
      <c r="H27" s="13"/>
      <c r="I27" s="13"/>
      <c r="J27" s="13"/>
      <c r="K27" s="13"/>
      <c r="L27" s="13"/>
      <c r="M27" s="13"/>
      <c r="N27" s="13"/>
      <c r="O27" s="13"/>
      <c r="P27" s="13"/>
    </row>
    <row r="28" spans="1:16" ht="21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1"/>
      <c r="G28" s="13"/>
      <c r="H28" s="13"/>
      <c r="I28" s="13"/>
      <c r="J28" s="13"/>
      <c r="K28" s="13"/>
      <c r="L28" s="13"/>
      <c r="M28" s="13"/>
      <c r="N28" s="13"/>
      <c r="O28" s="13"/>
      <c r="P28" s="13"/>
    </row>
    <row r="29" spans="1:16" ht="21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1"/>
      <c r="G29" s="13"/>
      <c r="H29" s="13"/>
      <c r="I29" s="13"/>
      <c r="J29" s="13"/>
      <c r="K29" s="13"/>
      <c r="L29" s="13"/>
      <c r="M29" s="13"/>
      <c r="N29" s="13"/>
      <c r="O29" s="13"/>
      <c r="P29" s="13"/>
    </row>
    <row r="30" spans="1:16" ht="17.2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1"/>
      <c r="G30" s="13"/>
      <c r="H30" s="13"/>
      <c r="I30" s="13"/>
      <c r="J30" s="13"/>
      <c r="K30" s="13"/>
      <c r="L30" s="13"/>
      <c r="M30" s="13"/>
      <c r="N30" s="13"/>
      <c r="O30" s="13"/>
      <c r="P30" s="13"/>
    </row>
    <row r="31" spans="1:16" ht="20.2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1"/>
      <c r="G31" s="13"/>
      <c r="H31" s="13"/>
      <c r="I31" s="13"/>
      <c r="J31" s="13"/>
      <c r="K31" s="13"/>
      <c r="L31" s="13"/>
      <c r="M31" s="13"/>
      <c r="N31" s="13"/>
      <c r="O31" s="13"/>
      <c r="P31" s="13"/>
    </row>
    <row r="32" spans="1:16" ht="1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1"/>
      <c r="G32" s="13"/>
      <c r="H32" s="13"/>
      <c r="I32" s="13"/>
      <c r="J32" s="13"/>
      <c r="K32" s="13"/>
      <c r="L32" s="13"/>
      <c r="M32" s="13"/>
      <c r="N32" s="13"/>
      <c r="O32" s="13"/>
      <c r="P32" s="13"/>
    </row>
    <row r="33" spans="1:16" ht="21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1"/>
      <c r="G33" s="13"/>
      <c r="H33" s="13"/>
      <c r="I33" s="13"/>
      <c r="J33" s="13"/>
      <c r="K33" s="13"/>
      <c r="L33" s="13"/>
      <c r="M33" s="13"/>
      <c r="N33" s="13"/>
      <c r="O33" s="13"/>
      <c r="P33" s="13"/>
    </row>
    <row r="34" spans="1:16" ht="16.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1"/>
      <c r="G34" s="13"/>
      <c r="H34" s="13"/>
      <c r="I34" s="13"/>
      <c r="J34" s="13"/>
      <c r="K34" s="13"/>
      <c r="L34" s="13"/>
      <c r="M34" s="13"/>
      <c r="N34" s="13"/>
      <c r="O34" s="13"/>
      <c r="P34" s="13"/>
    </row>
    <row r="35" spans="1:16" ht="18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1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1:16" ht="15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1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pans="1:16" ht="2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1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6" ht="32.2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1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6" s="26" customFormat="1" ht="32.2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59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16" ht="18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1">
        <f>SUM(F41:F49)</f>
        <v>1</v>
      </c>
      <c r="G40" s="1">
        <f t="shared" ref="G40:P40" si="1">SUM(G41:G49)</f>
        <v>0</v>
      </c>
      <c r="H40" s="1">
        <f t="shared" si="1"/>
        <v>1</v>
      </c>
      <c r="I40" s="1">
        <f t="shared" si="1"/>
        <v>0</v>
      </c>
      <c r="J40" s="1">
        <f t="shared" si="1"/>
        <v>0</v>
      </c>
      <c r="K40" s="1">
        <f t="shared" si="1"/>
        <v>1</v>
      </c>
      <c r="L40" s="1">
        <f t="shared" si="1"/>
        <v>0</v>
      </c>
      <c r="M40" s="1">
        <f t="shared" si="1"/>
        <v>1</v>
      </c>
      <c r="N40" s="1">
        <f t="shared" si="1"/>
        <v>0</v>
      </c>
      <c r="O40" s="1">
        <f t="shared" si="1"/>
        <v>0</v>
      </c>
      <c r="P40" s="1">
        <f t="shared" si="1"/>
        <v>0</v>
      </c>
    </row>
    <row r="41" spans="1:16" ht="27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1">
        <v>1</v>
      </c>
      <c r="G41" s="13"/>
      <c r="H41" s="13">
        <v>1</v>
      </c>
      <c r="I41" s="13"/>
      <c r="J41" s="13"/>
      <c r="K41" s="13">
        <v>1</v>
      </c>
      <c r="L41" s="13"/>
      <c r="M41" s="13">
        <v>1</v>
      </c>
      <c r="N41" s="13"/>
      <c r="O41" s="13"/>
      <c r="P41" s="13"/>
    </row>
    <row r="42" spans="1:16" ht="18" customHeight="1" x14ac:dyDescent="0.2">
      <c r="B42" s="29" t="s">
        <v>94</v>
      </c>
      <c r="C42" s="115" t="s">
        <v>537</v>
      </c>
      <c r="D42" s="115"/>
      <c r="E42" s="23">
        <v>132</v>
      </c>
      <c r="F42" s="1"/>
      <c r="G42" s="13"/>
      <c r="H42" s="13"/>
      <c r="I42" s="13"/>
      <c r="J42" s="13"/>
      <c r="K42" s="13"/>
      <c r="L42" s="13"/>
      <c r="M42" s="13"/>
      <c r="N42" s="13"/>
      <c r="O42" s="13"/>
      <c r="P42" s="13"/>
    </row>
    <row r="43" spans="1:16" ht="19.5" customHeight="1" x14ac:dyDescent="0.2">
      <c r="B43" s="29" t="s">
        <v>673</v>
      </c>
      <c r="C43" s="111" t="s">
        <v>674</v>
      </c>
      <c r="D43" s="112"/>
      <c r="E43" s="23">
        <v>132.1</v>
      </c>
      <c r="F43" s="1"/>
      <c r="G43" s="13"/>
      <c r="H43" s="13"/>
      <c r="I43" s="13"/>
      <c r="J43" s="13"/>
      <c r="K43" s="13"/>
      <c r="L43" s="13"/>
      <c r="M43" s="13"/>
      <c r="N43" s="13"/>
      <c r="O43" s="13"/>
      <c r="P43" s="13"/>
    </row>
    <row r="44" spans="1:16" ht="19.5" customHeight="1" x14ac:dyDescent="0.2">
      <c r="B44" s="29" t="s">
        <v>95</v>
      </c>
      <c r="C44" s="115" t="s">
        <v>399</v>
      </c>
      <c r="D44" s="115"/>
      <c r="E44" s="23">
        <v>133</v>
      </c>
      <c r="F44" s="1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6" ht="20.25" customHeight="1" x14ac:dyDescent="0.2">
      <c r="B45" s="29" t="s">
        <v>96</v>
      </c>
      <c r="C45" s="115" t="s">
        <v>400</v>
      </c>
      <c r="D45" s="115"/>
      <c r="E45" s="23">
        <v>134</v>
      </c>
      <c r="F45" s="1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6" ht="24.75" customHeight="1" x14ac:dyDescent="0.2">
      <c r="B46" s="29" t="s">
        <v>97</v>
      </c>
      <c r="C46" s="115" t="s">
        <v>398</v>
      </c>
      <c r="D46" s="115"/>
      <c r="E46" s="23">
        <v>135</v>
      </c>
      <c r="F46" s="1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6" ht="38.2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1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1:16" ht="21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1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1:16" ht="29.25" customHeight="1" x14ac:dyDescent="0.2">
      <c r="B49" s="29">
        <v>2.8</v>
      </c>
      <c r="C49" s="111" t="s">
        <v>585</v>
      </c>
      <c r="D49" s="112"/>
      <c r="E49" s="23"/>
      <c r="F49" s="1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ht="20.25" customHeight="1" x14ac:dyDescent="0.2">
      <c r="A50" s="7">
        <v>0</v>
      </c>
      <c r="B50" s="76" t="s">
        <v>128</v>
      </c>
      <c r="C50" s="131" t="s">
        <v>488</v>
      </c>
      <c r="D50" s="131"/>
      <c r="E50" s="23"/>
      <c r="F50" s="1">
        <f>SUM(F51:F56)</f>
        <v>1</v>
      </c>
      <c r="G50" s="1">
        <f t="shared" ref="G50:P50" si="2">SUM(G51:G56)</f>
        <v>2</v>
      </c>
      <c r="H50" s="1">
        <f t="shared" si="2"/>
        <v>2</v>
      </c>
      <c r="I50" s="1">
        <f t="shared" si="2"/>
        <v>0</v>
      </c>
      <c r="J50" s="1">
        <f t="shared" si="2"/>
        <v>0</v>
      </c>
      <c r="K50" s="1">
        <f t="shared" si="2"/>
        <v>2</v>
      </c>
      <c r="L50" s="1">
        <f t="shared" si="2"/>
        <v>1</v>
      </c>
      <c r="M50" s="1">
        <f t="shared" si="2"/>
        <v>0</v>
      </c>
      <c r="N50" s="1">
        <f t="shared" si="2"/>
        <v>0</v>
      </c>
      <c r="O50" s="1">
        <f t="shared" si="2"/>
        <v>1</v>
      </c>
      <c r="P50" s="1">
        <f t="shared" si="2"/>
        <v>1</v>
      </c>
    </row>
    <row r="51" spans="1:16" ht="20.2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1"/>
      <c r="G51" s="13"/>
      <c r="H51" s="13"/>
      <c r="I51" s="13"/>
      <c r="J51" s="13"/>
      <c r="K51" s="13"/>
      <c r="L51" s="13"/>
      <c r="M51" s="13"/>
      <c r="N51" s="13"/>
      <c r="O51" s="13"/>
      <c r="P51" s="13"/>
    </row>
    <row r="52" spans="1:16" ht="22.5" customHeight="1" x14ac:dyDescent="0.2">
      <c r="B52" s="31">
        <v>3.2</v>
      </c>
      <c r="C52" s="115" t="s">
        <v>539</v>
      </c>
      <c r="D52" s="115"/>
      <c r="E52" s="25">
        <v>139</v>
      </c>
      <c r="F52" s="1">
        <v>1</v>
      </c>
      <c r="G52" s="13"/>
      <c r="H52" s="13"/>
      <c r="I52" s="13"/>
      <c r="J52" s="13"/>
      <c r="K52" s="13"/>
      <c r="L52" s="13"/>
      <c r="M52" s="13"/>
      <c r="N52" s="13"/>
      <c r="O52" s="13">
        <v>1</v>
      </c>
      <c r="P52" s="13">
        <v>1</v>
      </c>
    </row>
    <row r="53" spans="1:16" ht="32.25" customHeight="1" x14ac:dyDescent="0.2">
      <c r="B53" s="22">
        <v>3.3</v>
      </c>
      <c r="C53" s="115" t="s">
        <v>403</v>
      </c>
      <c r="D53" s="115"/>
      <c r="E53" s="23">
        <v>140</v>
      </c>
      <c r="F53" s="1"/>
      <c r="G53" s="13"/>
      <c r="H53" s="13"/>
      <c r="I53" s="13"/>
      <c r="J53" s="13"/>
      <c r="K53" s="13"/>
      <c r="L53" s="13"/>
      <c r="M53" s="13"/>
      <c r="N53" s="13"/>
      <c r="O53" s="13"/>
      <c r="P53" s="13"/>
    </row>
    <row r="54" spans="1:16" ht="21" customHeight="1" x14ac:dyDescent="0.2">
      <c r="B54" s="31">
        <v>3.4</v>
      </c>
      <c r="C54" s="115" t="s">
        <v>404</v>
      </c>
      <c r="D54" s="115"/>
      <c r="E54" s="23">
        <v>141</v>
      </c>
      <c r="F54" s="1"/>
      <c r="G54" s="13">
        <v>2</v>
      </c>
      <c r="H54" s="13">
        <v>2</v>
      </c>
      <c r="I54" s="13"/>
      <c r="J54" s="13"/>
      <c r="K54" s="13">
        <v>2</v>
      </c>
      <c r="L54" s="13">
        <v>1</v>
      </c>
      <c r="M54" s="13"/>
      <c r="N54" s="13"/>
      <c r="O54" s="13"/>
      <c r="P54" s="13"/>
    </row>
    <row r="55" spans="1:16" ht="33" customHeight="1" x14ac:dyDescent="0.2">
      <c r="B55" s="22">
        <v>3.5</v>
      </c>
      <c r="C55" s="115" t="s">
        <v>405</v>
      </c>
      <c r="D55" s="115"/>
      <c r="E55" s="23">
        <v>142</v>
      </c>
      <c r="F55" s="1"/>
      <c r="G55" s="13"/>
      <c r="H55" s="13"/>
      <c r="I55" s="13"/>
      <c r="J55" s="13"/>
      <c r="K55" s="13"/>
      <c r="L55" s="13"/>
      <c r="M55" s="13"/>
      <c r="N55" s="13"/>
      <c r="O55" s="13"/>
      <c r="P55" s="13"/>
    </row>
    <row r="56" spans="1:16" ht="23.25" customHeight="1" x14ac:dyDescent="0.2">
      <c r="B56" s="31">
        <v>3.6</v>
      </c>
      <c r="C56" s="111" t="s">
        <v>585</v>
      </c>
      <c r="D56" s="112"/>
      <c r="E56" s="25"/>
      <c r="F56" s="1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1:16" ht="30" customHeight="1" x14ac:dyDescent="0.2">
      <c r="B57" s="76" t="s">
        <v>127</v>
      </c>
      <c r="C57" s="131" t="s">
        <v>487</v>
      </c>
      <c r="D57" s="131"/>
      <c r="E57" s="23"/>
      <c r="F57" s="1">
        <f>SUM(F58:F85)</f>
        <v>0</v>
      </c>
      <c r="G57" s="1">
        <f t="shared" ref="G57:P57" si="3">SUM(G58:G85)</f>
        <v>1</v>
      </c>
      <c r="H57" s="1">
        <f t="shared" si="3"/>
        <v>0</v>
      </c>
      <c r="I57" s="1">
        <f t="shared" si="3"/>
        <v>0</v>
      </c>
      <c r="J57" s="1">
        <f t="shared" si="3"/>
        <v>0</v>
      </c>
      <c r="K57" s="1">
        <f t="shared" si="3"/>
        <v>0</v>
      </c>
      <c r="L57" s="1">
        <f t="shared" si="3"/>
        <v>0</v>
      </c>
      <c r="M57" s="1">
        <f t="shared" si="3"/>
        <v>0</v>
      </c>
      <c r="N57" s="1">
        <f t="shared" si="3"/>
        <v>0</v>
      </c>
      <c r="O57" s="1">
        <f t="shared" si="3"/>
        <v>1</v>
      </c>
      <c r="P57" s="1">
        <f t="shared" si="3"/>
        <v>0</v>
      </c>
    </row>
    <row r="58" spans="1:16" ht="30" customHeight="1" x14ac:dyDescent="0.2">
      <c r="B58" s="32" t="s">
        <v>129</v>
      </c>
      <c r="C58" s="115" t="s">
        <v>407</v>
      </c>
      <c r="D58" s="115"/>
      <c r="E58" s="23">
        <v>143</v>
      </c>
      <c r="F58" s="1"/>
      <c r="G58" s="13"/>
      <c r="H58" s="13"/>
      <c r="I58" s="13"/>
      <c r="J58" s="13"/>
      <c r="K58" s="13"/>
      <c r="L58" s="13"/>
      <c r="M58" s="13"/>
      <c r="N58" s="13"/>
      <c r="O58" s="13"/>
      <c r="P58" s="13"/>
    </row>
    <row r="59" spans="1:16" ht="31.5" customHeight="1" x14ac:dyDescent="0.2">
      <c r="B59" s="32" t="s">
        <v>130</v>
      </c>
      <c r="C59" s="115" t="s">
        <v>408</v>
      </c>
      <c r="D59" s="115"/>
      <c r="E59" s="25">
        <v>144</v>
      </c>
      <c r="F59" s="1"/>
      <c r="G59" s="13"/>
      <c r="H59" s="13"/>
      <c r="I59" s="13"/>
      <c r="J59" s="13"/>
      <c r="K59" s="13"/>
      <c r="L59" s="13"/>
      <c r="M59" s="13"/>
      <c r="N59" s="13"/>
      <c r="O59" s="13"/>
      <c r="P59" s="13"/>
    </row>
    <row r="60" spans="1:16" ht="18.75" customHeight="1" x14ac:dyDescent="0.2">
      <c r="B60" s="32" t="s">
        <v>131</v>
      </c>
      <c r="C60" s="115" t="s">
        <v>409</v>
      </c>
      <c r="D60" s="115"/>
      <c r="E60" s="25">
        <v>145</v>
      </c>
      <c r="F60" s="1"/>
      <c r="G60" s="13"/>
      <c r="H60" s="13"/>
      <c r="I60" s="13"/>
      <c r="J60" s="13"/>
      <c r="K60" s="13"/>
      <c r="L60" s="13"/>
      <c r="M60" s="13"/>
      <c r="N60" s="13"/>
      <c r="O60" s="13"/>
      <c r="P60" s="13"/>
    </row>
    <row r="61" spans="1:16" ht="18.75" customHeight="1" x14ac:dyDescent="0.2">
      <c r="B61" s="32" t="s">
        <v>132</v>
      </c>
      <c r="C61" s="115" t="s">
        <v>410</v>
      </c>
      <c r="D61" s="115"/>
      <c r="E61" s="25">
        <v>146</v>
      </c>
      <c r="F61" s="1"/>
      <c r="G61" s="13"/>
      <c r="H61" s="13"/>
      <c r="I61" s="13"/>
      <c r="J61" s="13"/>
      <c r="K61" s="13"/>
      <c r="L61" s="13"/>
      <c r="M61" s="13"/>
      <c r="N61" s="13"/>
      <c r="O61" s="13"/>
      <c r="P61" s="13"/>
    </row>
    <row r="62" spans="1:16" ht="31.5" customHeight="1" x14ac:dyDescent="0.2">
      <c r="B62" s="32" t="s">
        <v>133</v>
      </c>
      <c r="C62" s="115" t="s">
        <v>411</v>
      </c>
      <c r="D62" s="115"/>
      <c r="E62" s="25">
        <v>147</v>
      </c>
      <c r="F62" s="1"/>
      <c r="G62" s="13">
        <v>1</v>
      </c>
      <c r="H62" s="13"/>
      <c r="I62" s="13"/>
      <c r="J62" s="13"/>
      <c r="K62" s="13"/>
      <c r="L62" s="13"/>
      <c r="M62" s="13"/>
      <c r="N62" s="13"/>
      <c r="O62" s="13">
        <v>1</v>
      </c>
      <c r="P62" s="13"/>
    </row>
    <row r="63" spans="1:16" ht="39" customHeight="1" x14ac:dyDescent="0.2">
      <c r="B63" s="32" t="s">
        <v>134</v>
      </c>
      <c r="C63" s="115" t="s">
        <v>412</v>
      </c>
      <c r="D63" s="115"/>
      <c r="E63" s="25">
        <v>148</v>
      </c>
      <c r="F63" s="1"/>
      <c r="G63" s="13"/>
      <c r="H63" s="13"/>
      <c r="I63" s="13"/>
      <c r="J63" s="13"/>
      <c r="K63" s="13"/>
      <c r="L63" s="13"/>
      <c r="M63" s="13"/>
      <c r="N63" s="13"/>
      <c r="O63" s="13"/>
      <c r="P63" s="13"/>
    </row>
    <row r="64" spans="1:16" ht="23.25" customHeight="1" x14ac:dyDescent="0.2">
      <c r="B64" s="32" t="s">
        <v>135</v>
      </c>
      <c r="C64" s="115" t="s">
        <v>406</v>
      </c>
      <c r="D64" s="115"/>
      <c r="E64" s="25">
        <v>149</v>
      </c>
      <c r="F64" s="1"/>
      <c r="G64" s="13"/>
      <c r="H64" s="13"/>
      <c r="I64" s="13"/>
      <c r="J64" s="13"/>
      <c r="K64" s="13"/>
      <c r="L64" s="13"/>
      <c r="M64" s="13"/>
      <c r="N64" s="13"/>
      <c r="O64" s="13"/>
      <c r="P64" s="13"/>
    </row>
    <row r="65" spans="1:16" ht="32.25" customHeight="1" x14ac:dyDescent="0.2">
      <c r="B65" s="32" t="s">
        <v>136</v>
      </c>
      <c r="C65" s="115" t="s">
        <v>413</v>
      </c>
      <c r="D65" s="115"/>
      <c r="E65" s="25">
        <v>150</v>
      </c>
      <c r="F65" s="1"/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6" spans="1:16" ht="24" customHeight="1" x14ac:dyDescent="0.2">
      <c r="B66" s="32" t="s">
        <v>137</v>
      </c>
      <c r="C66" s="115" t="s">
        <v>414</v>
      </c>
      <c r="D66" s="115"/>
      <c r="E66" s="23">
        <v>151</v>
      </c>
      <c r="F66" s="1"/>
      <c r="G66" s="13"/>
      <c r="H66" s="13"/>
      <c r="I66" s="13"/>
      <c r="J66" s="13"/>
      <c r="K66" s="13"/>
      <c r="L66" s="13"/>
      <c r="M66" s="13"/>
      <c r="N66" s="13"/>
      <c r="O66" s="13"/>
      <c r="P66" s="13"/>
    </row>
    <row r="67" spans="1:16" ht="17.25" customHeight="1" x14ac:dyDescent="0.2">
      <c r="B67" s="32" t="s">
        <v>138</v>
      </c>
      <c r="C67" s="115" t="s">
        <v>415</v>
      </c>
      <c r="D67" s="115"/>
      <c r="E67" s="23">
        <v>152</v>
      </c>
      <c r="F67" s="1"/>
      <c r="G67" s="13"/>
      <c r="H67" s="13"/>
      <c r="I67" s="13"/>
      <c r="J67" s="13"/>
      <c r="K67" s="13"/>
      <c r="L67" s="13"/>
      <c r="M67" s="13"/>
      <c r="N67" s="13"/>
      <c r="O67" s="13"/>
      <c r="P67" s="13"/>
    </row>
    <row r="68" spans="1:16" ht="24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1"/>
      <c r="G68" s="13"/>
      <c r="H68" s="13"/>
      <c r="I68" s="13"/>
      <c r="J68" s="13"/>
      <c r="K68" s="13"/>
      <c r="L68" s="13"/>
      <c r="M68" s="13"/>
      <c r="N68" s="13"/>
      <c r="O68" s="13"/>
      <c r="P68" s="13"/>
    </row>
    <row r="69" spans="1:16" ht="17.25" customHeight="1" x14ac:dyDescent="0.2">
      <c r="B69" s="32" t="s">
        <v>140</v>
      </c>
      <c r="C69" s="115" t="s">
        <v>417</v>
      </c>
      <c r="D69" s="115"/>
      <c r="E69" s="23">
        <v>154</v>
      </c>
      <c r="F69" s="1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1:16" ht="29.25" customHeight="1" x14ac:dyDescent="0.2">
      <c r="B70" s="32" t="s">
        <v>141</v>
      </c>
      <c r="C70" s="111" t="s">
        <v>587</v>
      </c>
      <c r="D70" s="112"/>
      <c r="E70" s="23">
        <v>154.1</v>
      </c>
      <c r="F70" s="1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1:16" ht="17.2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1"/>
      <c r="G71" s="13"/>
      <c r="H71" s="13"/>
      <c r="I71" s="13"/>
      <c r="J71" s="13"/>
      <c r="K71" s="13"/>
      <c r="L71" s="13"/>
      <c r="M71" s="13"/>
      <c r="N71" s="13"/>
      <c r="O71" s="13"/>
      <c r="P71" s="13"/>
    </row>
    <row r="72" spans="1:16" ht="27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1"/>
      <c r="G72" s="13"/>
      <c r="H72" s="13"/>
      <c r="I72" s="13"/>
      <c r="J72" s="13"/>
      <c r="K72" s="13"/>
      <c r="L72" s="13"/>
      <c r="M72" s="13"/>
      <c r="N72" s="13"/>
      <c r="O72" s="13"/>
      <c r="P72" s="13"/>
    </row>
    <row r="73" spans="1:16" ht="52.5" customHeight="1" x14ac:dyDescent="0.2">
      <c r="B73" s="32" t="s">
        <v>144</v>
      </c>
      <c r="C73" s="111" t="s">
        <v>512</v>
      </c>
      <c r="D73" s="112"/>
      <c r="E73" s="23">
        <v>154.4</v>
      </c>
      <c r="F73" s="1"/>
      <c r="G73" s="13"/>
      <c r="H73" s="13"/>
      <c r="I73" s="13"/>
      <c r="J73" s="13"/>
      <c r="K73" s="13"/>
      <c r="L73" s="13"/>
      <c r="M73" s="13"/>
      <c r="N73" s="13"/>
      <c r="O73" s="13"/>
      <c r="P73" s="13"/>
    </row>
    <row r="74" spans="1:16" ht="21.75" customHeight="1" x14ac:dyDescent="0.2">
      <c r="B74" s="32" t="s">
        <v>145</v>
      </c>
      <c r="C74" s="111" t="s">
        <v>513</v>
      </c>
      <c r="D74" s="112"/>
      <c r="E74" s="23">
        <v>154.5</v>
      </c>
      <c r="F74" s="1"/>
      <c r="G74" s="13"/>
      <c r="H74" s="13"/>
      <c r="I74" s="13"/>
      <c r="J74" s="13"/>
      <c r="K74" s="13"/>
      <c r="L74" s="13"/>
      <c r="M74" s="13"/>
      <c r="N74" s="13"/>
      <c r="O74" s="13"/>
      <c r="P74" s="13"/>
    </row>
    <row r="75" spans="1:16" ht="33" customHeight="1" x14ac:dyDescent="0.2">
      <c r="B75" s="32" t="s">
        <v>146</v>
      </c>
      <c r="C75" s="115" t="s">
        <v>418</v>
      </c>
      <c r="D75" s="115"/>
      <c r="E75" s="23">
        <v>155</v>
      </c>
      <c r="F75" s="1"/>
      <c r="G75" s="13"/>
      <c r="H75" s="13"/>
      <c r="I75" s="13"/>
      <c r="J75" s="13"/>
      <c r="K75" s="13"/>
      <c r="L75" s="13"/>
      <c r="M75" s="13"/>
      <c r="N75" s="13"/>
      <c r="O75" s="13"/>
      <c r="P75" s="13"/>
    </row>
    <row r="76" spans="1:16" ht="28.5" customHeight="1" x14ac:dyDescent="0.2">
      <c r="B76" s="32" t="s">
        <v>147</v>
      </c>
      <c r="C76" s="115" t="s">
        <v>419</v>
      </c>
      <c r="D76" s="115"/>
      <c r="E76" s="23">
        <v>156</v>
      </c>
      <c r="F76" s="1"/>
      <c r="G76" s="13"/>
      <c r="H76" s="13"/>
      <c r="I76" s="13"/>
      <c r="J76" s="13"/>
      <c r="K76" s="13"/>
      <c r="L76" s="13"/>
      <c r="M76" s="13"/>
      <c r="N76" s="13"/>
      <c r="O76" s="13"/>
      <c r="P76" s="13"/>
    </row>
    <row r="77" spans="1:16" ht="24.75" customHeight="1" x14ac:dyDescent="0.2">
      <c r="B77" s="32" t="s">
        <v>148</v>
      </c>
      <c r="C77" s="115" t="s">
        <v>420</v>
      </c>
      <c r="D77" s="115"/>
      <c r="E77" s="23">
        <v>157</v>
      </c>
      <c r="F77" s="1"/>
      <c r="G77" s="13"/>
      <c r="H77" s="13"/>
      <c r="I77" s="13"/>
      <c r="J77" s="13"/>
      <c r="K77" s="13"/>
      <c r="L77" s="13"/>
      <c r="M77" s="13"/>
      <c r="N77" s="13"/>
      <c r="O77" s="13"/>
      <c r="P77" s="13"/>
    </row>
    <row r="78" spans="1:16" ht="27" customHeight="1" x14ac:dyDescent="0.2">
      <c r="B78" s="32" t="s">
        <v>149</v>
      </c>
      <c r="C78" s="115" t="s">
        <v>421</v>
      </c>
      <c r="D78" s="115"/>
      <c r="E78" s="23">
        <v>158</v>
      </c>
      <c r="F78" s="1"/>
      <c r="G78" s="13"/>
      <c r="H78" s="13"/>
      <c r="I78" s="13"/>
      <c r="J78" s="13"/>
      <c r="K78" s="13"/>
      <c r="L78" s="13"/>
      <c r="M78" s="13"/>
      <c r="N78" s="13"/>
      <c r="O78" s="13"/>
      <c r="P78" s="13"/>
    </row>
    <row r="79" spans="1:16" ht="27.75" customHeight="1" x14ac:dyDescent="0.2">
      <c r="B79" s="32" t="s">
        <v>150</v>
      </c>
      <c r="C79" s="115" t="s">
        <v>422</v>
      </c>
      <c r="D79" s="115"/>
      <c r="E79" s="23">
        <v>159</v>
      </c>
      <c r="F79" s="62"/>
      <c r="G79" s="13"/>
      <c r="H79" s="13"/>
      <c r="I79" s="13"/>
      <c r="J79" s="13"/>
      <c r="K79" s="13"/>
      <c r="L79" s="13"/>
      <c r="M79" s="13"/>
      <c r="N79" s="13"/>
      <c r="O79" s="13"/>
      <c r="P79" s="13"/>
    </row>
    <row r="80" spans="1:16" ht="48.75" customHeight="1" x14ac:dyDescent="0.2">
      <c r="B80" s="32" t="s">
        <v>514</v>
      </c>
      <c r="C80" s="115" t="s">
        <v>589</v>
      </c>
      <c r="D80" s="115"/>
      <c r="E80" s="23">
        <v>160</v>
      </c>
      <c r="F80" s="62"/>
      <c r="G80" s="13"/>
      <c r="H80" s="13"/>
      <c r="I80" s="13"/>
      <c r="J80" s="13"/>
      <c r="K80" s="13"/>
      <c r="L80" s="13"/>
      <c r="M80" s="13"/>
      <c r="N80" s="13"/>
      <c r="O80" s="13"/>
      <c r="P80" s="13"/>
    </row>
    <row r="81" spans="1:16" ht="28.5" customHeight="1" x14ac:dyDescent="0.2">
      <c r="B81" s="32" t="s">
        <v>515</v>
      </c>
      <c r="C81" s="115" t="s">
        <v>423</v>
      </c>
      <c r="D81" s="115"/>
      <c r="E81" s="23">
        <v>161</v>
      </c>
      <c r="F81" s="62"/>
      <c r="G81" s="13"/>
      <c r="H81" s="13"/>
      <c r="I81" s="13"/>
      <c r="J81" s="13"/>
      <c r="K81" s="13"/>
      <c r="L81" s="13"/>
      <c r="M81" s="13"/>
      <c r="N81" s="13"/>
      <c r="O81" s="13"/>
      <c r="P81" s="13"/>
    </row>
    <row r="82" spans="1:16" ht="32.25" customHeight="1" x14ac:dyDescent="0.2">
      <c r="B82" s="32" t="s">
        <v>516</v>
      </c>
      <c r="C82" s="115" t="s">
        <v>424</v>
      </c>
      <c r="D82" s="115"/>
      <c r="E82" s="23">
        <v>162</v>
      </c>
      <c r="F82" s="62"/>
      <c r="G82" s="13"/>
      <c r="H82" s="13"/>
      <c r="I82" s="13"/>
      <c r="J82" s="13"/>
      <c r="K82" s="13"/>
      <c r="L82" s="13"/>
      <c r="M82" s="13"/>
      <c r="N82" s="13"/>
      <c r="O82" s="13"/>
      <c r="P82" s="13"/>
    </row>
    <row r="83" spans="1:16" ht="26.25" customHeight="1" x14ac:dyDescent="0.2">
      <c r="B83" s="32" t="s">
        <v>517</v>
      </c>
      <c r="C83" s="115" t="s">
        <v>425</v>
      </c>
      <c r="D83" s="115"/>
      <c r="E83" s="23">
        <v>163</v>
      </c>
      <c r="F83" s="62"/>
      <c r="G83" s="13"/>
      <c r="H83" s="13"/>
      <c r="I83" s="13"/>
      <c r="J83" s="13"/>
      <c r="K83" s="13"/>
      <c r="L83" s="13"/>
      <c r="M83" s="13"/>
      <c r="N83" s="13"/>
      <c r="O83" s="13"/>
      <c r="P83" s="13"/>
    </row>
    <row r="84" spans="1:16" ht="19.5" customHeight="1" x14ac:dyDescent="0.2">
      <c r="B84" s="32" t="s">
        <v>590</v>
      </c>
      <c r="C84" s="115" t="s">
        <v>426</v>
      </c>
      <c r="D84" s="115"/>
      <c r="E84" s="23">
        <v>164</v>
      </c>
      <c r="F84" s="62"/>
      <c r="G84" s="13"/>
      <c r="H84" s="13"/>
      <c r="I84" s="13"/>
      <c r="J84" s="13"/>
      <c r="K84" s="13"/>
      <c r="L84" s="13"/>
      <c r="M84" s="13"/>
      <c r="N84" s="13"/>
      <c r="O84" s="13"/>
      <c r="P84" s="13"/>
    </row>
    <row r="85" spans="1:16" ht="22.5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27" customHeight="1" x14ac:dyDescent="0.2">
      <c r="B86" s="77" t="s">
        <v>100</v>
      </c>
      <c r="C86" s="131" t="s">
        <v>486</v>
      </c>
      <c r="D86" s="131"/>
      <c r="E86" s="23"/>
      <c r="F86" s="62">
        <f>SUM(F87:F98)</f>
        <v>0</v>
      </c>
      <c r="G86" s="62">
        <f t="shared" ref="G86:P86" si="4">SUM(G87:G98)</f>
        <v>0</v>
      </c>
      <c r="H86" s="62">
        <f t="shared" si="4"/>
        <v>0</v>
      </c>
      <c r="I86" s="62">
        <f t="shared" si="4"/>
        <v>0</v>
      </c>
      <c r="J86" s="62">
        <f t="shared" si="4"/>
        <v>0</v>
      </c>
      <c r="K86" s="62">
        <f t="shared" si="4"/>
        <v>0</v>
      </c>
      <c r="L86" s="62">
        <f t="shared" si="4"/>
        <v>0</v>
      </c>
      <c r="M86" s="62">
        <f t="shared" si="4"/>
        <v>0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18" customHeight="1" x14ac:dyDescent="0.2">
      <c r="B87" s="34" t="s">
        <v>151</v>
      </c>
      <c r="C87" s="115" t="s">
        <v>427</v>
      </c>
      <c r="D87" s="115"/>
      <c r="E87" s="23">
        <v>165</v>
      </c>
      <c r="F87" s="62"/>
      <c r="G87" s="13"/>
      <c r="H87" s="13"/>
      <c r="I87" s="13"/>
      <c r="J87" s="13"/>
      <c r="K87" s="13"/>
      <c r="L87" s="13"/>
      <c r="M87" s="13"/>
      <c r="N87" s="13"/>
      <c r="O87" s="13"/>
      <c r="P87" s="13"/>
    </row>
    <row r="88" spans="1:16" ht="29.25" customHeight="1" x14ac:dyDescent="0.2">
      <c r="B88" s="34" t="s">
        <v>152</v>
      </c>
      <c r="C88" s="115" t="s">
        <v>428</v>
      </c>
      <c r="D88" s="115"/>
      <c r="E88" s="23">
        <v>166</v>
      </c>
      <c r="F88" s="62"/>
      <c r="G88" s="13"/>
      <c r="H88" s="13"/>
      <c r="I88" s="13"/>
      <c r="J88" s="13"/>
      <c r="K88" s="13"/>
      <c r="L88" s="13"/>
      <c r="M88" s="13"/>
      <c r="N88" s="13"/>
      <c r="O88" s="13"/>
      <c r="P88" s="13"/>
    </row>
    <row r="89" spans="1:16" ht="31.5" customHeight="1" x14ac:dyDescent="0.2">
      <c r="B89" s="34" t="s">
        <v>153</v>
      </c>
      <c r="C89" s="115" t="s">
        <v>429</v>
      </c>
      <c r="D89" s="115"/>
      <c r="E89" s="23">
        <v>167</v>
      </c>
      <c r="F89" s="62"/>
      <c r="G89" s="13"/>
      <c r="H89" s="13"/>
      <c r="I89" s="13"/>
      <c r="J89" s="13"/>
      <c r="K89" s="13"/>
      <c r="L89" s="13"/>
      <c r="M89" s="13"/>
      <c r="N89" s="13"/>
      <c r="O89" s="13"/>
      <c r="P89" s="13"/>
    </row>
    <row r="90" spans="1:16" ht="33" customHeight="1" x14ac:dyDescent="0.2">
      <c r="B90" s="34" t="s">
        <v>154</v>
      </c>
      <c r="C90" s="115" t="s">
        <v>430</v>
      </c>
      <c r="D90" s="115"/>
      <c r="E90" s="23">
        <v>168</v>
      </c>
      <c r="F90" s="62"/>
      <c r="G90" s="13"/>
      <c r="H90" s="13"/>
      <c r="I90" s="13"/>
      <c r="J90" s="13"/>
      <c r="K90" s="13"/>
      <c r="L90" s="13"/>
      <c r="M90" s="13"/>
      <c r="N90" s="13"/>
      <c r="O90" s="13"/>
      <c r="P90" s="13"/>
    </row>
    <row r="91" spans="1:16" ht="31.5" customHeight="1" x14ac:dyDescent="0.2">
      <c r="B91" s="34" t="s">
        <v>155</v>
      </c>
      <c r="C91" s="115" t="s">
        <v>432</v>
      </c>
      <c r="D91" s="115"/>
      <c r="E91" s="23">
        <v>169</v>
      </c>
      <c r="F91" s="62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1:16" ht="24.75" customHeight="1" x14ac:dyDescent="0.2">
      <c r="B92" s="34" t="s">
        <v>156</v>
      </c>
      <c r="C92" s="115" t="s">
        <v>431</v>
      </c>
      <c r="D92" s="115"/>
      <c r="E92" s="23">
        <v>169.1</v>
      </c>
      <c r="F92" s="62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1:16" ht="41.25" customHeight="1" x14ac:dyDescent="0.2">
      <c r="B93" s="34" t="s">
        <v>157</v>
      </c>
      <c r="C93" s="115" t="s">
        <v>433</v>
      </c>
      <c r="D93" s="115"/>
      <c r="E93" s="23">
        <v>170</v>
      </c>
      <c r="F93" s="62"/>
      <c r="G93" s="13"/>
      <c r="H93" s="13"/>
      <c r="I93" s="13"/>
      <c r="J93" s="13"/>
      <c r="K93" s="13"/>
      <c r="L93" s="13"/>
      <c r="M93" s="13"/>
      <c r="N93" s="13"/>
      <c r="O93" s="13"/>
      <c r="P93" s="13"/>
    </row>
    <row r="94" spans="1:16" ht="22.5" customHeight="1" x14ac:dyDescent="0.2">
      <c r="B94" s="34" t="s">
        <v>158</v>
      </c>
      <c r="C94" s="115" t="s">
        <v>434</v>
      </c>
      <c r="D94" s="115"/>
      <c r="E94" s="23">
        <v>171</v>
      </c>
      <c r="F94" s="62"/>
      <c r="G94" s="13"/>
      <c r="H94" s="13"/>
      <c r="I94" s="13"/>
      <c r="J94" s="13"/>
      <c r="K94" s="13"/>
      <c r="L94" s="13"/>
      <c r="M94" s="13"/>
      <c r="N94" s="13"/>
      <c r="O94" s="13"/>
      <c r="P94" s="13"/>
    </row>
    <row r="95" spans="1:16" ht="29.25" customHeight="1" x14ac:dyDescent="0.2">
      <c r="B95" s="34" t="s">
        <v>159</v>
      </c>
      <c r="C95" s="115" t="s">
        <v>519</v>
      </c>
      <c r="D95" s="115"/>
      <c r="E95" s="23">
        <v>172</v>
      </c>
      <c r="F95" s="62"/>
      <c r="G95" s="13"/>
      <c r="H95" s="13"/>
      <c r="I95" s="13"/>
      <c r="J95" s="13"/>
      <c r="K95" s="13"/>
      <c r="L95" s="13"/>
      <c r="M95" s="13"/>
      <c r="N95" s="13"/>
      <c r="O95" s="13"/>
      <c r="P95" s="13"/>
    </row>
    <row r="96" spans="1:16" ht="15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1"/>
      <c r="G96" s="13"/>
      <c r="H96" s="13"/>
      <c r="I96" s="13"/>
      <c r="J96" s="13"/>
      <c r="K96" s="13"/>
      <c r="L96" s="13"/>
      <c r="M96" s="13"/>
      <c r="N96" s="13"/>
      <c r="O96" s="13"/>
      <c r="P96" s="13"/>
    </row>
    <row r="97" spans="2:16" ht="16.5" customHeight="1" x14ac:dyDescent="0.2">
      <c r="B97" s="34" t="s">
        <v>161</v>
      </c>
      <c r="C97" s="115" t="s">
        <v>518</v>
      </c>
      <c r="D97" s="115"/>
      <c r="E97" s="23">
        <v>174</v>
      </c>
      <c r="F97" s="62"/>
      <c r="G97" s="13"/>
      <c r="H97" s="13"/>
      <c r="I97" s="13"/>
      <c r="J97" s="13"/>
      <c r="K97" s="13"/>
      <c r="L97" s="13"/>
      <c r="M97" s="13"/>
      <c r="N97" s="13"/>
      <c r="O97" s="13"/>
      <c r="P97" s="13"/>
    </row>
    <row r="98" spans="2:16" ht="18.75" customHeight="1" x14ac:dyDescent="0.2">
      <c r="B98" s="34" t="s">
        <v>592</v>
      </c>
      <c r="C98" s="111" t="s">
        <v>585</v>
      </c>
      <c r="D98" s="112"/>
      <c r="E98" s="23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pans="2:16" ht="21.75" customHeight="1" x14ac:dyDescent="0.2">
      <c r="B99" s="78" t="s">
        <v>101</v>
      </c>
      <c r="C99" s="131" t="s">
        <v>485</v>
      </c>
      <c r="D99" s="131"/>
      <c r="E99" s="23"/>
      <c r="F99" s="62">
        <f>SUM(F100:F112)</f>
        <v>5</v>
      </c>
      <c r="G99" s="62">
        <f t="shared" ref="G99:P99" si="5">SUM(G100:G112)</f>
        <v>10</v>
      </c>
      <c r="H99" s="62">
        <f t="shared" si="5"/>
        <v>6</v>
      </c>
      <c r="I99" s="62">
        <f t="shared" si="5"/>
        <v>2</v>
      </c>
      <c r="J99" s="62">
        <f t="shared" si="5"/>
        <v>0</v>
      </c>
      <c r="K99" s="62">
        <f t="shared" si="5"/>
        <v>8</v>
      </c>
      <c r="L99" s="62">
        <f t="shared" si="5"/>
        <v>2</v>
      </c>
      <c r="M99" s="62">
        <f t="shared" si="5"/>
        <v>4</v>
      </c>
      <c r="N99" s="62">
        <f t="shared" si="5"/>
        <v>0</v>
      </c>
      <c r="O99" s="62">
        <f t="shared" si="5"/>
        <v>7</v>
      </c>
      <c r="P99" s="62">
        <f t="shared" si="5"/>
        <v>0</v>
      </c>
    </row>
    <row r="100" spans="2:16" ht="23.25" customHeight="1" x14ac:dyDescent="0.2">
      <c r="B100" s="31">
        <v>6.1</v>
      </c>
      <c r="C100" s="111" t="s">
        <v>540</v>
      </c>
      <c r="D100" s="112"/>
      <c r="E100" s="23">
        <v>175</v>
      </c>
      <c r="F100" s="62"/>
      <c r="G100" s="13">
        <v>1</v>
      </c>
      <c r="H100" s="13"/>
      <c r="I100" s="13"/>
      <c r="J100" s="13"/>
      <c r="K100" s="13"/>
      <c r="L100" s="13"/>
      <c r="M100" s="13"/>
      <c r="N100" s="13"/>
      <c r="O100" s="13">
        <v>1</v>
      </c>
      <c r="P100" s="13"/>
    </row>
    <row r="101" spans="2:16" ht="21" customHeight="1" x14ac:dyDescent="0.2">
      <c r="B101" s="34" t="s">
        <v>162</v>
      </c>
      <c r="C101" s="115" t="s">
        <v>435</v>
      </c>
      <c r="D101" s="115"/>
      <c r="E101" s="23">
        <v>176</v>
      </c>
      <c r="F101" s="62"/>
      <c r="G101" s="13"/>
      <c r="H101" s="13"/>
      <c r="I101" s="13"/>
      <c r="J101" s="13"/>
      <c r="K101" s="13"/>
      <c r="L101" s="13"/>
      <c r="M101" s="13"/>
      <c r="N101" s="13"/>
      <c r="O101" s="13"/>
      <c r="P101" s="13"/>
    </row>
    <row r="102" spans="2:16" ht="24.75" customHeight="1" x14ac:dyDescent="0.2">
      <c r="B102" s="34" t="s">
        <v>163</v>
      </c>
      <c r="C102" s="115" t="s">
        <v>436</v>
      </c>
      <c r="D102" s="115"/>
      <c r="E102" s="23">
        <v>177</v>
      </c>
      <c r="F102" s="62">
        <v>5</v>
      </c>
      <c r="G102" s="13">
        <v>4</v>
      </c>
      <c r="H102" s="13">
        <v>5</v>
      </c>
      <c r="I102" s="13">
        <v>1</v>
      </c>
      <c r="J102" s="13"/>
      <c r="K102" s="13">
        <v>6</v>
      </c>
      <c r="L102" s="13">
        <v>2</v>
      </c>
      <c r="M102" s="13">
        <v>3</v>
      </c>
      <c r="N102" s="13"/>
      <c r="O102" s="13">
        <v>3</v>
      </c>
      <c r="P102" s="13"/>
    </row>
    <row r="103" spans="2:16" ht="19.5" customHeight="1" x14ac:dyDescent="0.2">
      <c r="B103" s="34" t="s">
        <v>164</v>
      </c>
      <c r="C103" s="115" t="s">
        <v>437</v>
      </c>
      <c r="D103" s="115"/>
      <c r="E103" s="23">
        <v>178</v>
      </c>
      <c r="F103" s="62"/>
      <c r="G103" s="13">
        <v>3</v>
      </c>
      <c r="H103" s="13">
        <v>1</v>
      </c>
      <c r="I103" s="13">
        <v>1</v>
      </c>
      <c r="J103" s="13"/>
      <c r="K103" s="13">
        <v>2</v>
      </c>
      <c r="L103" s="13"/>
      <c r="M103" s="13">
        <v>1</v>
      </c>
      <c r="N103" s="13"/>
      <c r="O103" s="13">
        <v>1</v>
      </c>
      <c r="P103" s="13"/>
    </row>
    <row r="104" spans="2:16" ht="27.75" customHeight="1" x14ac:dyDescent="0.2">
      <c r="B104" s="34" t="s">
        <v>165</v>
      </c>
      <c r="C104" s="115" t="s">
        <v>438</v>
      </c>
      <c r="D104" s="115"/>
      <c r="E104" s="23">
        <v>179</v>
      </c>
      <c r="F104" s="62"/>
      <c r="G104" s="13">
        <v>1</v>
      </c>
      <c r="H104" s="13"/>
      <c r="I104" s="13"/>
      <c r="J104" s="13"/>
      <c r="K104" s="13"/>
      <c r="L104" s="13"/>
      <c r="M104" s="13"/>
      <c r="N104" s="13"/>
      <c r="O104" s="13">
        <v>1</v>
      </c>
      <c r="P104" s="13"/>
    </row>
    <row r="105" spans="2:16" ht="22.5" customHeight="1" x14ac:dyDescent="0.2">
      <c r="B105" s="34" t="s">
        <v>166</v>
      </c>
      <c r="C105" s="115" t="s">
        <v>439</v>
      </c>
      <c r="D105" s="115"/>
      <c r="E105" s="23">
        <v>180</v>
      </c>
      <c r="F105" s="62"/>
      <c r="G105" s="13"/>
      <c r="H105" s="13"/>
      <c r="I105" s="13"/>
      <c r="J105" s="13"/>
      <c r="K105" s="13"/>
      <c r="L105" s="13"/>
      <c r="M105" s="13"/>
      <c r="N105" s="13"/>
      <c r="O105" s="13"/>
      <c r="P105" s="13"/>
    </row>
    <row r="106" spans="2:16" ht="23.25" customHeight="1" x14ac:dyDescent="0.2">
      <c r="B106" s="34" t="s">
        <v>167</v>
      </c>
      <c r="C106" s="115" t="s">
        <v>520</v>
      </c>
      <c r="D106" s="115"/>
      <c r="E106" s="23">
        <v>181</v>
      </c>
      <c r="F106" s="62"/>
      <c r="G106" s="13"/>
      <c r="H106" s="13"/>
      <c r="I106" s="13"/>
      <c r="J106" s="13"/>
      <c r="K106" s="13"/>
      <c r="L106" s="13"/>
      <c r="M106" s="13"/>
      <c r="N106" s="13"/>
      <c r="O106" s="13"/>
      <c r="P106" s="13"/>
    </row>
    <row r="107" spans="2:16" ht="21.75" customHeight="1" x14ac:dyDescent="0.2">
      <c r="B107" s="34" t="s">
        <v>168</v>
      </c>
      <c r="C107" s="115" t="s">
        <v>440</v>
      </c>
      <c r="D107" s="115"/>
      <c r="E107" s="23">
        <v>182</v>
      </c>
      <c r="F107" s="62"/>
      <c r="G107" s="13">
        <v>1</v>
      </c>
      <c r="H107" s="13"/>
      <c r="I107" s="13"/>
      <c r="J107" s="13"/>
      <c r="K107" s="13"/>
      <c r="L107" s="13"/>
      <c r="M107" s="13"/>
      <c r="N107" s="13"/>
      <c r="O107" s="13">
        <v>1</v>
      </c>
      <c r="P107" s="13"/>
    </row>
    <row r="108" spans="2:16" ht="23.25" customHeight="1" x14ac:dyDescent="0.2">
      <c r="B108" s="34" t="s">
        <v>169</v>
      </c>
      <c r="C108" s="115" t="s">
        <v>441</v>
      </c>
      <c r="D108" s="115"/>
      <c r="E108" s="23">
        <v>183</v>
      </c>
      <c r="F108" s="62"/>
      <c r="G108" s="13"/>
      <c r="H108" s="13"/>
      <c r="I108" s="13"/>
      <c r="J108" s="13"/>
      <c r="K108" s="13"/>
      <c r="L108" s="13"/>
      <c r="M108" s="13"/>
      <c r="N108" s="13"/>
      <c r="O108" s="13"/>
      <c r="P108" s="13"/>
    </row>
    <row r="109" spans="2:16" ht="19.5" customHeight="1" x14ac:dyDescent="0.2">
      <c r="B109" s="34" t="s">
        <v>170</v>
      </c>
      <c r="C109" s="115" t="s">
        <v>442</v>
      </c>
      <c r="D109" s="115"/>
      <c r="E109" s="23">
        <v>184</v>
      </c>
      <c r="F109" s="62"/>
      <c r="G109" s="13"/>
      <c r="H109" s="13"/>
      <c r="I109" s="13"/>
      <c r="J109" s="13"/>
      <c r="K109" s="13"/>
      <c r="L109" s="13"/>
      <c r="M109" s="13"/>
      <c r="N109" s="13"/>
      <c r="O109" s="13"/>
      <c r="P109" s="13"/>
    </row>
    <row r="110" spans="2:16" ht="23.25" customHeight="1" x14ac:dyDescent="0.2">
      <c r="B110" s="34" t="s">
        <v>171</v>
      </c>
      <c r="C110" s="115" t="s">
        <v>443</v>
      </c>
      <c r="D110" s="115"/>
      <c r="E110" s="23">
        <v>185</v>
      </c>
      <c r="F110" s="62"/>
      <c r="G110" s="13"/>
      <c r="H110" s="13"/>
      <c r="I110" s="13"/>
      <c r="J110" s="13"/>
      <c r="K110" s="13"/>
      <c r="L110" s="13"/>
      <c r="M110" s="13"/>
      <c r="N110" s="13"/>
      <c r="O110" s="13"/>
      <c r="P110" s="13"/>
    </row>
    <row r="111" spans="2:16" ht="23.25" customHeight="1" x14ac:dyDescent="0.2">
      <c r="B111" s="34" t="s">
        <v>172</v>
      </c>
      <c r="C111" s="115" t="s">
        <v>444</v>
      </c>
      <c r="D111" s="115"/>
      <c r="E111" s="23">
        <v>186</v>
      </c>
      <c r="F111" s="62"/>
      <c r="G111" s="13"/>
      <c r="H111" s="13"/>
      <c r="I111" s="13"/>
      <c r="J111" s="13"/>
      <c r="K111" s="13"/>
      <c r="L111" s="13"/>
      <c r="M111" s="13"/>
      <c r="N111" s="13"/>
      <c r="O111" s="13"/>
      <c r="P111" s="13"/>
    </row>
    <row r="112" spans="2:16" ht="17.25" customHeight="1" x14ac:dyDescent="0.2">
      <c r="B112" s="34" t="s">
        <v>694</v>
      </c>
      <c r="C112" s="115" t="s">
        <v>695</v>
      </c>
      <c r="D112" s="115"/>
      <c r="E112" s="23">
        <v>186.1</v>
      </c>
      <c r="F112" s="62"/>
      <c r="G112" s="13"/>
      <c r="H112" s="13"/>
      <c r="I112" s="13"/>
      <c r="J112" s="13"/>
      <c r="K112" s="13"/>
      <c r="L112" s="13"/>
      <c r="M112" s="13"/>
      <c r="N112" s="13"/>
      <c r="O112" s="13"/>
      <c r="P112" s="13"/>
    </row>
    <row r="113" spans="2:16" ht="21.75" customHeight="1" x14ac:dyDescent="0.2">
      <c r="B113" s="77" t="s">
        <v>173</v>
      </c>
      <c r="C113" s="131" t="s">
        <v>484</v>
      </c>
      <c r="D113" s="131"/>
      <c r="E113" s="23"/>
      <c r="F113" s="62">
        <f>SUM(F114:F146)</f>
        <v>1</v>
      </c>
      <c r="G113" s="62">
        <f t="shared" ref="G113:P113" si="6">SUM(G114:G146)</f>
        <v>0</v>
      </c>
      <c r="H113" s="62">
        <f t="shared" si="6"/>
        <v>1</v>
      </c>
      <c r="I113" s="62">
        <f t="shared" si="6"/>
        <v>0</v>
      </c>
      <c r="J113" s="62">
        <f t="shared" si="6"/>
        <v>0</v>
      </c>
      <c r="K113" s="62">
        <f t="shared" si="6"/>
        <v>1</v>
      </c>
      <c r="L113" s="62">
        <f t="shared" si="6"/>
        <v>0</v>
      </c>
      <c r="M113" s="62">
        <f t="shared" si="6"/>
        <v>1</v>
      </c>
      <c r="N113" s="62">
        <f t="shared" si="6"/>
        <v>0</v>
      </c>
      <c r="O113" s="62">
        <f t="shared" si="6"/>
        <v>0</v>
      </c>
      <c r="P113" s="62">
        <f t="shared" si="6"/>
        <v>0</v>
      </c>
    </row>
    <row r="114" spans="2:16" ht="17.25" customHeight="1" x14ac:dyDescent="0.2">
      <c r="B114" s="32" t="s">
        <v>174</v>
      </c>
      <c r="C114" s="115" t="s">
        <v>445</v>
      </c>
      <c r="D114" s="115"/>
      <c r="E114" s="23">
        <v>187</v>
      </c>
      <c r="F114" s="62"/>
      <c r="G114" s="13"/>
      <c r="H114" s="13"/>
      <c r="I114" s="13"/>
      <c r="J114" s="13"/>
      <c r="K114" s="13"/>
      <c r="L114" s="13"/>
      <c r="M114" s="13"/>
      <c r="N114" s="13"/>
      <c r="O114" s="13"/>
      <c r="P114" s="13"/>
    </row>
    <row r="115" spans="2:16" ht="18.75" customHeight="1" x14ac:dyDescent="0.2">
      <c r="B115" s="32" t="s">
        <v>175</v>
      </c>
      <c r="C115" s="115" t="s">
        <v>446</v>
      </c>
      <c r="D115" s="115"/>
      <c r="E115" s="23">
        <v>188</v>
      </c>
      <c r="F115" s="62"/>
      <c r="G115" s="13"/>
      <c r="H115" s="13"/>
      <c r="I115" s="13"/>
      <c r="J115" s="13"/>
      <c r="K115" s="13"/>
      <c r="L115" s="13"/>
      <c r="M115" s="13"/>
      <c r="N115" s="13"/>
      <c r="O115" s="13"/>
      <c r="P115" s="13"/>
    </row>
    <row r="116" spans="2:16" ht="20.25" customHeight="1" x14ac:dyDescent="0.2">
      <c r="B116" s="32" t="s">
        <v>176</v>
      </c>
      <c r="C116" s="111" t="s">
        <v>523</v>
      </c>
      <c r="D116" s="112"/>
      <c r="E116" s="23">
        <v>188.1</v>
      </c>
      <c r="F116" s="62"/>
      <c r="G116" s="13"/>
      <c r="H116" s="13"/>
      <c r="I116" s="13"/>
      <c r="J116" s="13"/>
      <c r="K116" s="13"/>
      <c r="L116" s="13"/>
      <c r="M116" s="13"/>
      <c r="N116" s="13"/>
      <c r="O116" s="13"/>
      <c r="P116" s="13"/>
    </row>
    <row r="117" spans="2:16" ht="20.25" customHeight="1" x14ac:dyDescent="0.2">
      <c r="B117" s="32" t="s">
        <v>177</v>
      </c>
      <c r="C117" s="115" t="s">
        <v>447</v>
      </c>
      <c r="D117" s="115"/>
      <c r="E117" s="23">
        <v>189</v>
      </c>
      <c r="F117" s="62"/>
      <c r="G117" s="13"/>
      <c r="H117" s="13"/>
      <c r="I117" s="13"/>
      <c r="J117" s="13"/>
      <c r="K117" s="13"/>
      <c r="L117" s="13"/>
      <c r="M117" s="13"/>
      <c r="N117" s="13"/>
      <c r="O117" s="13"/>
      <c r="P117" s="13"/>
    </row>
    <row r="118" spans="2:16" ht="22.5" customHeight="1" x14ac:dyDescent="0.2">
      <c r="B118" s="32" t="s">
        <v>178</v>
      </c>
      <c r="C118" s="115" t="s">
        <v>593</v>
      </c>
      <c r="D118" s="115"/>
      <c r="E118" s="23">
        <v>190</v>
      </c>
      <c r="F118" s="62"/>
      <c r="G118" s="13"/>
      <c r="H118" s="13"/>
      <c r="I118" s="13"/>
      <c r="J118" s="13"/>
      <c r="K118" s="13"/>
      <c r="L118" s="13"/>
      <c r="M118" s="13"/>
      <c r="N118" s="13"/>
      <c r="O118" s="13"/>
      <c r="P118" s="13"/>
    </row>
    <row r="119" spans="2:16" ht="22.5" customHeight="1" x14ac:dyDescent="0.2">
      <c r="B119" s="32" t="s">
        <v>179</v>
      </c>
      <c r="C119" s="115" t="s">
        <v>448</v>
      </c>
      <c r="D119" s="115"/>
      <c r="E119" s="23">
        <v>191</v>
      </c>
      <c r="F119" s="62"/>
      <c r="G119" s="13"/>
      <c r="H119" s="13"/>
      <c r="I119" s="13"/>
      <c r="J119" s="13"/>
      <c r="K119" s="13"/>
      <c r="L119" s="13"/>
      <c r="M119" s="13"/>
      <c r="N119" s="13"/>
      <c r="O119" s="13"/>
      <c r="P119" s="13"/>
    </row>
    <row r="120" spans="2:16" ht="20.25" customHeight="1" x14ac:dyDescent="0.2">
      <c r="B120" s="32" t="s">
        <v>180</v>
      </c>
      <c r="C120" s="115" t="s">
        <v>449</v>
      </c>
      <c r="D120" s="115"/>
      <c r="E120" s="23">
        <v>192</v>
      </c>
      <c r="F120" s="62"/>
      <c r="G120" s="13"/>
      <c r="H120" s="13"/>
      <c r="I120" s="13"/>
      <c r="J120" s="13"/>
      <c r="K120" s="13"/>
      <c r="L120" s="13"/>
      <c r="M120" s="13"/>
      <c r="N120" s="13"/>
      <c r="O120" s="13"/>
      <c r="P120" s="13"/>
    </row>
    <row r="121" spans="2:16" ht="15.75" customHeight="1" x14ac:dyDescent="0.2">
      <c r="B121" s="32" t="s">
        <v>181</v>
      </c>
      <c r="C121" s="115" t="s">
        <v>450</v>
      </c>
      <c r="D121" s="115"/>
      <c r="E121" s="23">
        <v>193</v>
      </c>
      <c r="F121" s="62">
        <v>1</v>
      </c>
      <c r="G121" s="13"/>
      <c r="H121" s="13">
        <v>1</v>
      </c>
      <c r="I121" s="13"/>
      <c r="J121" s="13"/>
      <c r="K121" s="13">
        <v>1</v>
      </c>
      <c r="L121" s="13"/>
      <c r="M121" s="13">
        <v>1</v>
      </c>
      <c r="N121" s="13"/>
      <c r="O121" s="13"/>
      <c r="P121" s="13"/>
    </row>
    <row r="122" spans="2:16" ht="30" customHeight="1" x14ac:dyDescent="0.2">
      <c r="B122" s="32" t="s">
        <v>182</v>
      </c>
      <c r="C122" s="115" t="s">
        <v>451</v>
      </c>
      <c r="D122" s="115"/>
      <c r="E122" s="23">
        <v>194</v>
      </c>
      <c r="F122" s="62"/>
      <c r="G122" s="13"/>
      <c r="H122" s="13"/>
      <c r="I122" s="13"/>
      <c r="J122" s="13"/>
      <c r="K122" s="13"/>
      <c r="L122" s="13"/>
      <c r="M122" s="13"/>
      <c r="N122" s="13"/>
      <c r="O122" s="13"/>
      <c r="P122" s="13"/>
    </row>
    <row r="123" spans="2:16" ht="18" customHeight="1" x14ac:dyDescent="0.2">
      <c r="B123" s="32" t="s">
        <v>183</v>
      </c>
      <c r="C123" s="115" t="s">
        <v>453</v>
      </c>
      <c r="D123" s="115"/>
      <c r="E123" s="23">
        <v>195</v>
      </c>
      <c r="F123" s="62"/>
      <c r="G123" s="13"/>
      <c r="H123" s="13"/>
      <c r="I123" s="13"/>
      <c r="J123" s="13"/>
      <c r="K123" s="13"/>
      <c r="L123" s="13"/>
      <c r="M123" s="13"/>
      <c r="N123" s="13"/>
      <c r="O123" s="13"/>
      <c r="P123" s="13"/>
    </row>
    <row r="124" spans="2:16" ht="27.75" customHeight="1" x14ac:dyDescent="0.2">
      <c r="B124" s="32" t="s">
        <v>184</v>
      </c>
      <c r="C124" s="115" t="s">
        <v>454</v>
      </c>
      <c r="D124" s="115"/>
      <c r="E124" s="23">
        <v>196</v>
      </c>
      <c r="F124" s="62"/>
      <c r="G124" s="13"/>
      <c r="H124" s="13"/>
      <c r="I124" s="13"/>
      <c r="J124" s="13"/>
      <c r="K124" s="13"/>
      <c r="L124" s="13"/>
      <c r="M124" s="13"/>
      <c r="N124" s="13"/>
      <c r="O124" s="13"/>
      <c r="P124" s="13"/>
    </row>
    <row r="125" spans="2:16" ht="16.5" customHeight="1" x14ac:dyDescent="0.2">
      <c r="B125" s="32" t="s">
        <v>185</v>
      </c>
      <c r="C125" s="115" t="s">
        <v>455</v>
      </c>
      <c r="D125" s="115"/>
      <c r="E125" s="23">
        <v>197</v>
      </c>
      <c r="F125" s="1"/>
      <c r="G125" s="13"/>
      <c r="H125" s="13"/>
      <c r="I125" s="13"/>
      <c r="J125" s="13"/>
      <c r="K125" s="13"/>
      <c r="L125" s="13"/>
      <c r="M125" s="13"/>
      <c r="N125" s="13"/>
      <c r="O125" s="13"/>
      <c r="P125" s="13"/>
    </row>
    <row r="126" spans="2:16" ht="18.75" customHeight="1" x14ac:dyDescent="0.2">
      <c r="B126" s="32" t="s">
        <v>186</v>
      </c>
      <c r="C126" s="115" t="s">
        <v>456</v>
      </c>
      <c r="D126" s="115"/>
      <c r="E126" s="23">
        <v>198</v>
      </c>
      <c r="F126" s="62"/>
      <c r="G126" s="13"/>
      <c r="H126" s="13"/>
      <c r="I126" s="13"/>
      <c r="J126" s="13"/>
      <c r="K126" s="13"/>
      <c r="L126" s="13"/>
      <c r="M126" s="13"/>
      <c r="N126" s="13"/>
      <c r="O126" s="13"/>
      <c r="P126" s="13"/>
    </row>
    <row r="127" spans="2:16" ht="19.5" customHeight="1" x14ac:dyDescent="0.2">
      <c r="B127" s="32" t="s">
        <v>187</v>
      </c>
      <c r="C127" s="115" t="s">
        <v>457</v>
      </c>
      <c r="D127" s="115"/>
      <c r="E127" s="23">
        <v>199</v>
      </c>
      <c r="F127" s="62"/>
      <c r="G127" s="13"/>
      <c r="H127" s="13"/>
      <c r="I127" s="13"/>
      <c r="J127" s="13"/>
      <c r="K127" s="13"/>
      <c r="L127" s="13"/>
      <c r="M127" s="13"/>
      <c r="N127" s="13"/>
      <c r="O127" s="13"/>
      <c r="P127" s="13"/>
    </row>
    <row r="128" spans="2:16" ht="31.5" customHeight="1" x14ac:dyDescent="0.2">
      <c r="B128" s="32" t="s">
        <v>676</v>
      </c>
      <c r="C128" s="134" t="s">
        <v>677</v>
      </c>
      <c r="D128" s="135"/>
      <c r="E128" s="23">
        <v>199.1</v>
      </c>
      <c r="F128" s="62"/>
      <c r="G128" s="13"/>
      <c r="H128" s="13"/>
      <c r="I128" s="13"/>
      <c r="J128" s="13"/>
      <c r="K128" s="13"/>
      <c r="L128" s="13"/>
      <c r="M128" s="13"/>
      <c r="N128" s="13"/>
      <c r="O128" s="13"/>
      <c r="P128" s="13"/>
    </row>
    <row r="129" spans="2:16" ht="21" customHeight="1" x14ac:dyDescent="0.2">
      <c r="B129" s="32" t="s">
        <v>188</v>
      </c>
      <c r="C129" s="115" t="s">
        <v>452</v>
      </c>
      <c r="D129" s="115"/>
      <c r="E129" s="23">
        <v>200</v>
      </c>
      <c r="F129" s="62"/>
      <c r="G129" s="13"/>
      <c r="H129" s="13"/>
      <c r="I129" s="13"/>
      <c r="J129" s="13"/>
      <c r="K129" s="13"/>
      <c r="L129" s="13"/>
      <c r="M129" s="13"/>
      <c r="N129" s="13"/>
      <c r="O129" s="13"/>
      <c r="P129" s="13"/>
    </row>
    <row r="130" spans="2:16" ht="18" customHeight="1" x14ac:dyDescent="0.2">
      <c r="B130" s="32" t="s">
        <v>189</v>
      </c>
      <c r="C130" s="115" t="s">
        <v>458</v>
      </c>
      <c r="D130" s="115"/>
      <c r="E130" s="23">
        <v>201</v>
      </c>
      <c r="F130" s="62"/>
      <c r="G130" s="13"/>
      <c r="H130" s="13"/>
      <c r="I130" s="13"/>
      <c r="J130" s="13"/>
      <c r="K130" s="13"/>
      <c r="L130" s="13"/>
      <c r="M130" s="13"/>
      <c r="N130" s="13"/>
      <c r="O130" s="13"/>
      <c r="P130" s="13"/>
    </row>
    <row r="131" spans="2:16" ht="20.25" customHeight="1" x14ac:dyDescent="0.2">
      <c r="B131" s="32" t="s">
        <v>190</v>
      </c>
      <c r="C131" s="115" t="s">
        <v>541</v>
      </c>
      <c r="D131" s="115"/>
      <c r="E131" s="23">
        <v>202</v>
      </c>
      <c r="F131" s="62"/>
      <c r="G131" s="13"/>
      <c r="H131" s="13"/>
      <c r="I131" s="13"/>
      <c r="J131" s="13"/>
      <c r="K131" s="13"/>
      <c r="L131" s="13"/>
      <c r="M131" s="13"/>
      <c r="N131" s="13"/>
      <c r="O131" s="13"/>
      <c r="P131" s="13"/>
    </row>
    <row r="132" spans="2:16" ht="29.25" customHeight="1" x14ac:dyDescent="0.2">
      <c r="B132" s="32" t="s">
        <v>191</v>
      </c>
      <c r="C132" s="115" t="s">
        <v>459</v>
      </c>
      <c r="D132" s="115"/>
      <c r="E132" s="23">
        <v>203</v>
      </c>
      <c r="F132" s="62"/>
      <c r="G132" s="13"/>
      <c r="H132" s="13"/>
      <c r="I132" s="13"/>
      <c r="J132" s="13"/>
      <c r="K132" s="13"/>
      <c r="L132" s="13"/>
      <c r="M132" s="13"/>
      <c r="N132" s="13"/>
      <c r="O132" s="13"/>
      <c r="P132" s="13"/>
    </row>
    <row r="133" spans="2:16" ht="28.5" customHeight="1" x14ac:dyDescent="0.2">
      <c r="B133" s="32" t="s">
        <v>192</v>
      </c>
      <c r="C133" s="115" t="s">
        <v>469</v>
      </c>
      <c r="D133" s="115"/>
      <c r="E133" s="23">
        <v>204</v>
      </c>
      <c r="F133" s="62"/>
      <c r="G133" s="13"/>
      <c r="H133" s="13"/>
      <c r="I133" s="13"/>
      <c r="J133" s="13"/>
      <c r="K133" s="13"/>
      <c r="L133" s="13"/>
      <c r="M133" s="13"/>
      <c r="N133" s="13"/>
      <c r="O133" s="13"/>
      <c r="P133" s="13"/>
    </row>
    <row r="134" spans="2:16" ht="21" customHeight="1" x14ac:dyDescent="0.2">
      <c r="B134" s="32" t="s">
        <v>193</v>
      </c>
      <c r="C134" s="115" t="s">
        <v>76</v>
      </c>
      <c r="D134" s="115"/>
      <c r="E134" s="23">
        <v>205</v>
      </c>
      <c r="F134" s="62"/>
      <c r="G134" s="13"/>
      <c r="H134" s="13"/>
      <c r="I134" s="13"/>
      <c r="J134" s="13"/>
      <c r="K134" s="13"/>
      <c r="L134" s="13"/>
      <c r="M134" s="13"/>
      <c r="N134" s="13"/>
      <c r="O134" s="13"/>
      <c r="P134" s="13"/>
    </row>
    <row r="135" spans="2:16" ht="16.5" customHeight="1" x14ac:dyDescent="0.2">
      <c r="B135" s="32" t="s">
        <v>194</v>
      </c>
      <c r="C135" s="115" t="s">
        <v>460</v>
      </c>
      <c r="D135" s="115"/>
      <c r="E135" s="23">
        <v>206</v>
      </c>
      <c r="F135" s="62"/>
      <c r="G135" s="13"/>
      <c r="H135" s="13"/>
      <c r="I135" s="13"/>
      <c r="J135" s="13"/>
      <c r="K135" s="13"/>
      <c r="L135" s="13"/>
      <c r="M135" s="13"/>
      <c r="N135" s="13"/>
      <c r="O135" s="13"/>
      <c r="P135" s="13"/>
    </row>
    <row r="136" spans="2:16" ht="20.25" customHeight="1" x14ac:dyDescent="0.2">
      <c r="B136" s="32" t="s">
        <v>195</v>
      </c>
      <c r="C136" s="115" t="s">
        <v>461</v>
      </c>
      <c r="D136" s="115"/>
      <c r="E136" s="23">
        <v>207</v>
      </c>
      <c r="F136" s="62"/>
      <c r="G136" s="13"/>
      <c r="H136" s="13"/>
      <c r="I136" s="13"/>
      <c r="J136" s="13"/>
      <c r="K136" s="13"/>
      <c r="L136" s="13"/>
      <c r="M136" s="13"/>
      <c r="N136" s="13"/>
      <c r="O136" s="13"/>
      <c r="P136" s="13"/>
    </row>
    <row r="137" spans="2:16" ht="29.25" customHeight="1" x14ac:dyDescent="0.2">
      <c r="B137" s="32" t="s">
        <v>196</v>
      </c>
      <c r="C137" s="115" t="s">
        <v>462</v>
      </c>
      <c r="D137" s="115"/>
      <c r="E137" s="23">
        <v>208</v>
      </c>
      <c r="F137" s="62"/>
      <c r="G137" s="13"/>
      <c r="H137" s="13"/>
      <c r="I137" s="13"/>
      <c r="J137" s="13"/>
      <c r="K137" s="13"/>
      <c r="L137" s="13"/>
      <c r="M137" s="13"/>
      <c r="N137" s="13"/>
      <c r="O137" s="13"/>
      <c r="P137" s="13"/>
    </row>
    <row r="138" spans="2:16" ht="40.5" customHeight="1" x14ac:dyDescent="0.2">
      <c r="B138" s="32" t="s">
        <v>197</v>
      </c>
      <c r="C138" s="115" t="s">
        <v>463</v>
      </c>
      <c r="D138" s="115"/>
      <c r="E138" s="23">
        <v>209</v>
      </c>
      <c r="F138" s="1"/>
      <c r="G138" s="13"/>
      <c r="H138" s="13"/>
      <c r="I138" s="13"/>
      <c r="J138" s="13"/>
      <c r="K138" s="13"/>
      <c r="L138" s="13"/>
      <c r="M138" s="13"/>
      <c r="N138" s="13"/>
      <c r="O138" s="13"/>
      <c r="P138" s="13"/>
    </row>
    <row r="139" spans="2:16" ht="20.25" customHeight="1" x14ac:dyDescent="0.2">
      <c r="B139" s="32" t="s">
        <v>198</v>
      </c>
      <c r="C139" s="115" t="s">
        <v>464</v>
      </c>
      <c r="D139" s="115"/>
      <c r="E139" s="23">
        <v>210</v>
      </c>
      <c r="F139" s="62"/>
      <c r="G139" s="13"/>
      <c r="H139" s="13"/>
      <c r="I139" s="13"/>
      <c r="J139" s="13"/>
      <c r="K139" s="13"/>
      <c r="L139" s="13"/>
      <c r="M139" s="13"/>
      <c r="N139" s="13"/>
      <c r="O139" s="13"/>
      <c r="P139" s="13"/>
    </row>
    <row r="140" spans="2:16" ht="31.5" customHeight="1" x14ac:dyDescent="0.2">
      <c r="B140" s="32" t="s">
        <v>199</v>
      </c>
      <c r="C140" s="115" t="s">
        <v>470</v>
      </c>
      <c r="D140" s="115"/>
      <c r="E140" s="23">
        <v>211</v>
      </c>
      <c r="F140" s="62"/>
      <c r="G140" s="13"/>
      <c r="H140" s="13"/>
      <c r="I140" s="13"/>
      <c r="J140" s="13"/>
      <c r="K140" s="13"/>
      <c r="L140" s="13"/>
      <c r="M140" s="13"/>
      <c r="N140" s="13"/>
      <c r="O140" s="13"/>
      <c r="P140" s="13"/>
    </row>
    <row r="141" spans="2:16" ht="32.25" customHeight="1" x14ac:dyDescent="0.2">
      <c r="B141" s="32" t="s">
        <v>200</v>
      </c>
      <c r="C141" s="115" t="s">
        <v>465</v>
      </c>
      <c r="D141" s="115"/>
      <c r="E141" s="23">
        <v>212</v>
      </c>
      <c r="F141" s="62"/>
      <c r="G141" s="13"/>
      <c r="H141" s="13"/>
      <c r="I141" s="13"/>
      <c r="J141" s="13"/>
      <c r="K141" s="13"/>
      <c r="L141" s="13"/>
      <c r="M141" s="13"/>
      <c r="N141" s="13"/>
      <c r="O141" s="13"/>
      <c r="P141" s="13"/>
    </row>
    <row r="142" spans="2:16" ht="18.75" customHeight="1" x14ac:dyDescent="0.2">
      <c r="B142" s="32" t="s">
        <v>201</v>
      </c>
      <c r="C142" s="115" t="s">
        <v>466</v>
      </c>
      <c r="D142" s="115"/>
      <c r="E142" s="23">
        <v>213</v>
      </c>
      <c r="F142" s="1"/>
      <c r="G142" s="13"/>
      <c r="H142" s="13"/>
      <c r="I142" s="13"/>
      <c r="J142" s="13"/>
      <c r="K142" s="13"/>
      <c r="L142" s="13"/>
      <c r="M142" s="13"/>
      <c r="N142" s="13"/>
      <c r="O142" s="13"/>
      <c r="P142" s="13"/>
    </row>
    <row r="143" spans="2:16" ht="17.25" customHeight="1" x14ac:dyDescent="0.2">
      <c r="B143" s="32" t="s">
        <v>594</v>
      </c>
      <c r="C143" s="115" t="s">
        <v>467</v>
      </c>
      <c r="D143" s="115"/>
      <c r="E143" s="23">
        <v>214</v>
      </c>
      <c r="F143" s="1"/>
      <c r="G143" s="13"/>
      <c r="H143" s="13"/>
      <c r="I143" s="13"/>
      <c r="J143" s="13"/>
      <c r="K143" s="13"/>
      <c r="L143" s="13"/>
      <c r="M143" s="13"/>
      <c r="N143" s="13"/>
      <c r="O143" s="13"/>
      <c r="P143" s="13"/>
    </row>
    <row r="144" spans="2:16" ht="27.75" customHeight="1" x14ac:dyDescent="0.2">
      <c r="B144" s="32" t="s">
        <v>595</v>
      </c>
      <c r="C144" s="115" t="s">
        <v>542</v>
      </c>
      <c r="D144" s="115"/>
      <c r="E144" s="23">
        <v>215</v>
      </c>
      <c r="F144" s="1"/>
      <c r="G144" s="13"/>
      <c r="H144" s="13"/>
      <c r="I144" s="13"/>
      <c r="J144" s="13"/>
      <c r="K144" s="13"/>
      <c r="L144" s="13"/>
      <c r="M144" s="13"/>
      <c r="N144" s="13"/>
      <c r="O144" s="13"/>
      <c r="P144" s="13"/>
    </row>
    <row r="145" spans="2:16" ht="32.25" customHeight="1" x14ac:dyDescent="0.2">
      <c r="B145" s="32" t="s">
        <v>596</v>
      </c>
      <c r="C145" s="111" t="s">
        <v>471</v>
      </c>
      <c r="D145" s="112"/>
      <c r="E145" s="23">
        <v>216</v>
      </c>
      <c r="F145" s="1"/>
      <c r="G145" s="13"/>
      <c r="H145" s="13"/>
      <c r="I145" s="13"/>
      <c r="J145" s="13"/>
      <c r="K145" s="13"/>
      <c r="L145" s="13"/>
      <c r="M145" s="13"/>
      <c r="N145" s="13"/>
      <c r="O145" s="13"/>
      <c r="P145" s="13"/>
    </row>
    <row r="146" spans="2:16" ht="27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27.75" customHeight="1" x14ac:dyDescent="0.2">
      <c r="B147" s="77" t="s">
        <v>202</v>
      </c>
      <c r="C147" s="119" t="s">
        <v>510</v>
      </c>
      <c r="D147" s="120"/>
      <c r="E147" s="23"/>
      <c r="F147" s="1">
        <f>SUM(F148:F187)</f>
        <v>6</v>
      </c>
      <c r="G147" s="1">
        <f t="shared" ref="G147:P147" si="7">SUM(G148:G187)</f>
        <v>5</v>
      </c>
      <c r="H147" s="1">
        <f t="shared" si="7"/>
        <v>6</v>
      </c>
      <c r="I147" s="1">
        <f t="shared" si="7"/>
        <v>0</v>
      </c>
      <c r="J147" s="1">
        <f t="shared" si="7"/>
        <v>0</v>
      </c>
      <c r="K147" s="1">
        <f t="shared" si="7"/>
        <v>6</v>
      </c>
      <c r="L147" s="1">
        <f t="shared" si="7"/>
        <v>1</v>
      </c>
      <c r="M147" s="1">
        <f t="shared" si="7"/>
        <v>5</v>
      </c>
      <c r="N147" s="1">
        <f t="shared" si="7"/>
        <v>1</v>
      </c>
      <c r="O147" s="1">
        <f t="shared" si="7"/>
        <v>4</v>
      </c>
      <c r="P147" s="1">
        <f t="shared" si="7"/>
        <v>2</v>
      </c>
    </row>
    <row r="148" spans="2:16" ht="27.75" customHeight="1" x14ac:dyDescent="0.2">
      <c r="B148" s="22">
        <v>8.1</v>
      </c>
      <c r="C148" s="115" t="s">
        <v>543</v>
      </c>
      <c r="D148" s="115"/>
      <c r="E148" s="23">
        <v>217</v>
      </c>
      <c r="F148" s="1"/>
      <c r="G148" s="13"/>
      <c r="H148" s="13"/>
      <c r="I148" s="13"/>
      <c r="J148" s="13"/>
      <c r="K148" s="13"/>
      <c r="L148" s="13"/>
      <c r="M148" s="13"/>
      <c r="N148" s="13"/>
      <c r="O148" s="13"/>
      <c r="P148" s="13"/>
    </row>
    <row r="149" spans="2:16" ht="27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1"/>
      <c r="G149" s="13"/>
      <c r="H149" s="13"/>
      <c r="I149" s="13"/>
      <c r="J149" s="13"/>
      <c r="K149" s="13"/>
      <c r="L149" s="13"/>
      <c r="M149" s="13"/>
      <c r="N149" s="13"/>
      <c r="O149" s="13"/>
      <c r="P149" s="13"/>
    </row>
    <row r="150" spans="2:16" ht="18.75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1"/>
      <c r="G150" s="13"/>
      <c r="H150" s="13"/>
      <c r="I150" s="13"/>
      <c r="J150" s="13"/>
      <c r="K150" s="13"/>
      <c r="L150" s="13"/>
      <c r="M150" s="13"/>
      <c r="N150" s="13"/>
      <c r="O150" s="13"/>
      <c r="P150" s="13"/>
    </row>
    <row r="151" spans="2:16" ht="18.75" customHeight="1" x14ac:dyDescent="0.2">
      <c r="B151" s="22">
        <v>8.4</v>
      </c>
      <c r="C151" s="111" t="s">
        <v>524</v>
      </c>
      <c r="D151" s="112"/>
      <c r="E151" s="23">
        <v>219</v>
      </c>
      <c r="F151" s="1"/>
      <c r="G151" s="13"/>
      <c r="H151" s="13"/>
      <c r="I151" s="13"/>
      <c r="J151" s="13"/>
      <c r="K151" s="13"/>
      <c r="L151" s="13"/>
      <c r="M151" s="13"/>
      <c r="N151" s="13"/>
      <c r="O151" s="13"/>
      <c r="P151" s="13"/>
    </row>
    <row r="152" spans="2:16" ht="19.5" customHeight="1" x14ac:dyDescent="0.2">
      <c r="B152" s="22">
        <v>8.5</v>
      </c>
      <c r="C152" s="111" t="s">
        <v>576</v>
      </c>
      <c r="D152" s="112"/>
      <c r="E152" s="23">
        <v>220</v>
      </c>
      <c r="F152" s="62"/>
      <c r="G152" s="13"/>
      <c r="H152" s="13"/>
      <c r="I152" s="13"/>
      <c r="J152" s="13"/>
      <c r="K152" s="13"/>
      <c r="L152" s="13"/>
      <c r="M152" s="13"/>
      <c r="N152" s="13"/>
      <c r="O152" s="13"/>
      <c r="P152" s="13"/>
    </row>
    <row r="153" spans="2:16" ht="1.5" hidden="1" customHeight="1" x14ac:dyDescent="0.2">
      <c r="B153" s="22">
        <v>8.6</v>
      </c>
      <c r="C153" s="111" t="s">
        <v>577</v>
      </c>
      <c r="D153" s="112"/>
      <c r="E153" s="23">
        <v>221</v>
      </c>
      <c r="F153" s="62"/>
      <c r="G153" s="13"/>
      <c r="H153" s="13"/>
      <c r="I153" s="13"/>
      <c r="J153" s="13"/>
      <c r="K153" s="13"/>
      <c r="L153" s="13"/>
      <c r="M153" s="13"/>
      <c r="N153" s="13"/>
      <c r="O153" s="13"/>
      <c r="P153" s="13"/>
    </row>
    <row r="154" spans="2:16" ht="0.75" hidden="1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62"/>
      <c r="G154" s="13"/>
      <c r="H154" s="13"/>
      <c r="I154" s="13"/>
      <c r="J154" s="13"/>
      <c r="K154" s="13"/>
      <c r="L154" s="13"/>
      <c r="M154" s="13"/>
      <c r="N154" s="13"/>
      <c r="O154" s="13"/>
      <c r="P154" s="13"/>
    </row>
    <row r="155" spans="2:16" ht="39.75" hidden="1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62"/>
      <c r="G155" s="13"/>
      <c r="H155" s="13"/>
      <c r="I155" s="13"/>
      <c r="J155" s="13"/>
      <c r="K155" s="13"/>
      <c r="L155" s="13"/>
      <c r="M155" s="13"/>
      <c r="N155" s="13"/>
      <c r="O155" s="13"/>
      <c r="P155" s="13"/>
    </row>
    <row r="156" spans="2:16" ht="39.75" customHeight="1" x14ac:dyDescent="0.2">
      <c r="B156" s="22">
        <v>8.6</v>
      </c>
      <c r="C156" s="38" t="s">
        <v>577</v>
      </c>
      <c r="D156" s="39"/>
      <c r="E156" s="23">
        <v>221</v>
      </c>
      <c r="F156" s="62"/>
      <c r="G156" s="13"/>
      <c r="H156" s="13"/>
      <c r="I156" s="13"/>
      <c r="J156" s="13"/>
      <c r="K156" s="13"/>
      <c r="L156" s="13"/>
      <c r="M156" s="13"/>
      <c r="N156" s="13"/>
      <c r="O156" s="13"/>
      <c r="P156" s="13"/>
    </row>
    <row r="157" spans="2:16" ht="39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62"/>
      <c r="G157" s="13"/>
      <c r="H157" s="13"/>
      <c r="I157" s="13"/>
      <c r="J157" s="13"/>
      <c r="K157" s="13"/>
      <c r="L157" s="13"/>
      <c r="M157" s="13"/>
      <c r="N157" s="13"/>
      <c r="O157" s="13"/>
      <c r="P157" s="13"/>
    </row>
    <row r="158" spans="2:16" ht="39.7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62"/>
      <c r="G158" s="13"/>
      <c r="H158" s="13"/>
      <c r="I158" s="13"/>
      <c r="J158" s="13"/>
      <c r="K158" s="13"/>
      <c r="L158" s="13"/>
      <c r="M158" s="13"/>
      <c r="N158" s="13"/>
      <c r="O158" s="13"/>
      <c r="P158" s="13"/>
    </row>
    <row r="159" spans="2:16" ht="29.25" customHeight="1" x14ac:dyDescent="0.2">
      <c r="B159" s="32" t="s">
        <v>598</v>
      </c>
      <c r="C159" s="111" t="s">
        <v>0</v>
      </c>
      <c r="D159" s="112"/>
      <c r="E159" s="23">
        <v>224</v>
      </c>
      <c r="F159" s="62"/>
      <c r="G159" s="13"/>
      <c r="H159" s="13"/>
      <c r="I159" s="13"/>
      <c r="J159" s="13"/>
      <c r="K159" s="13"/>
      <c r="L159" s="13"/>
      <c r="M159" s="13"/>
      <c r="N159" s="13"/>
      <c r="O159" s="13"/>
      <c r="P159" s="13"/>
    </row>
    <row r="160" spans="2:16" ht="34.5" customHeight="1" x14ac:dyDescent="0.2">
      <c r="B160" s="32" t="s">
        <v>205</v>
      </c>
      <c r="C160" s="111" t="s">
        <v>472</v>
      </c>
      <c r="D160" s="112"/>
      <c r="E160" s="23">
        <v>225</v>
      </c>
      <c r="F160" s="1"/>
      <c r="G160" s="13"/>
      <c r="H160" s="13"/>
      <c r="I160" s="13"/>
      <c r="J160" s="13"/>
      <c r="K160" s="13"/>
      <c r="L160" s="13"/>
      <c r="M160" s="13"/>
      <c r="N160" s="13"/>
      <c r="O160" s="13"/>
      <c r="P160" s="13"/>
    </row>
    <row r="161" spans="2:16" ht="21" customHeight="1" x14ac:dyDescent="0.2">
      <c r="B161" s="32" t="s">
        <v>599</v>
      </c>
      <c r="C161" s="111" t="s">
        <v>521</v>
      </c>
      <c r="D161" s="112"/>
      <c r="E161" s="23">
        <v>225.1</v>
      </c>
      <c r="F161" s="62"/>
      <c r="G161" s="13"/>
      <c r="H161" s="13"/>
      <c r="I161" s="13"/>
      <c r="J161" s="13"/>
      <c r="K161" s="13"/>
      <c r="L161" s="13"/>
      <c r="M161" s="13"/>
      <c r="N161" s="13"/>
      <c r="O161" s="13"/>
      <c r="P161" s="13"/>
    </row>
    <row r="162" spans="2:16" ht="21" customHeight="1" x14ac:dyDescent="0.2">
      <c r="B162" s="32" t="s">
        <v>600</v>
      </c>
      <c r="C162" s="111" t="s">
        <v>1</v>
      </c>
      <c r="D162" s="112"/>
      <c r="E162" s="23">
        <v>226</v>
      </c>
      <c r="F162" s="62"/>
      <c r="G162" s="13"/>
      <c r="H162" s="13"/>
      <c r="I162" s="13"/>
      <c r="J162" s="13"/>
      <c r="K162" s="13"/>
      <c r="L162" s="13"/>
      <c r="M162" s="13"/>
      <c r="N162" s="13"/>
      <c r="O162" s="13"/>
      <c r="P162" s="13"/>
    </row>
    <row r="163" spans="2:16" ht="36" customHeight="1" x14ac:dyDescent="0.2">
      <c r="B163" s="32" t="s">
        <v>206</v>
      </c>
      <c r="C163" s="111" t="s">
        <v>546</v>
      </c>
      <c r="D163" s="112"/>
      <c r="E163" s="23">
        <v>227</v>
      </c>
      <c r="F163" s="62"/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spans="2:16" ht="36" customHeight="1" x14ac:dyDescent="0.2">
      <c r="B164" s="32" t="s">
        <v>207</v>
      </c>
      <c r="C164" s="111" t="s">
        <v>547</v>
      </c>
      <c r="D164" s="112"/>
      <c r="E164" s="23">
        <v>228</v>
      </c>
      <c r="F164" s="62"/>
      <c r="G164" s="13"/>
      <c r="H164" s="13"/>
      <c r="I164" s="13"/>
      <c r="J164" s="13"/>
      <c r="K164" s="13"/>
      <c r="L164" s="13"/>
      <c r="M164" s="13"/>
      <c r="N164" s="13"/>
      <c r="O164" s="13"/>
      <c r="P164" s="13"/>
    </row>
    <row r="165" spans="2:16" ht="32.25" customHeight="1" x14ac:dyDescent="0.2">
      <c r="B165" s="32" t="s">
        <v>208</v>
      </c>
      <c r="C165" s="111" t="s">
        <v>525</v>
      </c>
      <c r="D165" s="112"/>
      <c r="E165" s="23">
        <v>229</v>
      </c>
      <c r="F165" s="62"/>
      <c r="G165" s="13"/>
      <c r="H165" s="13"/>
      <c r="I165" s="13"/>
      <c r="J165" s="13"/>
      <c r="K165" s="13"/>
      <c r="L165" s="13"/>
      <c r="M165" s="13"/>
      <c r="N165" s="13"/>
      <c r="O165" s="13"/>
      <c r="P165" s="13"/>
    </row>
    <row r="166" spans="2:16" ht="19.5" customHeight="1" x14ac:dyDescent="0.2">
      <c r="B166" s="32" t="s">
        <v>209</v>
      </c>
      <c r="C166" s="111" t="s">
        <v>526</v>
      </c>
      <c r="D166" s="112"/>
      <c r="E166" s="23">
        <v>230</v>
      </c>
      <c r="F166" s="62"/>
      <c r="G166" s="13"/>
      <c r="H166" s="13"/>
      <c r="I166" s="13"/>
      <c r="J166" s="13"/>
      <c r="K166" s="13"/>
      <c r="L166" s="13"/>
      <c r="M166" s="13"/>
      <c r="N166" s="13"/>
      <c r="O166" s="13"/>
      <c r="P166" s="13"/>
    </row>
    <row r="167" spans="2:16" ht="19.5" customHeight="1" x14ac:dyDescent="0.2">
      <c r="B167" s="32" t="s">
        <v>210</v>
      </c>
      <c r="C167" s="111" t="s">
        <v>2</v>
      </c>
      <c r="D167" s="112"/>
      <c r="E167" s="23">
        <v>231</v>
      </c>
      <c r="F167" s="62"/>
      <c r="G167" s="13"/>
      <c r="H167" s="13"/>
      <c r="I167" s="13"/>
      <c r="J167" s="13"/>
      <c r="K167" s="13"/>
      <c r="L167" s="13"/>
      <c r="M167" s="13"/>
      <c r="N167" s="13"/>
      <c r="O167" s="13"/>
      <c r="P167" s="13"/>
    </row>
    <row r="168" spans="2:16" ht="19.5" customHeight="1" x14ac:dyDescent="0.2">
      <c r="B168" s="32" t="s">
        <v>211</v>
      </c>
      <c r="C168" s="111" t="s">
        <v>3</v>
      </c>
      <c r="D168" s="112"/>
      <c r="E168" s="23">
        <v>232</v>
      </c>
      <c r="F168" s="62"/>
      <c r="G168" s="13"/>
      <c r="H168" s="13"/>
      <c r="I168" s="13"/>
      <c r="J168" s="13"/>
      <c r="K168" s="13"/>
      <c r="L168" s="13"/>
      <c r="M168" s="13"/>
      <c r="N168" s="13"/>
      <c r="O168" s="13"/>
      <c r="P168" s="13"/>
    </row>
    <row r="169" spans="2:16" ht="31.5" customHeight="1" x14ac:dyDescent="0.2">
      <c r="B169" s="32" t="s">
        <v>212</v>
      </c>
      <c r="C169" s="111" t="s">
        <v>527</v>
      </c>
      <c r="D169" s="112"/>
      <c r="E169" s="23">
        <v>233</v>
      </c>
      <c r="F169" s="62"/>
      <c r="G169" s="13"/>
      <c r="H169" s="13"/>
      <c r="I169" s="13"/>
      <c r="J169" s="13"/>
      <c r="K169" s="13"/>
      <c r="L169" s="13"/>
      <c r="M169" s="13"/>
      <c r="N169" s="13"/>
      <c r="O169" s="13"/>
      <c r="P169" s="13"/>
    </row>
    <row r="170" spans="2:16" ht="27.75" customHeight="1" x14ac:dyDescent="0.2">
      <c r="B170" s="32" t="s">
        <v>548</v>
      </c>
      <c r="C170" s="111" t="s">
        <v>528</v>
      </c>
      <c r="D170" s="112"/>
      <c r="E170" s="23">
        <v>234</v>
      </c>
      <c r="F170" s="62"/>
      <c r="G170" s="13"/>
      <c r="H170" s="13"/>
      <c r="I170" s="13"/>
      <c r="J170" s="13"/>
      <c r="K170" s="13"/>
      <c r="L170" s="13"/>
      <c r="M170" s="13"/>
      <c r="N170" s="13"/>
      <c r="O170" s="13"/>
      <c r="P170" s="13"/>
    </row>
    <row r="171" spans="2:16" ht="27" customHeight="1" x14ac:dyDescent="0.2">
      <c r="B171" s="32" t="s">
        <v>549</v>
      </c>
      <c r="C171" s="111" t="s">
        <v>4</v>
      </c>
      <c r="D171" s="112"/>
      <c r="E171" s="23">
        <v>235</v>
      </c>
      <c r="F171" s="1">
        <v>3</v>
      </c>
      <c r="G171" s="13">
        <v>1</v>
      </c>
      <c r="H171" s="13">
        <v>2</v>
      </c>
      <c r="I171" s="13"/>
      <c r="J171" s="13"/>
      <c r="K171" s="13">
        <v>2</v>
      </c>
      <c r="L171" s="13">
        <v>1</v>
      </c>
      <c r="M171" s="13">
        <v>1</v>
      </c>
      <c r="N171" s="13"/>
      <c r="O171" s="13">
        <v>2</v>
      </c>
      <c r="P171" s="13">
        <v>1</v>
      </c>
    </row>
    <row r="172" spans="2:16" ht="30.75" customHeight="1" x14ac:dyDescent="0.2">
      <c r="B172" s="32" t="s">
        <v>601</v>
      </c>
      <c r="C172" s="111" t="s">
        <v>5</v>
      </c>
      <c r="D172" s="112"/>
      <c r="E172" s="23">
        <v>236</v>
      </c>
      <c r="F172" s="62"/>
      <c r="G172" s="13"/>
      <c r="H172" s="13"/>
      <c r="I172" s="13"/>
      <c r="J172" s="13"/>
      <c r="K172" s="13"/>
      <c r="L172" s="13"/>
      <c r="M172" s="13"/>
      <c r="N172" s="13"/>
      <c r="O172" s="13"/>
      <c r="P172" s="13"/>
    </row>
    <row r="173" spans="2:16" ht="20.25" customHeight="1" x14ac:dyDescent="0.2">
      <c r="B173" s="32" t="s">
        <v>602</v>
      </c>
      <c r="C173" s="111" t="s">
        <v>6</v>
      </c>
      <c r="D173" s="112"/>
      <c r="E173" s="23">
        <v>237</v>
      </c>
      <c r="F173" s="62"/>
      <c r="G173" s="13"/>
      <c r="H173" s="13"/>
      <c r="I173" s="13"/>
      <c r="J173" s="13"/>
      <c r="K173" s="13"/>
      <c r="L173" s="13"/>
      <c r="M173" s="13"/>
      <c r="N173" s="13"/>
      <c r="O173" s="13"/>
      <c r="P173" s="13"/>
    </row>
    <row r="174" spans="2:16" ht="31.5" customHeight="1" x14ac:dyDescent="0.2">
      <c r="B174" s="32" t="s">
        <v>603</v>
      </c>
      <c r="C174" s="115" t="s">
        <v>7</v>
      </c>
      <c r="D174" s="115"/>
      <c r="E174" s="23">
        <v>238</v>
      </c>
      <c r="F174" s="1"/>
      <c r="G174" s="13"/>
      <c r="H174" s="13"/>
      <c r="I174" s="13"/>
      <c r="J174" s="13"/>
      <c r="K174" s="13"/>
      <c r="L174" s="13"/>
      <c r="M174" s="13"/>
      <c r="N174" s="13"/>
      <c r="O174" s="13"/>
      <c r="P174" s="13"/>
    </row>
    <row r="175" spans="2:16" ht="18.75" customHeight="1" x14ac:dyDescent="0.2">
      <c r="B175" s="32" t="s">
        <v>604</v>
      </c>
      <c r="C175" s="111" t="s">
        <v>8</v>
      </c>
      <c r="D175" s="112"/>
      <c r="E175" s="23">
        <v>239</v>
      </c>
      <c r="F175" s="62"/>
      <c r="G175" s="13"/>
      <c r="H175" s="13"/>
      <c r="I175" s="13"/>
      <c r="J175" s="13"/>
      <c r="K175" s="13"/>
      <c r="L175" s="13"/>
      <c r="M175" s="13"/>
      <c r="N175" s="13"/>
      <c r="O175" s="13"/>
      <c r="P175" s="13"/>
    </row>
    <row r="176" spans="2:16" ht="27" customHeight="1" x14ac:dyDescent="0.2">
      <c r="B176" s="32" t="s">
        <v>605</v>
      </c>
      <c r="C176" s="111" t="s">
        <v>9</v>
      </c>
      <c r="D176" s="112"/>
      <c r="E176" s="23">
        <v>240</v>
      </c>
      <c r="F176" s="62"/>
      <c r="G176" s="13"/>
      <c r="H176" s="13"/>
      <c r="I176" s="13"/>
      <c r="J176" s="13"/>
      <c r="K176" s="13"/>
      <c r="L176" s="13"/>
      <c r="M176" s="13"/>
      <c r="N176" s="13"/>
      <c r="O176" s="13"/>
      <c r="P176" s="13"/>
    </row>
    <row r="177" spans="2:16" ht="30.75" customHeight="1" x14ac:dyDescent="0.2">
      <c r="B177" s="32" t="s">
        <v>606</v>
      </c>
      <c r="C177" s="115" t="s">
        <v>10</v>
      </c>
      <c r="D177" s="115"/>
      <c r="E177" s="23">
        <v>241</v>
      </c>
      <c r="F177" s="62"/>
      <c r="G177" s="13"/>
      <c r="H177" s="13"/>
      <c r="I177" s="13"/>
      <c r="J177" s="13"/>
      <c r="K177" s="13"/>
      <c r="L177" s="13"/>
      <c r="M177" s="13"/>
      <c r="N177" s="13"/>
      <c r="O177" s="13"/>
      <c r="P177" s="13"/>
    </row>
    <row r="178" spans="2:16" ht="24" customHeight="1" x14ac:dyDescent="0.2">
      <c r="B178" s="32" t="s">
        <v>607</v>
      </c>
      <c r="C178" s="111" t="s">
        <v>473</v>
      </c>
      <c r="D178" s="112"/>
      <c r="E178" s="23">
        <v>242</v>
      </c>
      <c r="F178" s="62">
        <v>3</v>
      </c>
      <c r="G178" s="13">
        <v>4</v>
      </c>
      <c r="H178" s="13">
        <v>4</v>
      </c>
      <c r="I178" s="13"/>
      <c r="J178" s="13"/>
      <c r="K178" s="13">
        <v>4</v>
      </c>
      <c r="L178" s="13"/>
      <c r="M178" s="13">
        <v>4</v>
      </c>
      <c r="N178" s="13">
        <v>1</v>
      </c>
      <c r="O178" s="13">
        <v>2</v>
      </c>
      <c r="P178" s="13">
        <v>1</v>
      </c>
    </row>
    <row r="179" spans="2:16" ht="24.75" customHeight="1" x14ac:dyDescent="0.2">
      <c r="B179" s="32" t="s">
        <v>608</v>
      </c>
      <c r="C179" s="111" t="s">
        <v>11</v>
      </c>
      <c r="D179" s="112"/>
      <c r="E179" s="23">
        <v>243</v>
      </c>
      <c r="F179" s="62"/>
      <c r="G179" s="13"/>
      <c r="H179" s="13"/>
      <c r="I179" s="13"/>
      <c r="J179" s="13"/>
      <c r="K179" s="13"/>
      <c r="L179" s="13"/>
      <c r="M179" s="13"/>
      <c r="N179" s="13"/>
      <c r="O179" s="13"/>
      <c r="P179" s="13"/>
    </row>
    <row r="180" spans="2:16" ht="32.25" customHeight="1" x14ac:dyDescent="0.2">
      <c r="B180" s="32" t="s">
        <v>609</v>
      </c>
      <c r="C180" s="111" t="s">
        <v>474</v>
      </c>
      <c r="D180" s="112"/>
      <c r="E180" s="23">
        <v>244</v>
      </c>
      <c r="F180" s="62"/>
      <c r="G180" s="13"/>
      <c r="H180" s="13"/>
      <c r="I180" s="13"/>
      <c r="J180" s="13"/>
      <c r="K180" s="13"/>
      <c r="L180" s="13"/>
      <c r="M180" s="13"/>
      <c r="N180" s="13"/>
      <c r="O180" s="13"/>
      <c r="P180" s="13"/>
    </row>
    <row r="181" spans="2:16" ht="29.25" customHeight="1" x14ac:dyDescent="0.2">
      <c r="B181" s="32" t="s">
        <v>610</v>
      </c>
      <c r="C181" s="111" t="s">
        <v>580</v>
      </c>
      <c r="D181" s="112"/>
      <c r="E181" s="23">
        <v>245</v>
      </c>
      <c r="F181" s="62"/>
      <c r="G181" s="13"/>
      <c r="H181" s="13"/>
      <c r="I181" s="13"/>
      <c r="J181" s="13"/>
      <c r="K181" s="13"/>
      <c r="L181" s="13"/>
      <c r="M181" s="13"/>
      <c r="N181" s="13"/>
      <c r="O181" s="13"/>
      <c r="P181" s="13"/>
    </row>
    <row r="182" spans="2:16" ht="30" customHeight="1" x14ac:dyDescent="0.2">
      <c r="B182" s="32" t="s">
        <v>611</v>
      </c>
      <c r="C182" s="111" t="s">
        <v>12</v>
      </c>
      <c r="D182" s="112"/>
      <c r="E182" s="23">
        <v>246</v>
      </c>
      <c r="F182" s="62"/>
      <c r="G182" s="13"/>
      <c r="H182" s="13"/>
      <c r="I182" s="13"/>
      <c r="J182" s="13"/>
      <c r="K182" s="13"/>
      <c r="L182" s="13"/>
      <c r="M182" s="13"/>
      <c r="N182" s="13"/>
      <c r="O182" s="13"/>
      <c r="P182" s="13"/>
    </row>
    <row r="183" spans="2:16" ht="35.25" customHeight="1" x14ac:dyDescent="0.2">
      <c r="B183" s="32" t="s">
        <v>612</v>
      </c>
      <c r="C183" s="113" t="s">
        <v>475</v>
      </c>
      <c r="D183" s="114"/>
      <c r="E183" s="23">
        <v>247</v>
      </c>
      <c r="F183" s="62"/>
      <c r="G183" s="13"/>
      <c r="H183" s="13"/>
      <c r="I183" s="13"/>
      <c r="J183" s="13"/>
      <c r="K183" s="13"/>
      <c r="L183" s="13"/>
      <c r="M183" s="13"/>
      <c r="N183" s="13"/>
      <c r="O183" s="13"/>
      <c r="P183" s="13"/>
    </row>
    <row r="184" spans="2:16" ht="18" customHeight="1" x14ac:dyDescent="0.2">
      <c r="B184" s="32" t="s">
        <v>613</v>
      </c>
      <c r="C184" s="113" t="s">
        <v>14</v>
      </c>
      <c r="D184" s="114"/>
      <c r="E184" s="23">
        <v>248</v>
      </c>
      <c r="F184" s="62"/>
      <c r="G184" s="13"/>
      <c r="H184" s="13"/>
      <c r="I184" s="13"/>
      <c r="J184" s="13"/>
      <c r="K184" s="13"/>
      <c r="L184" s="13"/>
      <c r="M184" s="13"/>
      <c r="N184" s="13"/>
      <c r="O184" s="13"/>
      <c r="P184" s="13"/>
    </row>
    <row r="185" spans="2:16" ht="33" customHeight="1" x14ac:dyDescent="0.2">
      <c r="B185" s="32" t="s">
        <v>614</v>
      </c>
      <c r="C185" s="113" t="s">
        <v>615</v>
      </c>
      <c r="D185" s="114"/>
      <c r="E185" s="23">
        <v>249</v>
      </c>
      <c r="F185" s="62"/>
      <c r="G185" s="13"/>
      <c r="H185" s="13"/>
      <c r="I185" s="13"/>
      <c r="J185" s="13"/>
      <c r="K185" s="13"/>
      <c r="L185" s="13"/>
      <c r="M185" s="13"/>
      <c r="N185" s="13"/>
      <c r="O185" s="13"/>
      <c r="P185" s="13"/>
    </row>
    <row r="186" spans="2:16" ht="34.5" customHeight="1" x14ac:dyDescent="0.2">
      <c r="B186" s="32" t="s">
        <v>616</v>
      </c>
      <c r="C186" s="113" t="s">
        <v>550</v>
      </c>
      <c r="D186" s="114"/>
      <c r="E186" s="23">
        <v>250</v>
      </c>
      <c r="F186" s="62"/>
      <c r="G186" s="13"/>
      <c r="H186" s="13"/>
      <c r="I186" s="13"/>
      <c r="J186" s="13"/>
      <c r="K186" s="13"/>
      <c r="L186" s="13"/>
      <c r="M186" s="13"/>
      <c r="N186" s="13"/>
      <c r="O186" s="13"/>
      <c r="P186" s="13"/>
    </row>
    <row r="187" spans="2:16" ht="34.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2.25" customHeight="1" x14ac:dyDescent="0.2">
      <c r="B188" s="77" t="s">
        <v>102</v>
      </c>
      <c r="C188" s="119" t="s">
        <v>476</v>
      </c>
      <c r="D188" s="120"/>
      <c r="E188" s="23"/>
      <c r="F188" s="62">
        <v>0</v>
      </c>
      <c r="G188" s="13">
        <v>0</v>
      </c>
      <c r="H188" s="13"/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0</v>
      </c>
      <c r="O188" s="13">
        <v>0</v>
      </c>
      <c r="P188" s="13">
        <v>0</v>
      </c>
    </row>
    <row r="189" spans="2:16" ht="32.25" customHeight="1" x14ac:dyDescent="0.2">
      <c r="B189" s="32" t="s">
        <v>213</v>
      </c>
      <c r="C189" s="111" t="s">
        <v>478</v>
      </c>
      <c r="D189" s="112"/>
      <c r="E189" s="23">
        <v>251</v>
      </c>
      <c r="F189" s="62"/>
      <c r="G189" s="13"/>
      <c r="H189" s="13"/>
      <c r="I189" s="13"/>
      <c r="J189" s="13"/>
      <c r="K189" s="13"/>
      <c r="L189" s="13"/>
      <c r="M189" s="13"/>
      <c r="N189" s="13"/>
      <c r="O189" s="13"/>
      <c r="P189" s="13"/>
    </row>
    <row r="190" spans="2:16" ht="32.25" customHeight="1" x14ac:dyDescent="0.2">
      <c r="B190" s="32" t="s">
        <v>214</v>
      </c>
      <c r="C190" s="111" t="s">
        <v>479</v>
      </c>
      <c r="D190" s="112"/>
      <c r="E190" s="23">
        <v>252</v>
      </c>
      <c r="F190" s="62"/>
      <c r="G190" s="13"/>
      <c r="H190" s="13"/>
      <c r="I190" s="13"/>
      <c r="J190" s="13"/>
      <c r="K190" s="13"/>
      <c r="L190" s="13"/>
      <c r="M190" s="13"/>
      <c r="N190" s="13"/>
      <c r="O190" s="13"/>
      <c r="P190" s="13"/>
    </row>
    <row r="191" spans="2:16" ht="31.5" customHeight="1" x14ac:dyDescent="0.2">
      <c r="B191" s="32" t="s">
        <v>215</v>
      </c>
      <c r="C191" s="111" t="s">
        <v>23</v>
      </c>
      <c r="D191" s="112"/>
      <c r="E191" s="23">
        <v>253</v>
      </c>
      <c r="F191" s="62"/>
      <c r="G191" s="13"/>
      <c r="H191" s="13"/>
      <c r="I191" s="13"/>
      <c r="J191" s="13"/>
      <c r="K191" s="13"/>
      <c r="L191" s="13"/>
      <c r="M191" s="13"/>
      <c r="N191" s="13"/>
      <c r="O191" s="13"/>
      <c r="P191" s="13"/>
    </row>
    <row r="192" spans="2:16" ht="27.75" customHeight="1" x14ac:dyDescent="0.2">
      <c r="B192" s="32" t="s">
        <v>216</v>
      </c>
      <c r="C192" s="113" t="s">
        <v>480</v>
      </c>
      <c r="D192" s="114"/>
      <c r="E192" s="23">
        <v>254</v>
      </c>
      <c r="F192" s="62"/>
      <c r="G192" s="13"/>
      <c r="H192" s="13"/>
      <c r="I192" s="13"/>
      <c r="J192" s="13"/>
      <c r="K192" s="13"/>
      <c r="L192" s="13"/>
      <c r="M192" s="13"/>
      <c r="N192" s="13"/>
      <c r="O192" s="13"/>
      <c r="P192" s="13"/>
    </row>
    <row r="193" spans="2:16" ht="30.75" customHeight="1" x14ac:dyDescent="0.2">
      <c r="B193" s="32" t="s">
        <v>217</v>
      </c>
      <c r="C193" s="113" t="s">
        <v>24</v>
      </c>
      <c r="D193" s="114"/>
      <c r="E193" s="23">
        <v>255</v>
      </c>
      <c r="F193" s="62"/>
      <c r="G193" s="13"/>
      <c r="H193" s="13"/>
      <c r="I193" s="13"/>
      <c r="J193" s="13"/>
      <c r="K193" s="13"/>
      <c r="L193" s="13"/>
      <c r="M193" s="13"/>
      <c r="N193" s="13"/>
      <c r="O193" s="13"/>
      <c r="P193" s="13"/>
    </row>
    <row r="194" spans="2:16" ht="29.25" customHeight="1" x14ac:dyDescent="0.2">
      <c r="B194" s="32" t="s">
        <v>218</v>
      </c>
      <c r="C194" s="113" t="s">
        <v>25</v>
      </c>
      <c r="D194" s="114"/>
      <c r="E194" s="23">
        <v>256</v>
      </c>
      <c r="F194" s="62"/>
      <c r="G194" s="13"/>
      <c r="H194" s="13"/>
      <c r="I194" s="13"/>
      <c r="J194" s="13"/>
      <c r="K194" s="13"/>
      <c r="L194" s="13"/>
      <c r="M194" s="13"/>
      <c r="N194" s="13"/>
      <c r="O194" s="13"/>
      <c r="P194" s="13"/>
    </row>
    <row r="195" spans="2:16" ht="39" customHeight="1" x14ac:dyDescent="0.2">
      <c r="B195" s="32" t="s">
        <v>219</v>
      </c>
      <c r="C195" s="113" t="s">
        <v>26</v>
      </c>
      <c r="D195" s="114"/>
      <c r="E195" s="23">
        <v>257</v>
      </c>
      <c r="F195" s="62"/>
      <c r="G195" s="13"/>
      <c r="H195" s="13"/>
      <c r="I195" s="13"/>
      <c r="J195" s="13"/>
      <c r="K195" s="13"/>
      <c r="L195" s="13"/>
      <c r="M195" s="13"/>
      <c r="N195" s="13"/>
      <c r="O195" s="13"/>
      <c r="P195" s="13"/>
    </row>
    <row r="196" spans="2:16" ht="30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28.5" customHeight="1" x14ac:dyDescent="0.2">
      <c r="B197" s="77" t="s">
        <v>220</v>
      </c>
      <c r="C197" s="119" t="s">
        <v>477</v>
      </c>
      <c r="D197" s="120"/>
      <c r="E197" s="23"/>
      <c r="F197" s="62">
        <f>SUM(F198:F206)</f>
        <v>0</v>
      </c>
      <c r="G197" s="62">
        <f t="shared" ref="G197:P197" si="8">SUM(G198:G206)</f>
        <v>0</v>
      </c>
      <c r="H197" s="62">
        <f t="shared" si="8"/>
        <v>0</v>
      </c>
      <c r="I197" s="62">
        <f t="shared" si="8"/>
        <v>0</v>
      </c>
      <c r="J197" s="62">
        <f t="shared" si="8"/>
        <v>0</v>
      </c>
      <c r="K197" s="62">
        <f t="shared" si="8"/>
        <v>0</v>
      </c>
      <c r="L197" s="62">
        <f t="shared" si="8"/>
        <v>0</v>
      </c>
      <c r="M197" s="62">
        <f t="shared" si="8"/>
        <v>0</v>
      </c>
      <c r="N197" s="62">
        <f t="shared" si="8"/>
        <v>0</v>
      </c>
      <c r="O197" s="62">
        <f t="shared" si="8"/>
        <v>0</v>
      </c>
      <c r="P197" s="62">
        <f t="shared" si="8"/>
        <v>0</v>
      </c>
    </row>
    <row r="198" spans="2:16" ht="23.25" customHeight="1" x14ac:dyDescent="0.2">
      <c r="B198" s="32" t="s">
        <v>221</v>
      </c>
      <c r="C198" s="111" t="s">
        <v>27</v>
      </c>
      <c r="D198" s="112"/>
      <c r="E198" s="23">
        <v>258</v>
      </c>
      <c r="F198" s="62"/>
      <c r="G198" s="13"/>
      <c r="H198" s="13"/>
      <c r="I198" s="13"/>
      <c r="J198" s="13"/>
      <c r="K198" s="13"/>
      <c r="L198" s="13"/>
      <c r="M198" s="13"/>
      <c r="N198" s="13"/>
      <c r="O198" s="13"/>
      <c r="P198" s="13"/>
    </row>
    <row r="199" spans="2:16" ht="18" customHeight="1" x14ac:dyDescent="0.2">
      <c r="B199" s="32" t="s">
        <v>222</v>
      </c>
      <c r="C199" s="111" t="s">
        <v>29</v>
      </c>
      <c r="D199" s="112"/>
      <c r="E199" s="23">
        <v>259</v>
      </c>
      <c r="F199" s="62"/>
      <c r="G199" s="13"/>
      <c r="H199" s="13"/>
      <c r="I199" s="13"/>
      <c r="J199" s="13"/>
      <c r="K199" s="13"/>
      <c r="L199" s="13"/>
      <c r="M199" s="13"/>
      <c r="N199" s="13"/>
      <c r="O199" s="13"/>
      <c r="P199" s="13"/>
    </row>
    <row r="200" spans="2:16" ht="25.5" customHeight="1" x14ac:dyDescent="0.2">
      <c r="B200" s="32" t="s">
        <v>223</v>
      </c>
      <c r="C200" s="111" t="s">
        <v>28</v>
      </c>
      <c r="D200" s="112"/>
      <c r="E200" s="23">
        <v>260</v>
      </c>
      <c r="F200" s="62"/>
      <c r="G200" s="13"/>
      <c r="H200" s="13"/>
      <c r="I200" s="13"/>
      <c r="J200" s="13"/>
      <c r="K200" s="13"/>
      <c r="L200" s="13"/>
      <c r="M200" s="13"/>
      <c r="N200" s="13"/>
      <c r="O200" s="13"/>
      <c r="P200" s="13"/>
    </row>
    <row r="201" spans="2:16" ht="19.5" customHeight="1" x14ac:dyDescent="0.2">
      <c r="B201" s="32" t="s">
        <v>224</v>
      </c>
      <c r="C201" s="111" t="s">
        <v>618</v>
      </c>
      <c r="D201" s="112"/>
      <c r="E201" s="23">
        <v>261</v>
      </c>
      <c r="F201" s="62"/>
      <c r="G201" s="13"/>
      <c r="H201" s="13"/>
      <c r="I201" s="13"/>
      <c r="J201" s="13"/>
      <c r="K201" s="13"/>
      <c r="L201" s="13"/>
      <c r="M201" s="13"/>
      <c r="N201" s="13"/>
      <c r="O201" s="13"/>
      <c r="P201" s="13"/>
    </row>
    <row r="202" spans="2:16" ht="21" customHeight="1" x14ac:dyDescent="0.2">
      <c r="B202" s="32" t="s">
        <v>225</v>
      </c>
      <c r="C202" s="111" t="s">
        <v>482</v>
      </c>
      <c r="D202" s="112"/>
      <c r="E202" s="23">
        <v>262</v>
      </c>
      <c r="F202" s="1"/>
      <c r="G202" s="13"/>
      <c r="H202" s="13"/>
      <c r="I202" s="13"/>
      <c r="J202" s="13"/>
      <c r="K202" s="13"/>
      <c r="L202" s="13"/>
      <c r="M202" s="13"/>
      <c r="N202" s="13"/>
      <c r="O202" s="13"/>
      <c r="P202" s="13"/>
    </row>
    <row r="203" spans="2:16" ht="21.75" customHeight="1" x14ac:dyDescent="0.2">
      <c r="B203" s="32" t="s">
        <v>226</v>
      </c>
      <c r="C203" s="111" t="s">
        <v>30</v>
      </c>
      <c r="D203" s="112"/>
      <c r="E203" s="23">
        <v>263</v>
      </c>
      <c r="F203" s="1"/>
      <c r="G203" s="13"/>
      <c r="H203" s="13"/>
      <c r="I203" s="13"/>
      <c r="J203" s="13"/>
      <c r="K203" s="13"/>
      <c r="L203" s="13"/>
      <c r="M203" s="13"/>
      <c r="N203" s="13"/>
      <c r="O203" s="13"/>
      <c r="P203" s="13"/>
    </row>
    <row r="204" spans="2:16" ht="26.25" customHeight="1" x14ac:dyDescent="0.2">
      <c r="B204" s="32" t="s">
        <v>227</v>
      </c>
      <c r="C204" s="111" t="s">
        <v>31</v>
      </c>
      <c r="D204" s="112"/>
      <c r="E204" s="23">
        <v>264</v>
      </c>
      <c r="F204" s="1"/>
      <c r="G204" s="13"/>
      <c r="H204" s="13"/>
      <c r="I204" s="13"/>
      <c r="J204" s="13"/>
      <c r="K204" s="13"/>
      <c r="L204" s="13"/>
      <c r="M204" s="13"/>
      <c r="N204" s="13"/>
      <c r="O204" s="13"/>
      <c r="P204" s="13"/>
    </row>
    <row r="205" spans="2:16" ht="27.75" customHeight="1" x14ac:dyDescent="0.2">
      <c r="B205" s="32" t="s">
        <v>228</v>
      </c>
      <c r="C205" s="111" t="s">
        <v>32</v>
      </c>
      <c r="D205" s="112"/>
      <c r="E205" s="23">
        <v>265</v>
      </c>
      <c r="F205" s="1"/>
      <c r="G205" s="13"/>
      <c r="H205" s="13"/>
      <c r="I205" s="13"/>
      <c r="J205" s="13"/>
      <c r="K205" s="13"/>
      <c r="L205" s="13"/>
      <c r="M205" s="13"/>
      <c r="N205" s="13"/>
      <c r="O205" s="13"/>
      <c r="P205" s="13"/>
    </row>
    <row r="206" spans="2:16" ht="36.75" customHeight="1" x14ac:dyDescent="0.2">
      <c r="B206" s="32" t="s">
        <v>619</v>
      </c>
      <c r="C206" s="111" t="s">
        <v>585</v>
      </c>
      <c r="D206" s="112"/>
      <c r="E206" s="23"/>
      <c r="F206" s="1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2:16" ht="66" customHeight="1" x14ac:dyDescent="0.2">
      <c r="B207" s="77" t="s">
        <v>229</v>
      </c>
      <c r="C207" s="119" t="s">
        <v>481</v>
      </c>
      <c r="D207" s="120"/>
      <c r="E207" s="23"/>
      <c r="F207" s="1">
        <f>SUM(F208:F223)</f>
        <v>8</v>
      </c>
      <c r="G207" s="1">
        <f t="shared" ref="G207:P207" si="9">SUM(G208:G223)</f>
        <v>3</v>
      </c>
      <c r="H207" s="1">
        <f t="shared" si="9"/>
        <v>9</v>
      </c>
      <c r="I207" s="1">
        <f t="shared" si="9"/>
        <v>0</v>
      </c>
      <c r="J207" s="1">
        <f t="shared" si="9"/>
        <v>0</v>
      </c>
      <c r="K207" s="1">
        <f t="shared" si="9"/>
        <v>9</v>
      </c>
      <c r="L207" s="1">
        <f t="shared" si="9"/>
        <v>5</v>
      </c>
      <c r="M207" s="1">
        <f t="shared" si="9"/>
        <v>2</v>
      </c>
      <c r="N207" s="1">
        <f t="shared" si="9"/>
        <v>0</v>
      </c>
      <c r="O207" s="1">
        <f t="shared" si="9"/>
        <v>2</v>
      </c>
      <c r="P207" s="1">
        <f t="shared" si="9"/>
        <v>0</v>
      </c>
    </row>
    <row r="208" spans="2:16" ht="36" customHeight="1" x14ac:dyDescent="0.2">
      <c r="B208" s="32" t="s">
        <v>230</v>
      </c>
      <c r="C208" s="111" t="s">
        <v>620</v>
      </c>
      <c r="D208" s="112"/>
      <c r="E208" s="23">
        <v>266</v>
      </c>
      <c r="F208" s="1">
        <v>1</v>
      </c>
      <c r="G208" s="13"/>
      <c r="H208" s="13">
        <v>1</v>
      </c>
      <c r="I208" s="13"/>
      <c r="J208" s="13"/>
      <c r="K208" s="13">
        <v>1</v>
      </c>
      <c r="L208" s="13">
        <v>1</v>
      </c>
      <c r="M208" s="13"/>
      <c r="N208" s="13"/>
      <c r="O208" s="13"/>
      <c r="P208" s="13"/>
    </row>
    <row r="209" spans="2:16" ht="32.25" customHeight="1" x14ac:dyDescent="0.2">
      <c r="B209" s="32" t="s">
        <v>231</v>
      </c>
      <c r="C209" s="111" t="s">
        <v>621</v>
      </c>
      <c r="D209" s="112"/>
      <c r="E209" s="23">
        <v>267</v>
      </c>
      <c r="F209" s="1"/>
      <c r="G209" s="13"/>
      <c r="H209" s="13"/>
      <c r="I209" s="13"/>
      <c r="J209" s="13"/>
      <c r="K209" s="13"/>
      <c r="L209" s="13"/>
      <c r="M209" s="13"/>
      <c r="N209" s="13"/>
      <c r="O209" s="13"/>
      <c r="P209" s="13"/>
    </row>
    <row r="210" spans="2:16" ht="37.5" customHeight="1" x14ac:dyDescent="0.2">
      <c r="B210" s="32" t="s">
        <v>232</v>
      </c>
      <c r="C210" s="111" t="s">
        <v>622</v>
      </c>
      <c r="D210" s="112"/>
      <c r="E210" s="23">
        <v>268</v>
      </c>
      <c r="F210" s="1">
        <v>4</v>
      </c>
      <c r="G210" s="13">
        <v>3</v>
      </c>
      <c r="H210" s="13">
        <v>5</v>
      </c>
      <c r="I210" s="13"/>
      <c r="J210" s="13"/>
      <c r="K210" s="13">
        <v>5</v>
      </c>
      <c r="L210" s="13">
        <v>3</v>
      </c>
      <c r="M210" s="13">
        <v>1</v>
      </c>
      <c r="N210" s="13"/>
      <c r="O210" s="13">
        <v>2</v>
      </c>
      <c r="P210" s="13"/>
    </row>
    <row r="211" spans="2:16" ht="48" customHeight="1" x14ac:dyDescent="0.2">
      <c r="B211" s="32" t="s">
        <v>233</v>
      </c>
      <c r="C211" s="115" t="s">
        <v>623</v>
      </c>
      <c r="D211" s="115"/>
      <c r="E211" s="23">
        <v>269</v>
      </c>
      <c r="F211" s="1"/>
      <c r="G211" s="13"/>
      <c r="H211" s="13"/>
      <c r="I211" s="13"/>
      <c r="J211" s="13"/>
      <c r="K211" s="13"/>
      <c r="L211" s="13"/>
      <c r="M211" s="13"/>
      <c r="N211" s="13"/>
      <c r="O211" s="13"/>
      <c r="P211" s="13"/>
    </row>
    <row r="212" spans="2:16" ht="30.75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1"/>
      <c r="G212" s="13"/>
      <c r="H212" s="13"/>
      <c r="I212" s="13"/>
      <c r="J212" s="13"/>
      <c r="K212" s="13"/>
      <c r="L212" s="13"/>
      <c r="M212" s="13"/>
      <c r="N212" s="13"/>
      <c r="O212" s="13"/>
      <c r="P212" s="13"/>
    </row>
    <row r="213" spans="2:16" ht="32.25" customHeight="1" x14ac:dyDescent="0.2">
      <c r="B213" s="32" t="s">
        <v>235</v>
      </c>
      <c r="C213" s="111" t="s">
        <v>625</v>
      </c>
      <c r="D213" s="112"/>
      <c r="E213" s="23">
        <v>270</v>
      </c>
      <c r="F213" s="62"/>
      <c r="G213" s="13"/>
      <c r="H213" s="13"/>
      <c r="I213" s="13"/>
      <c r="J213" s="13"/>
      <c r="K213" s="13"/>
      <c r="L213" s="13"/>
      <c r="M213" s="13"/>
      <c r="N213" s="13"/>
      <c r="O213" s="13"/>
      <c r="P213" s="13"/>
    </row>
    <row r="214" spans="2:16" ht="32.25" customHeight="1" x14ac:dyDescent="0.2">
      <c r="B214" s="32" t="s">
        <v>236</v>
      </c>
      <c r="C214" s="111" t="s">
        <v>626</v>
      </c>
      <c r="D214" s="112"/>
      <c r="E214" s="23">
        <v>272</v>
      </c>
      <c r="F214" s="1"/>
      <c r="G214" s="13"/>
      <c r="H214" s="13"/>
      <c r="I214" s="13"/>
      <c r="J214" s="13"/>
      <c r="K214" s="13"/>
      <c r="L214" s="13"/>
      <c r="M214" s="13"/>
      <c r="N214" s="13"/>
      <c r="O214" s="13"/>
      <c r="P214" s="13"/>
    </row>
    <row r="215" spans="2:16" ht="28.5" customHeight="1" x14ac:dyDescent="0.2">
      <c r="B215" s="32" t="s">
        <v>237</v>
      </c>
      <c r="C215" s="111" t="s">
        <v>627</v>
      </c>
      <c r="D215" s="112"/>
      <c r="E215" s="23">
        <v>273</v>
      </c>
      <c r="F215" s="1">
        <v>3</v>
      </c>
      <c r="G215" s="13"/>
      <c r="H215" s="13">
        <v>3</v>
      </c>
      <c r="I215" s="13"/>
      <c r="J215" s="13"/>
      <c r="K215" s="13">
        <v>3</v>
      </c>
      <c r="L215" s="13">
        <v>1</v>
      </c>
      <c r="M215" s="13">
        <v>1</v>
      </c>
      <c r="N215" s="13"/>
      <c r="O215" s="13"/>
      <c r="P215" s="13"/>
    </row>
    <row r="216" spans="2:16" ht="35.25" customHeight="1" x14ac:dyDescent="0.2">
      <c r="B216" s="32" t="s">
        <v>628</v>
      </c>
      <c r="C216" s="111" t="s">
        <v>629</v>
      </c>
      <c r="D216" s="112"/>
      <c r="E216" s="23">
        <v>274</v>
      </c>
      <c r="F216" s="1"/>
      <c r="G216" s="13"/>
      <c r="H216" s="13"/>
      <c r="I216" s="13"/>
      <c r="J216" s="13"/>
      <c r="K216" s="13"/>
      <c r="L216" s="13"/>
      <c r="M216" s="13"/>
      <c r="N216" s="13"/>
      <c r="O216" s="13"/>
      <c r="P216" s="13"/>
    </row>
    <row r="217" spans="2:16" ht="26.25" customHeight="1" x14ac:dyDescent="0.2">
      <c r="B217" s="32" t="s">
        <v>238</v>
      </c>
      <c r="C217" s="111" t="s">
        <v>33</v>
      </c>
      <c r="D217" s="112"/>
      <c r="E217" s="23">
        <v>275</v>
      </c>
      <c r="F217" s="1"/>
      <c r="G217" s="13"/>
      <c r="H217" s="13"/>
      <c r="I217" s="13"/>
      <c r="J217" s="13"/>
      <c r="K217" s="13"/>
      <c r="L217" s="13"/>
      <c r="M217" s="13"/>
      <c r="N217" s="13"/>
      <c r="O217" s="13"/>
      <c r="P217" s="13"/>
    </row>
    <row r="218" spans="2:16" ht="31.5" customHeight="1" x14ac:dyDescent="0.2">
      <c r="B218" s="32" t="s">
        <v>239</v>
      </c>
      <c r="C218" s="111" t="s">
        <v>35</v>
      </c>
      <c r="D218" s="112"/>
      <c r="E218" s="23">
        <v>276</v>
      </c>
      <c r="F218" s="1"/>
      <c r="G218" s="13"/>
      <c r="H218" s="13"/>
      <c r="I218" s="13"/>
      <c r="J218" s="13"/>
      <c r="K218" s="13"/>
      <c r="L218" s="13"/>
      <c r="M218" s="13"/>
      <c r="N218" s="13"/>
      <c r="O218" s="13"/>
      <c r="P218" s="13"/>
    </row>
    <row r="219" spans="2:16" ht="30.75" customHeight="1" x14ac:dyDescent="0.2">
      <c r="B219" s="32" t="s">
        <v>240</v>
      </c>
      <c r="C219" s="111" t="s">
        <v>36</v>
      </c>
      <c r="D219" s="112"/>
      <c r="E219" s="23">
        <v>277</v>
      </c>
      <c r="F219" s="1"/>
      <c r="G219" s="13"/>
      <c r="H219" s="13"/>
      <c r="I219" s="13"/>
      <c r="J219" s="13"/>
      <c r="K219" s="13"/>
      <c r="L219" s="13"/>
      <c r="M219" s="13"/>
      <c r="N219" s="13"/>
      <c r="O219" s="13"/>
      <c r="P219" s="13"/>
    </row>
    <row r="220" spans="2:16" ht="28.5" customHeight="1" x14ac:dyDescent="0.2">
      <c r="B220" s="32" t="s">
        <v>241</v>
      </c>
      <c r="C220" s="111" t="s">
        <v>37</v>
      </c>
      <c r="D220" s="112"/>
      <c r="E220" s="23">
        <v>278</v>
      </c>
      <c r="F220" s="1"/>
      <c r="G220" s="13"/>
      <c r="H220" s="13"/>
      <c r="I220" s="13"/>
      <c r="J220" s="13"/>
      <c r="K220" s="13"/>
      <c r="L220" s="13"/>
      <c r="M220" s="13"/>
      <c r="N220" s="13"/>
      <c r="O220" s="13"/>
      <c r="P220" s="13"/>
    </row>
    <row r="221" spans="2:16" ht="33" customHeight="1" x14ac:dyDescent="0.2">
      <c r="B221" s="32" t="s">
        <v>242</v>
      </c>
      <c r="C221" s="111" t="s">
        <v>491</v>
      </c>
      <c r="D221" s="112"/>
      <c r="E221" s="23">
        <v>279</v>
      </c>
      <c r="F221" s="1"/>
      <c r="G221" s="13"/>
      <c r="H221" s="13"/>
      <c r="I221" s="13"/>
      <c r="J221" s="13"/>
      <c r="K221" s="13"/>
      <c r="L221" s="13"/>
      <c r="M221" s="13"/>
      <c r="N221" s="13"/>
      <c r="O221" s="13"/>
      <c r="P221" s="13"/>
    </row>
    <row r="222" spans="2:16" ht="32.25" customHeight="1" x14ac:dyDescent="0.2">
      <c r="B222" s="32" t="s">
        <v>243</v>
      </c>
      <c r="C222" s="111" t="s">
        <v>38</v>
      </c>
      <c r="D222" s="112"/>
      <c r="E222" s="23">
        <v>280</v>
      </c>
      <c r="F222" s="1"/>
      <c r="G222" s="13"/>
      <c r="H222" s="13"/>
      <c r="I222" s="13"/>
      <c r="J222" s="13"/>
      <c r="K222" s="13"/>
      <c r="L222" s="13"/>
      <c r="M222" s="13"/>
      <c r="N222" s="13"/>
      <c r="O222" s="13"/>
      <c r="P222" s="13"/>
    </row>
    <row r="223" spans="2:16" ht="32.25" customHeight="1" x14ac:dyDescent="0.2">
      <c r="B223" s="32" t="s">
        <v>630</v>
      </c>
      <c r="C223" s="111" t="s">
        <v>585</v>
      </c>
      <c r="D223" s="112"/>
      <c r="E223" s="23"/>
      <c r="F223" s="1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spans="2:16" ht="33.75" customHeight="1" x14ac:dyDescent="0.2">
      <c r="B224" s="76" t="s">
        <v>244</v>
      </c>
      <c r="C224" s="119" t="s">
        <v>483</v>
      </c>
      <c r="D224" s="120"/>
      <c r="E224" s="23"/>
      <c r="F224" s="1">
        <f>SUM(F225:F243)</f>
        <v>0</v>
      </c>
      <c r="G224" s="1">
        <f t="shared" ref="G224:P224" si="10">SUM(G225:G243)</f>
        <v>0</v>
      </c>
      <c r="H224" s="1">
        <f t="shared" si="10"/>
        <v>0</v>
      </c>
      <c r="I224" s="1">
        <f t="shared" si="10"/>
        <v>0</v>
      </c>
      <c r="J224" s="1">
        <f t="shared" si="10"/>
        <v>0</v>
      </c>
      <c r="K224" s="1">
        <f t="shared" si="10"/>
        <v>0</v>
      </c>
      <c r="L224" s="1">
        <f t="shared" si="10"/>
        <v>0</v>
      </c>
      <c r="M224" s="1">
        <f t="shared" si="10"/>
        <v>0</v>
      </c>
      <c r="N224" s="1">
        <f t="shared" si="10"/>
        <v>0</v>
      </c>
      <c r="O224" s="1">
        <f t="shared" si="10"/>
        <v>0</v>
      </c>
      <c r="P224" s="1">
        <f t="shared" si="10"/>
        <v>0</v>
      </c>
    </row>
    <row r="225" spans="2:16" ht="36" customHeight="1" x14ac:dyDescent="0.2">
      <c r="B225" s="32" t="s">
        <v>245</v>
      </c>
      <c r="C225" s="113" t="s">
        <v>39</v>
      </c>
      <c r="D225" s="114"/>
      <c r="E225" s="23">
        <v>281</v>
      </c>
      <c r="F225" s="1"/>
      <c r="G225" s="13"/>
      <c r="H225" s="13"/>
      <c r="I225" s="13"/>
      <c r="J225" s="13"/>
      <c r="K225" s="13"/>
      <c r="L225" s="13"/>
      <c r="M225" s="13"/>
      <c r="N225" s="13"/>
      <c r="O225" s="13"/>
      <c r="P225" s="13"/>
    </row>
    <row r="226" spans="2:16" ht="30.75" customHeight="1" x14ac:dyDescent="0.2">
      <c r="B226" s="32" t="s">
        <v>246</v>
      </c>
      <c r="C226" s="113" t="s">
        <v>40</v>
      </c>
      <c r="D226" s="114"/>
      <c r="E226" s="25">
        <v>282</v>
      </c>
      <c r="F226" s="1"/>
      <c r="G226" s="13"/>
      <c r="H226" s="13"/>
      <c r="I226" s="13"/>
      <c r="J226" s="13"/>
      <c r="K226" s="13"/>
      <c r="L226" s="13"/>
      <c r="M226" s="13"/>
      <c r="N226" s="13"/>
      <c r="O226" s="13"/>
      <c r="P226" s="13"/>
    </row>
    <row r="227" spans="2:16" ht="30" customHeight="1" x14ac:dyDescent="0.2">
      <c r="B227" s="32" t="s">
        <v>247</v>
      </c>
      <c r="C227" s="130" t="s">
        <v>551</v>
      </c>
      <c r="D227" s="130"/>
      <c r="E227" s="23">
        <v>283</v>
      </c>
      <c r="F227" s="1"/>
      <c r="G227" s="13"/>
      <c r="H227" s="13"/>
      <c r="I227" s="13"/>
      <c r="J227" s="13"/>
      <c r="K227" s="13"/>
      <c r="L227" s="13"/>
      <c r="M227" s="13"/>
      <c r="N227" s="13"/>
      <c r="O227" s="13"/>
      <c r="P227" s="13"/>
    </row>
    <row r="228" spans="2:16" ht="36" customHeight="1" x14ac:dyDescent="0.2">
      <c r="B228" s="32" t="s">
        <v>248</v>
      </c>
      <c r="C228" s="113" t="s">
        <v>41</v>
      </c>
      <c r="D228" s="114"/>
      <c r="E228" s="23">
        <v>284</v>
      </c>
      <c r="F228" s="62"/>
      <c r="G228" s="13"/>
      <c r="H228" s="13"/>
      <c r="I228" s="13"/>
      <c r="J228" s="13"/>
      <c r="K228" s="13"/>
      <c r="L228" s="13"/>
      <c r="M228" s="13"/>
      <c r="N228" s="13"/>
      <c r="O228" s="13"/>
      <c r="P228" s="13"/>
    </row>
    <row r="229" spans="2:16" ht="30.75" customHeight="1" x14ac:dyDescent="0.2">
      <c r="B229" s="32" t="s">
        <v>249</v>
      </c>
      <c r="C229" s="113" t="s">
        <v>529</v>
      </c>
      <c r="D229" s="114"/>
      <c r="E229" s="23">
        <v>285</v>
      </c>
      <c r="F229" s="1"/>
      <c r="G229" s="13"/>
      <c r="H229" s="13"/>
      <c r="I229" s="13"/>
      <c r="J229" s="13"/>
      <c r="K229" s="13"/>
      <c r="L229" s="13"/>
      <c r="M229" s="13"/>
      <c r="N229" s="13"/>
      <c r="O229" s="13"/>
      <c r="P229" s="13"/>
    </row>
    <row r="230" spans="2:16" ht="30.75" customHeight="1" x14ac:dyDescent="0.2">
      <c r="B230" s="32" t="s">
        <v>250</v>
      </c>
      <c r="C230" s="113" t="s">
        <v>16</v>
      </c>
      <c r="D230" s="114"/>
      <c r="E230" s="23">
        <v>286</v>
      </c>
      <c r="F230" s="1"/>
      <c r="G230" s="13"/>
      <c r="H230" s="13"/>
      <c r="I230" s="13"/>
      <c r="J230" s="13"/>
      <c r="K230" s="13"/>
      <c r="L230" s="13"/>
      <c r="M230" s="13"/>
      <c r="N230" s="13"/>
      <c r="O230" s="13"/>
      <c r="P230" s="13"/>
    </row>
    <row r="231" spans="2:16" ht="31.5" customHeight="1" x14ac:dyDescent="0.2">
      <c r="B231" s="32" t="s">
        <v>251</v>
      </c>
      <c r="C231" s="113" t="s">
        <v>42</v>
      </c>
      <c r="D231" s="114"/>
      <c r="E231" s="23">
        <v>287</v>
      </c>
      <c r="F231" s="1"/>
      <c r="G231" s="13"/>
      <c r="H231" s="13"/>
      <c r="I231" s="13"/>
      <c r="J231" s="13"/>
      <c r="K231" s="13"/>
      <c r="L231" s="13"/>
      <c r="M231" s="13"/>
      <c r="N231" s="13"/>
      <c r="O231" s="13"/>
      <c r="P231" s="13"/>
    </row>
    <row r="232" spans="2:16" ht="20.25" customHeight="1" x14ac:dyDescent="0.2">
      <c r="B232" s="32" t="s">
        <v>252</v>
      </c>
      <c r="C232" s="113" t="s">
        <v>552</v>
      </c>
      <c r="D232" s="114"/>
      <c r="E232" s="23">
        <v>288</v>
      </c>
      <c r="F232" s="1"/>
      <c r="G232" s="13"/>
      <c r="H232" s="13"/>
      <c r="I232" s="13"/>
      <c r="J232" s="13"/>
      <c r="K232" s="13"/>
      <c r="L232" s="13"/>
      <c r="M232" s="13"/>
      <c r="N232" s="13"/>
      <c r="O232" s="13"/>
      <c r="P232" s="13"/>
    </row>
    <row r="233" spans="2:16" ht="20.25" customHeight="1" x14ac:dyDescent="0.2">
      <c r="B233" s="32" t="s">
        <v>253</v>
      </c>
      <c r="C233" s="113" t="s">
        <v>17</v>
      </c>
      <c r="D233" s="114"/>
      <c r="E233" s="23">
        <v>289</v>
      </c>
      <c r="F233" s="1"/>
      <c r="G233" s="13"/>
      <c r="H233" s="13"/>
      <c r="I233" s="13"/>
      <c r="J233" s="13"/>
      <c r="K233" s="13"/>
      <c r="L233" s="13"/>
      <c r="M233" s="13"/>
      <c r="N233" s="13"/>
      <c r="O233" s="13"/>
      <c r="P233" s="13"/>
    </row>
    <row r="234" spans="2:16" ht="24" customHeight="1" x14ac:dyDescent="0.2">
      <c r="B234" s="32" t="s">
        <v>254</v>
      </c>
      <c r="C234" s="113" t="s">
        <v>43</v>
      </c>
      <c r="D234" s="114"/>
      <c r="E234" s="23">
        <v>290</v>
      </c>
      <c r="F234" s="1"/>
      <c r="G234" s="13"/>
      <c r="H234" s="13"/>
      <c r="I234" s="13"/>
      <c r="J234" s="13"/>
      <c r="K234" s="13"/>
      <c r="L234" s="13"/>
      <c r="M234" s="13"/>
      <c r="N234" s="13"/>
      <c r="O234" s="13"/>
      <c r="P234" s="13"/>
    </row>
    <row r="235" spans="2:16" ht="28.5" customHeight="1" x14ac:dyDescent="0.2">
      <c r="B235" s="32" t="s">
        <v>255</v>
      </c>
      <c r="C235" s="113" t="s">
        <v>530</v>
      </c>
      <c r="D235" s="114"/>
      <c r="E235" s="23">
        <v>291</v>
      </c>
      <c r="F235" s="1"/>
      <c r="G235" s="13"/>
      <c r="H235" s="13"/>
      <c r="I235" s="13"/>
      <c r="J235" s="13"/>
      <c r="K235" s="13"/>
      <c r="L235" s="13"/>
      <c r="M235" s="13"/>
      <c r="N235" s="13"/>
      <c r="O235" s="13"/>
      <c r="P235" s="13"/>
    </row>
    <row r="236" spans="2:16" ht="22.5" customHeight="1" x14ac:dyDescent="0.2">
      <c r="B236" s="32" t="s">
        <v>256</v>
      </c>
      <c r="C236" s="113" t="s">
        <v>44</v>
      </c>
      <c r="D236" s="114"/>
      <c r="E236" s="23">
        <v>292</v>
      </c>
      <c r="F236" s="1"/>
      <c r="G236" s="13"/>
      <c r="H236" s="13"/>
      <c r="I236" s="13"/>
      <c r="J236" s="13"/>
      <c r="K236" s="13"/>
      <c r="L236" s="13"/>
      <c r="M236" s="13"/>
      <c r="N236" s="13"/>
      <c r="O236" s="13"/>
      <c r="P236" s="13"/>
    </row>
    <row r="237" spans="2:16" ht="29.25" customHeight="1" x14ac:dyDescent="0.2">
      <c r="B237" s="32" t="s">
        <v>257</v>
      </c>
      <c r="C237" s="113" t="s">
        <v>45</v>
      </c>
      <c r="D237" s="114"/>
      <c r="E237" s="23">
        <v>293</v>
      </c>
      <c r="F237" s="1"/>
      <c r="G237" s="13"/>
      <c r="H237" s="13"/>
      <c r="I237" s="13"/>
      <c r="J237" s="13"/>
      <c r="K237" s="13"/>
      <c r="L237" s="13"/>
      <c r="M237" s="13"/>
      <c r="N237" s="13"/>
      <c r="O237" s="13"/>
      <c r="P237" s="13"/>
    </row>
    <row r="238" spans="2:16" ht="35.25" customHeight="1" x14ac:dyDescent="0.2">
      <c r="B238" s="32" t="s">
        <v>258</v>
      </c>
      <c r="C238" s="113" t="s">
        <v>46</v>
      </c>
      <c r="D238" s="114"/>
      <c r="E238" s="23">
        <v>294</v>
      </c>
      <c r="F238" s="1"/>
      <c r="G238" s="13"/>
      <c r="H238" s="13"/>
      <c r="I238" s="13"/>
      <c r="J238" s="13"/>
      <c r="K238" s="13"/>
      <c r="L238" s="13"/>
      <c r="M238" s="13"/>
      <c r="N238" s="13"/>
      <c r="O238" s="13"/>
      <c r="P238" s="13"/>
    </row>
    <row r="239" spans="2:16" ht="24" customHeight="1" x14ac:dyDescent="0.2">
      <c r="B239" s="32" t="s">
        <v>631</v>
      </c>
      <c r="C239" s="113" t="s">
        <v>492</v>
      </c>
      <c r="D239" s="114"/>
      <c r="E239" s="23">
        <v>295</v>
      </c>
      <c r="F239" s="1"/>
      <c r="G239" s="13"/>
      <c r="H239" s="13"/>
      <c r="I239" s="13"/>
      <c r="J239" s="13"/>
      <c r="K239" s="13"/>
      <c r="L239" s="13"/>
      <c r="M239" s="13"/>
      <c r="N239" s="13"/>
      <c r="O239" s="13"/>
      <c r="P239" s="13"/>
    </row>
    <row r="240" spans="2:16" ht="18" customHeight="1" x14ac:dyDescent="0.2">
      <c r="B240" s="32" t="s">
        <v>632</v>
      </c>
      <c r="C240" s="113" t="s">
        <v>47</v>
      </c>
      <c r="D240" s="114"/>
      <c r="E240" s="23">
        <v>296</v>
      </c>
      <c r="F240" s="1"/>
      <c r="G240" s="13"/>
      <c r="H240" s="13"/>
      <c r="I240" s="13"/>
      <c r="J240" s="13"/>
      <c r="K240" s="13"/>
      <c r="L240" s="13"/>
      <c r="M240" s="13"/>
      <c r="N240" s="13"/>
      <c r="O240" s="13"/>
      <c r="P240" s="13"/>
    </row>
    <row r="241" spans="2:16" ht="16.5" customHeight="1" x14ac:dyDescent="0.2">
      <c r="B241" s="32" t="s">
        <v>633</v>
      </c>
      <c r="C241" s="113" t="s">
        <v>48</v>
      </c>
      <c r="D241" s="114"/>
      <c r="E241" s="25">
        <v>297</v>
      </c>
      <c r="F241" s="1"/>
      <c r="G241" s="13"/>
      <c r="H241" s="13"/>
      <c r="I241" s="13"/>
      <c r="J241" s="13"/>
      <c r="K241" s="13"/>
      <c r="L241" s="13"/>
      <c r="M241" s="13"/>
      <c r="N241" s="13"/>
      <c r="O241" s="13"/>
      <c r="P241" s="13"/>
    </row>
    <row r="242" spans="2:16" ht="18" customHeight="1" x14ac:dyDescent="0.2">
      <c r="B242" s="32" t="s">
        <v>634</v>
      </c>
      <c r="C242" s="113" t="s">
        <v>49</v>
      </c>
      <c r="D242" s="114"/>
      <c r="E242" s="23">
        <v>298</v>
      </c>
      <c r="F242" s="1"/>
      <c r="G242" s="13"/>
      <c r="H242" s="13"/>
      <c r="I242" s="13"/>
      <c r="J242" s="13"/>
      <c r="K242" s="13"/>
      <c r="L242" s="13"/>
      <c r="M242" s="13"/>
      <c r="N242" s="13"/>
      <c r="O242" s="13"/>
      <c r="P242" s="13"/>
    </row>
    <row r="243" spans="2:16" ht="2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9.75" customHeight="1" x14ac:dyDescent="0.2">
      <c r="B244" s="32" t="s">
        <v>259</v>
      </c>
      <c r="C244" s="119" t="s">
        <v>493</v>
      </c>
      <c r="D244" s="120"/>
      <c r="E244" s="23"/>
      <c r="F244" s="1">
        <f>SUM(F245:F257)</f>
        <v>0</v>
      </c>
      <c r="G244" s="1">
        <f t="shared" ref="G244:P244" si="11">SUM(G245:G257)</f>
        <v>0</v>
      </c>
      <c r="H244" s="1">
        <f t="shared" si="11"/>
        <v>0</v>
      </c>
      <c r="I244" s="1">
        <f t="shared" si="11"/>
        <v>0</v>
      </c>
      <c r="J244" s="1">
        <f t="shared" si="11"/>
        <v>0</v>
      </c>
      <c r="K244" s="1">
        <f t="shared" si="11"/>
        <v>0</v>
      </c>
      <c r="L244" s="1">
        <f t="shared" si="11"/>
        <v>0</v>
      </c>
      <c r="M244" s="1">
        <f t="shared" si="11"/>
        <v>0</v>
      </c>
      <c r="N244" s="1">
        <f t="shared" si="11"/>
        <v>0</v>
      </c>
      <c r="O244" s="1">
        <f t="shared" si="11"/>
        <v>0</v>
      </c>
      <c r="P244" s="1">
        <f t="shared" si="11"/>
        <v>0</v>
      </c>
    </row>
    <row r="245" spans="2:16" ht="29.25" customHeight="1" x14ac:dyDescent="0.2">
      <c r="B245" s="32" t="s">
        <v>260</v>
      </c>
      <c r="C245" s="115" t="s">
        <v>553</v>
      </c>
      <c r="D245" s="115"/>
      <c r="E245" s="23">
        <v>299</v>
      </c>
      <c r="F245" s="1"/>
      <c r="G245" s="13"/>
      <c r="H245" s="13"/>
      <c r="I245" s="13"/>
      <c r="J245" s="13"/>
      <c r="K245" s="13"/>
      <c r="L245" s="13"/>
      <c r="M245" s="13"/>
      <c r="N245" s="13"/>
      <c r="O245" s="13"/>
      <c r="P245" s="13"/>
    </row>
    <row r="246" spans="2:16" ht="22.5" customHeight="1" x14ac:dyDescent="0.2">
      <c r="B246" s="32" t="s">
        <v>261</v>
      </c>
      <c r="C246" s="115" t="s">
        <v>678</v>
      </c>
      <c r="D246" s="115"/>
      <c r="E246" s="23">
        <v>300</v>
      </c>
      <c r="F246" s="1"/>
      <c r="G246" s="13"/>
      <c r="H246" s="13"/>
      <c r="I246" s="13"/>
      <c r="J246" s="13"/>
      <c r="K246" s="13"/>
      <c r="L246" s="13"/>
      <c r="M246" s="13"/>
      <c r="N246" s="13"/>
      <c r="O246" s="13"/>
      <c r="P246" s="13"/>
    </row>
    <row r="247" spans="2:16" ht="27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1"/>
      <c r="G247" s="13"/>
      <c r="H247" s="13"/>
      <c r="I247" s="13"/>
      <c r="J247" s="13"/>
      <c r="K247" s="13"/>
      <c r="L247" s="13"/>
      <c r="M247" s="13"/>
      <c r="N247" s="13"/>
      <c r="O247" s="13"/>
      <c r="P247" s="13"/>
    </row>
    <row r="248" spans="2:16" ht="20.25" customHeight="1" x14ac:dyDescent="0.2">
      <c r="B248" s="32" t="s">
        <v>681</v>
      </c>
      <c r="C248" s="111" t="s">
        <v>682</v>
      </c>
      <c r="D248" s="112"/>
      <c r="E248" s="23">
        <v>300.2</v>
      </c>
      <c r="F248" s="1"/>
      <c r="G248" s="13"/>
      <c r="H248" s="13"/>
      <c r="I248" s="13"/>
      <c r="J248" s="13"/>
      <c r="K248" s="13"/>
      <c r="L248" s="13"/>
      <c r="M248" s="13"/>
      <c r="N248" s="13"/>
      <c r="O248" s="13"/>
      <c r="P248" s="13"/>
    </row>
    <row r="249" spans="2:16" ht="22.5" customHeight="1" x14ac:dyDescent="0.2">
      <c r="B249" s="32" t="s">
        <v>262</v>
      </c>
      <c r="C249" s="111" t="s">
        <v>50</v>
      </c>
      <c r="D249" s="112"/>
      <c r="E249" s="23">
        <v>301</v>
      </c>
      <c r="F249" s="1"/>
      <c r="G249" s="13"/>
      <c r="H249" s="13"/>
      <c r="I249" s="13"/>
      <c r="J249" s="13"/>
      <c r="K249" s="13"/>
      <c r="L249" s="13"/>
      <c r="M249" s="13"/>
      <c r="N249" s="13"/>
      <c r="O249" s="13"/>
      <c r="P249" s="13"/>
    </row>
    <row r="250" spans="2:16" ht="33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1"/>
      <c r="G250" s="13"/>
      <c r="H250" s="13"/>
      <c r="I250" s="13"/>
      <c r="J250" s="13"/>
      <c r="K250" s="13"/>
      <c r="L250" s="13"/>
      <c r="M250" s="13"/>
      <c r="N250" s="13"/>
      <c r="O250" s="13"/>
      <c r="P250" s="13"/>
    </row>
    <row r="251" spans="2:16" ht="23.25" customHeight="1" x14ac:dyDescent="0.2">
      <c r="B251" s="32" t="s">
        <v>636</v>
      </c>
      <c r="C251" s="115" t="s">
        <v>554</v>
      </c>
      <c r="D251" s="115"/>
      <c r="E251" s="23">
        <v>302</v>
      </c>
      <c r="F251" s="62"/>
      <c r="G251" s="13"/>
      <c r="H251" s="13"/>
      <c r="I251" s="13"/>
      <c r="J251" s="13"/>
      <c r="K251" s="13"/>
      <c r="L251" s="13"/>
      <c r="M251" s="13"/>
      <c r="N251" s="13"/>
      <c r="O251" s="13"/>
      <c r="P251" s="13"/>
    </row>
    <row r="252" spans="2:16" ht="39.75" customHeight="1" x14ac:dyDescent="0.2">
      <c r="B252" s="32" t="s">
        <v>637</v>
      </c>
      <c r="C252" s="115" t="s">
        <v>555</v>
      </c>
      <c r="D252" s="115"/>
      <c r="E252" s="23">
        <v>303</v>
      </c>
      <c r="F252" s="62"/>
      <c r="G252" s="13"/>
      <c r="H252" s="13"/>
      <c r="I252" s="13"/>
      <c r="J252" s="13"/>
      <c r="K252" s="13"/>
      <c r="L252" s="13"/>
      <c r="M252" s="13"/>
      <c r="N252" s="13"/>
      <c r="O252" s="13"/>
      <c r="P252" s="13"/>
    </row>
    <row r="253" spans="2:16" ht="19.5" customHeight="1" x14ac:dyDescent="0.2">
      <c r="B253" s="32" t="s">
        <v>638</v>
      </c>
      <c r="C253" s="115" t="s">
        <v>556</v>
      </c>
      <c r="D253" s="115"/>
      <c r="E253" s="23">
        <v>304</v>
      </c>
      <c r="F253" s="1"/>
      <c r="G253" s="13"/>
      <c r="H253" s="13"/>
      <c r="I253" s="13"/>
      <c r="J253" s="13"/>
      <c r="K253" s="13"/>
      <c r="L253" s="13"/>
      <c r="M253" s="13"/>
      <c r="N253" s="13"/>
      <c r="O253" s="13"/>
      <c r="P253" s="13"/>
    </row>
    <row r="254" spans="2:16" ht="17.25" customHeight="1" x14ac:dyDescent="0.2">
      <c r="B254" s="32" t="s">
        <v>639</v>
      </c>
      <c r="C254" s="115" t="s">
        <v>557</v>
      </c>
      <c r="D254" s="115"/>
      <c r="E254" s="23">
        <v>305</v>
      </c>
      <c r="F254" s="62"/>
      <c r="G254" s="13"/>
      <c r="H254" s="13"/>
      <c r="I254" s="13"/>
      <c r="J254" s="13"/>
      <c r="K254" s="13"/>
      <c r="L254" s="13"/>
      <c r="M254" s="13"/>
      <c r="N254" s="13"/>
      <c r="O254" s="13"/>
      <c r="P254" s="13"/>
    </row>
    <row r="255" spans="2:16" ht="21.75" customHeight="1" x14ac:dyDescent="0.2">
      <c r="B255" s="32" t="s">
        <v>640</v>
      </c>
      <c r="C255" s="111" t="s">
        <v>642</v>
      </c>
      <c r="D255" s="112"/>
      <c r="E255" s="23">
        <v>306</v>
      </c>
      <c r="F255" s="62"/>
      <c r="G255" s="13"/>
      <c r="H255" s="13"/>
      <c r="I255" s="13"/>
      <c r="J255" s="13"/>
      <c r="K255" s="13"/>
      <c r="L255" s="13"/>
      <c r="M255" s="13"/>
      <c r="N255" s="13"/>
      <c r="O255" s="13"/>
      <c r="P255" s="13"/>
    </row>
    <row r="256" spans="2:16" ht="17.25" customHeight="1" x14ac:dyDescent="0.2">
      <c r="B256" s="32" t="s">
        <v>641</v>
      </c>
      <c r="C256" s="111" t="s">
        <v>51</v>
      </c>
      <c r="D256" s="112"/>
      <c r="E256" s="23">
        <v>307</v>
      </c>
      <c r="F256" s="62"/>
      <c r="G256" s="13"/>
      <c r="H256" s="13"/>
      <c r="I256" s="13"/>
      <c r="J256" s="13"/>
      <c r="K256" s="13"/>
      <c r="L256" s="13"/>
      <c r="M256" s="13"/>
      <c r="N256" s="13"/>
      <c r="O256" s="13"/>
      <c r="P256" s="13"/>
    </row>
    <row r="257" spans="2:16" ht="18.75" customHeight="1" x14ac:dyDescent="0.2">
      <c r="B257" s="32" t="s">
        <v>643</v>
      </c>
      <c r="C257" s="113" t="s">
        <v>585</v>
      </c>
      <c r="D257" s="114"/>
      <c r="E257" s="23"/>
      <c r="F257" s="62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2:16" ht="18.75" customHeight="1" x14ac:dyDescent="0.2">
      <c r="B258" s="76" t="s">
        <v>263</v>
      </c>
      <c r="C258" s="119" t="s">
        <v>494</v>
      </c>
      <c r="D258" s="120"/>
      <c r="E258" s="23"/>
      <c r="F258" s="1">
        <f>SUM(F259:F273)</f>
        <v>0</v>
      </c>
      <c r="G258" s="1">
        <f t="shared" ref="G258:P258" si="12">SUM(G259:G273)</f>
        <v>0</v>
      </c>
      <c r="H258" s="1">
        <f t="shared" si="12"/>
        <v>0</v>
      </c>
      <c r="I258" s="1">
        <f t="shared" si="12"/>
        <v>0</v>
      </c>
      <c r="J258" s="1">
        <f t="shared" si="12"/>
        <v>0</v>
      </c>
      <c r="K258" s="1">
        <f t="shared" si="12"/>
        <v>0</v>
      </c>
      <c r="L258" s="1">
        <f t="shared" si="12"/>
        <v>0</v>
      </c>
      <c r="M258" s="1">
        <f t="shared" si="12"/>
        <v>0</v>
      </c>
      <c r="N258" s="1">
        <f t="shared" si="12"/>
        <v>0</v>
      </c>
      <c r="O258" s="1">
        <f t="shared" si="12"/>
        <v>0</v>
      </c>
      <c r="P258" s="1">
        <f t="shared" si="12"/>
        <v>0</v>
      </c>
    </row>
    <row r="259" spans="2:16" ht="21.75" customHeight="1" x14ac:dyDescent="0.2">
      <c r="B259" s="32" t="s">
        <v>264</v>
      </c>
      <c r="C259" s="111" t="s">
        <v>52</v>
      </c>
      <c r="D259" s="112"/>
      <c r="E259" s="23">
        <v>308</v>
      </c>
      <c r="F259" s="1"/>
      <c r="G259" s="13"/>
      <c r="H259" s="13"/>
      <c r="I259" s="13"/>
      <c r="J259" s="13"/>
      <c r="K259" s="13"/>
      <c r="L259" s="13"/>
      <c r="M259" s="13"/>
      <c r="N259" s="13"/>
      <c r="O259" s="13"/>
      <c r="P259" s="13"/>
    </row>
    <row r="260" spans="2:16" ht="19.5" customHeight="1" x14ac:dyDescent="0.2">
      <c r="B260" s="32" t="s">
        <v>265</v>
      </c>
      <c r="C260" s="111" t="s">
        <v>495</v>
      </c>
      <c r="D260" s="112"/>
      <c r="E260" s="25">
        <v>309</v>
      </c>
      <c r="F260" s="1"/>
      <c r="G260" s="13"/>
      <c r="H260" s="13"/>
      <c r="I260" s="13"/>
      <c r="J260" s="13"/>
      <c r="K260" s="13"/>
      <c r="L260" s="13"/>
      <c r="M260" s="13"/>
      <c r="N260" s="13"/>
      <c r="O260" s="13"/>
      <c r="P260" s="13"/>
    </row>
    <row r="261" spans="2:16" ht="21.75" customHeight="1" x14ac:dyDescent="0.2">
      <c r="B261" s="32" t="s">
        <v>266</v>
      </c>
      <c r="C261" s="128" t="s">
        <v>53</v>
      </c>
      <c r="D261" s="129"/>
      <c r="E261" s="23">
        <v>310</v>
      </c>
      <c r="F261" s="1"/>
      <c r="G261" s="13"/>
      <c r="H261" s="13"/>
      <c r="I261" s="13"/>
      <c r="J261" s="13"/>
      <c r="K261" s="13"/>
      <c r="L261" s="13"/>
      <c r="M261" s="13"/>
      <c r="N261" s="13"/>
      <c r="O261" s="13"/>
      <c r="P261" s="13"/>
    </row>
    <row r="262" spans="2:16" ht="35.25" customHeight="1" x14ac:dyDescent="0.2">
      <c r="B262" s="32" t="s">
        <v>267</v>
      </c>
      <c r="C262" s="111" t="s">
        <v>54</v>
      </c>
      <c r="D262" s="112"/>
      <c r="E262" s="23">
        <v>311</v>
      </c>
      <c r="F262" s="1"/>
      <c r="G262" s="13"/>
      <c r="H262" s="13"/>
      <c r="I262" s="13"/>
      <c r="J262" s="13"/>
      <c r="K262" s="13"/>
      <c r="L262" s="13"/>
      <c r="M262" s="13"/>
      <c r="N262" s="13"/>
      <c r="O262" s="13"/>
      <c r="P262" s="13"/>
    </row>
    <row r="263" spans="2:16" ht="29.2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1"/>
      <c r="G263" s="13"/>
      <c r="H263" s="13"/>
      <c r="I263" s="13"/>
      <c r="J263" s="13"/>
      <c r="K263" s="13"/>
      <c r="L263" s="13"/>
      <c r="M263" s="13"/>
      <c r="N263" s="13"/>
      <c r="O263" s="13"/>
      <c r="P263" s="13"/>
    </row>
    <row r="264" spans="2:16" ht="30" customHeight="1" x14ac:dyDescent="0.2">
      <c r="B264" s="32" t="s">
        <v>687</v>
      </c>
      <c r="C264" s="111" t="s">
        <v>688</v>
      </c>
      <c r="D264" s="112"/>
      <c r="E264" s="23">
        <v>311.2</v>
      </c>
      <c r="F264" s="1"/>
      <c r="G264" s="13"/>
      <c r="H264" s="13"/>
      <c r="I264" s="13"/>
      <c r="J264" s="13"/>
      <c r="K264" s="13"/>
      <c r="L264" s="13"/>
      <c r="M264" s="13"/>
      <c r="N264" s="13"/>
      <c r="O264" s="13"/>
      <c r="P264" s="13"/>
    </row>
    <row r="265" spans="2:16" ht="48" customHeight="1" x14ac:dyDescent="0.2">
      <c r="B265" s="32" t="s">
        <v>268</v>
      </c>
      <c r="C265" s="111" t="s">
        <v>55</v>
      </c>
      <c r="D265" s="112"/>
      <c r="E265" s="25">
        <v>312</v>
      </c>
      <c r="F265" s="1"/>
      <c r="G265" s="13"/>
      <c r="H265" s="13"/>
      <c r="I265" s="13"/>
      <c r="J265" s="13"/>
      <c r="K265" s="13"/>
      <c r="L265" s="13"/>
      <c r="M265" s="13"/>
      <c r="N265" s="13"/>
      <c r="O265" s="13"/>
      <c r="P265" s="13"/>
    </row>
    <row r="266" spans="2:16" ht="18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1"/>
      <c r="G266" s="13"/>
      <c r="H266" s="13"/>
      <c r="I266" s="13"/>
      <c r="J266" s="13"/>
      <c r="K266" s="13"/>
      <c r="L266" s="13"/>
      <c r="M266" s="13"/>
      <c r="N266" s="13"/>
      <c r="O266" s="13"/>
      <c r="P266" s="13"/>
    </row>
    <row r="267" spans="2:16" ht="21" customHeight="1" x14ac:dyDescent="0.2">
      <c r="B267" s="32" t="s">
        <v>269</v>
      </c>
      <c r="C267" s="111" t="s">
        <v>56</v>
      </c>
      <c r="D267" s="112"/>
      <c r="E267" s="23">
        <v>313</v>
      </c>
      <c r="F267" s="1"/>
      <c r="G267" s="13"/>
      <c r="H267" s="13"/>
      <c r="I267" s="13"/>
      <c r="J267" s="13"/>
      <c r="K267" s="13"/>
      <c r="L267" s="13"/>
      <c r="M267" s="13"/>
      <c r="N267" s="13"/>
      <c r="O267" s="13"/>
      <c r="P267" s="13"/>
    </row>
    <row r="268" spans="2:16" ht="29.25" customHeight="1" x14ac:dyDescent="0.2">
      <c r="B268" s="32" t="s">
        <v>270</v>
      </c>
      <c r="C268" s="111" t="s">
        <v>57</v>
      </c>
      <c r="D268" s="112"/>
      <c r="E268" s="23">
        <v>314</v>
      </c>
      <c r="F268" s="1"/>
      <c r="G268" s="13"/>
      <c r="H268" s="13"/>
      <c r="I268" s="13"/>
      <c r="J268" s="13"/>
      <c r="K268" s="13"/>
      <c r="L268" s="13"/>
      <c r="M268" s="13"/>
      <c r="N268" s="13"/>
      <c r="O268" s="13"/>
      <c r="P268" s="13"/>
    </row>
    <row r="269" spans="2:16" ht="18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1"/>
      <c r="G269" s="13"/>
      <c r="H269" s="13"/>
      <c r="I269" s="13"/>
      <c r="J269" s="13"/>
      <c r="K269" s="13"/>
      <c r="L269" s="13"/>
      <c r="M269" s="13"/>
      <c r="N269" s="13"/>
      <c r="O269" s="13"/>
      <c r="P269" s="13"/>
    </row>
    <row r="270" spans="2:16" ht="21.75" customHeight="1" x14ac:dyDescent="0.2">
      <c r="B270" s="32" t="s">
        <v>644</v>
      </c>
      <c r="C270" s="111" t="s">
        <v>496</v>
      </c>
      <c r="D270" s="112"/>
      <c r="E270" s="23">
        <v>315</v>
      </c>
      <c r="F270" s="1"/>
      <c r="G270" s="13"/>
      <c r="H270" s="13"/>
      <c r="I270" s="13"/>
      <c r="J270" s="13"/>
      <c r="K270" s="13"/>
      <c r="L270" s="13"/>
      <c r="M270" s="13"/>
      <c r="N270" s="13"/>
      <c r="O270" s="13"/>
      <c r="P270" s="13"/>
    </row>
    <row r="271" spans="2:16" ht="42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1"/>
      <c r="G271" s="13"/>
      <c r="H271" s="13"/>
      <c r="I271" s="13"/>
      <c r="J271" s="13"/>
      <c r="K271" s="13"/>
      <c r="L271" s="13"/>
      <c r="M271" s="13"/>
      <c r="N271" s="13"/>
      <c r="O271" s="13"/>
      <c r="P271" s="13"/>
    </row>
    <row r="272" spans="2:16" ht="42.75" customHeight="1" x14ac:dyDescent="0.2">
      <c r="B272" s="32" t="s">
        <v>646</v>
      </c>
      <c r="C272" s="111" t="s">
        <v>533</v>
      </c>
      <c r="D272" s="112"/>
      <c r="E272" s="23">
        <v>315.2</v>
      </c>
      <c r="F272" s="1"/>
      <c r="G272" s="13"/>
      <c r="H272" s="13"/>
      <c r="I272" s="13"/>
      <c r="J272" s="13"/>
      <c r="K272" s="13"/>
      <c r="L272" s="13"/>
      <c r="M272" s="13"/>
      <c r="N272" s="13"/>
      <c r="O272" s="13"/>
      <c r="P272" s="13"/>
    </row>
    <row r="273" spans="2:16" ht="27.75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29.25" customHeight="1" x14ac:dyDescent="0.2">
      <c r="B274" s="79" t="s">
        <v>272</v>
      </c>
      <c r="C274" s="119" t="s">
        <v>497</v>
      </c>
      <c r="D274" s="120"/>
      <c r="E274" s="23"/>
      <c r="F274" s="1">
        <f>SUM(F275:F296)</f>
        <v>1</v>
      </c>
      <c r="G274" s="1">
        <f t="shared" ref="G274:P274" si="13">SUM(G275:G296)</f>
        <v>1</v>
      </c>
      <c r="H274" s="1">
        <f t="shared" si="13"/>
        <v>2</v>
      </c>
      <c r="I274" s="1">
        <f t="shared" si="13"/>
        <v>0</v>
      </c>
      <c r="J274" s="1">
        <f t="shared" si="13"/>
        <v>0</v>
      </c>
      <c r="K274" s="1">
        <f t="shared" si="13"/>
        <v>2</v>
      </c>
      <c r="L274" s="1">
        <f t="shared" si="13"/>
        <v>0</v>
      </c>
      <c r="M274" s="1">
        <f t="shared" si="13"/>
        <v>2</v>
      </c>
      <c r="N274" s="1">
        <f t="shared" si="13"/>
        <v>0</v>
      </c>
      <c r="O274" s="1">
        <f t="shared" si="13"/>
        <v>0</v>
      </c>
      <c r="P274" s="1">
        <f t="shared" si="13"/>
        <v>0</v>
      </c>
    </row>
    <row r="275" spans="2:16" ht="33" customHeight="1" x14ac:dyDescent="0.2">
      <c r="B275" s="32" t="s">
        <v>273</v>
      </c>
      <c r="C275" s="111" t="s">
        <v>58</v>
      </c>
      <c r="D275" s="112"/>
      <c r="E275" s="23">
        <v>316</v>
      </c>
      <c r="F275" s="1">
        <v>1</v>
      </c>
      <c r="G275" s="13"/>
      <c r="H275" s="13">
        <v>1</v>
      </c>
      <c r="I275" s="13"/>
      <c r="J275" s="13"/>
      <c r="K275" s="13">
        <v>1</v>
      </c>
      <c r="L275" s="13"/>
      <c r="M275" s="13">
        <v>1</v>
      </c>
      <c r="N275" s="13"/>
      <c r="O275" s="13"/>
      <c r="P275" s="13"/>
    </row>
    <row r="276" spans="2:16" s="43" customFormat="1" ht="30.75" customHeight="1" x14ac:dyDescent="0.2">
      <c r="B276" s="32" t="s">
        <v>274</v>
      </c>
      <c r="C276" s="111" t="s">
        <v>59</v>
      </c>
      <c r="D276" s="112"/>
      <c r="E276" s="23">
        <v>317</v>
      </c>
      <c r="F276" s="65"/>
      <c r="G276" s="56"/>
      <c r="H276" s="56"/>
      <c r="I276" s="56"/>
      <c r="J276" s="56"/>
      <c r="K276" s="56"/>
      <c r="L276" s="56"/>
      <c r="M276" s="56"/>
      <c r="N276" s="56"/>
      <c r="O276" s="56"/>
      <c r="P276" s="56"/>
    </row>
    <row r="277" spans="2:16" ht="33" customHeight="1" x14ac:dyDescent="0.2">
      <c r="B277" s="32" t="s">
        <v>275</v>
      </c>
      <c r="C277" s="111" t="s">
        <v>60</v>
      </c>
      <c r="D277" s="112"/>
      <c r="E277" s="23">
        <v>318</v>
      </c>
      <c r="F277" s="1"/>
      <c r="G277" s="13"/>
      <c r="H277" s="13"/>
      <c r="I277" s="13"/>
      <c r="J277" s="13"/>
      <c r="K277" s="13"/>
      <c r="L277" s="13"/>
      <c r="M277" s="13"/>
      <c r="N277" s="13"/>
      <c r="O277" s="13"/>
      <c r="P277" s="13"/>
    </row>
    <row r="278" spans="2:16" ht="18.75" customHeight="1" x14ac:dyDescent="0.2">
      <c r="B278" s="32" t="s">
        <v>276</v>
      </c>
      <c r="C278" s="111" t="s">
        <v>498</v>
      </c>
      <c r="D278" s="112"/>
      <c r="E278" s="23">
        <v>319</v>
      </c>
      <c r="F278" s="1"/>
      <c r="G278" s="13"/>
      <c r="H278" s="13"/>
      <c r="I278" s="13"/>
      <c r="J278" s="13"/>
      <c r="K278" s="13"/>
      <c r="L278" s="13"/>
      <c r="M278" s="13"/>
      <c r="N278" s="13"/>
      <c r="O278" s="13"/>
      <c r="P278" s="13"/>
    </row>
    <row r="279" spans="2:16" ht="22.5" customHeight="1" x14ac:dyDescent="0.2">
      <c r="B279" s="32" t="s">
        <v>277</v>
      </c>
      <c r="C279" s="111" t="s">
        <v>18</v>
      </c>
      <c r="D279" s="112"/>
      <c r="E279" s="23">
        <v>320</v>
      </c>
      <c r="F279" s="1"/>
      <c r="G279" s="13"/>
      <c r="H279" s="13"/>
      <c r="I279" s="13"/>
      <c r="J279" s="13"/>
      <c r="K279" s="13"/>
      <c r="L279" s="13"/>
      <c r="M279" s="13"/>
      <c r="N279" s="13"/>
      <c r="O279" s="13"/>
      <c r="P279" s="13"/>
    </row>
    <row r="280" spans="2:16" ht="18" customHeight="1" x14ac:dyDescent="0.2">
      <c r="B280" s="32" t="s">
        <v>278</v>
      </c>
      <c r="C280" s="111" t="s">
        <v>61</v>
      </c>
      <c r="D280" s="112"/>
      <c r="E280" s="23">
        <v>321</v>
      </c>
      <c r="F280" s="1"/>
      <c r="G280" s="13"/>
      <c r="H280" s="13"/>
      <c r="I280" s="13"/>
      <c r="J280" s="13"/>
      <c r="K280" s="13"/>
      <c r="L280" s="13"/>
      <c r="M280" s="13"/>
      <c r="N280" s="13"/>
      <c r="O280" s="13"/>
      <c r="P280" s="13"/>
    </row>
    <row r="281" spans="2:16" ht="19.5" customHeight="1" x14ac:dyDescent="0.2">
      <c r="B281" s="32" t="s">
        <v>279</v>
      </c>
      <c r="C281" s="111" t="s">
        <v>62</v>
      </c>
      <c r="D281" s="112"/>
      <c r="E281" s="23">
        <v>322</v>
      </c>
      <c r="F281" s="1"/>
      <c r="G281" s="13"/>
      <c r="H281" s="13"/>
      <c r="I281" s="13"/>
      <c r="J281" s="13"/>
      <c r="K281" s="13"/>
      <c r="L281" s="13"/>
      <c r="M281" s="13"/>
      <c r="N281" s="13"/>
      <c r="O281" s="13"/>
      <c r="P281" s="13"/>
    </row>
    <row r="282" spans="2:16" ht="28.5" customHeight="1" x14ac:dyDescent="0.2">
      <c r="B282" s="32" t="s">
        <v>280</v>
      </c>
      <c r="C282" s="111" t="s">
        <v>64</v>
      </c>
      <c r="D282" s="112"/>
      <c r="E282" s="23">
        <v>323</v>
      </c>
      <c r="F282" s="1"/>
      <c r="G282" s="13"/>
      <c r="H282" s="13"/>
      <c r="I282" s="13"/>
      <c r="J282" s="13"/>
      <c r="K282" s="13"/>
      <c r="L282" s="13"/>
      <c r="M282" s="13"/>
      <c r="N282" s="13"/>
      <c r="O282" s="13"/>
      <c r="P282" s="13"/>
    </row>
    <row r="283" spans="2:16" ht="30.75" customHeight="1" x14ac:dyDescent="0.2">
      <c r="B283" s="32" t="s">
        <v>648</v>
      </c>
      <c r="C283" s="111" t="s">
        <v>63</v>
      </c>
      <c r="D283" s="112"/>
      <c r="E283" s="23">
        <v>324</v>
      </c>
      <c r="F283" s="1"/>
      <c r="G283" s="13"/>
      <c r="H283" s="13"/>
      <c r="I283" s="13"/>
      <c r="J283" s="13"/>
      <c r="K283" s="13"/>
      <c r="L283" s="13"/>
      <c r="M283" s="13"/>
      <c r="N283" s="13"/>
      <c r="O283" s="13"/>
      <c r="P283" s="13"/>
    </row>
    <row r="284" spans="2:16" ht="32.25" customHeight="1" x14ac:dyDescent="0.2">
      <c r="B284" s="32" t="s">
        <v>281</v>
      </c>
      <c r="C284" s="111" t="s">
        <v>500</v>
      </c>
      <c r="D284" s="112"/>
      <c r="E284" s="23">
        <v>325</v>
      </c>
      <c r="F284" s="1"/>
      <c r="G284" s="13"/>
      <c r="H284" s="13"/>
      <c r="I284" s="13"/>
      <c r="J284" s="13"/>
      <c r="K284" s="13"/>
      <c r="L284" s="13"/>
      <c r="M284" s="13"/>
      <c r="N284" s="13"/>
      <c r="O284" s="13"/>
      <c r="P284" s="13"/>
    </row>
    <row r="285" spans="2:16" ht="31.5" customHeight="1" x14ac:dyDescent="0.2">
      <c r="B285" s="32" t="s">
        <v>649</v>
      </c>
      <c r="C285" s="111" t="s">
        <v>65</v>
      </c>
      <c r="D285" s="112"/>
      <c r="E285" s="23">
        <v>326</v>
      </c>
      <c r="F285" s="1"/>
      <c r="G285" s="13"/>
      <c r="H285" s="13"/>
      <c r="I285" s="13"/>
      <c r="J285" s="13"/>
      <c r="K285" s="13"/>
      <c r="L285" s="13"/>
      <c r="M285" s="13"/>
      <c r="N285" s="13"/>
      <c r="O285" s="13"/>
      <c r="P285" s="13"/>
    </row>
    <row r="286" spans="2:16" ht="33" customHeight="1" x14ac:dyDescent="0.2">
      <c r="B286" s="32" t="s">
        <v>650</v>
      </c>
      <c r="C286" s="111" t="s">
        <v>581</v>
      </c>
      <c r="D286" s="112"/>
      <c r="E286" s="23">
        <v>327</v>
      </c>
      <c r="F286" s="1"/>
      <c r="G286" s="13"/>
      <c r="H286" s="13"/>
      <c r="I286" s="13"/>
      <c r="J286" s="13"/>
      <c r="K286" s="13"/>
      <c r="L286" s="13"/>
      <c r="M286" s="13"/>
      <c r="N286" s="13"/>
      <c r="O286" s="13"/>
      <c r="P286" s="13"/>
    </row>
    <row r="287" spans="2:16" ht="33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1"/>
      <c r="G287" s="13"/>
      <c r="H287" s="13"/>
      <c r="I287" s="13"/>
      <c r="J287" s="13"/>
      <c r="K287" s="13"/>
      <c r="L287" s="13"/>
      <c r="M287" s="13"/>
      <c r="N287" s="13"/>
      <c r="O287" s="13"/>
      <c r="P287" s="13"/>
    </row>
    <row r="288" spans="2:16" ht="33" customHeight="1" x14ac:dyDescent="0.2">
      <c r="B288" s="32" t="s">
        <v>282</v>
      </c>
      <c r="C288" s="111" t="s">
        <v>652</v>
      </c>
      <c r="D288" s="112"/>
      <c r="E288" s="23">
        <v>327.2</v>
      </c>
      <c r="F288" s="1"/>
      <c r="G288" s="13"/>
      <c r="H288" s="13"/>
      <c r="I288" s="13"/>
      <c r="J288" s="13"/>
      <c r="K288" s="13"/>
      <c r="L288" s="13"/>
      <c r="M288" s="13"/>
      <c r="N288" s="13"/>
      <c r="O288" s="13"/>
      <c r="P288" s="13"/>
    </row>
    <row r="289" spans="2:16" ht="33" customHeight="1" x14ac:dyDescent="0.2">
      <c r="B289" s="32" t="s">
        <v>283</v>
      </c>
      <c r="C289" s="111" t="s">
        <v>653</v>
      </c>
      <c r="D289" s="112"/>
      <c r="E289" s="23">
        <v>327.3</v>
      </c>
      <c r="F289" s="1"/>
      <c r="G289" s="13"/>
      <c r="H289" s="13"/>
      <c r="I289" s="13"/>
      <c r="J289" s="13"/>
      <c r="K289" s="13"/>
      <c r="L289" s="13"/>
      <c r="M289" s="13"/>
      <c r="N289" s="13"/>
      <c r="O289" s="13"/>
      <c r="P289" s="13"/>
    </row>
    <row r="290" spans="2:16" ht="33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1"/>
      <c r="G290" s="13"/>
      <c r="H290" s="13"/>
      <c r="I290" s="13"/>
      <c r="J290" s="13"/>
      <c r="K290" s="13"/>
      <c r="L290" s="13"/>
      <c r="M290" s="13"/>
      <c r="N290" s="13"/>
      <c r="O290" s="13"/>
      <c r="P290" s="13"/>
    </row>
    <row r="291" spans="2:16" ht="33" customHeight="1" x14ac:dyDescent="0.2">
      <c r="B291" s="32" t="s">
        <v>285</v>
      </c>
      <c r="C291" s="111" t="s">
        <v>534</v>
      </c>
      <c r="D291" s="112"/>
      <c r="E291" s="23">
        <v>327.5</v>
      </c>
      <c r="F291" s="1"/>
      <c r="G291" s="13"/>
      <c r="H291" s="13"/>
      <c r="I291" s="13"/>
      <c r="J291" s="13"/>
      <c r="K291" s="13"/>
      <c r="L291" s="13"/>
      <c r="M291" s="13"/>
      <c r="N291" s="13"/>
      <c r="O291" s="13"/>
      <c r="P291" s="13"/>
    </row>
    <row r="292" spans="2:16" ht="24" customHeight="1" x14ac:dyDescent="0.2">
      <c r="B292" s="32" t="s">
        <v>286</v>
      </c>
      <c r="C292" s="111" t="s">
        <v>66</v>
      </c>
      <c r="D292" s="112"/>
      <c r="E292" s="23">
        <v>328</v>
      </c>
      <c r="F292" s="1"/>
      <c r="G292" s="13"/>
      <c r="H292" s="13"/>
      <c r="I292" s="13"/>
      <c r="J292" s="13"/>
      <c r="K292" s="13"/>
      <c r="L292" s="13"/>
      <c r="M292" s="13"/>
      <c r="N292" s="13"/>
      <c r="O292" s="13"/>
      <c r="P292" s="13"/>
    </row>
    <row r="293" spans="2:16" ht="42.75" customHeight="1" x14ac:dyDescent="0.2">
      <c r="B293" s="32" t="s">
        <v>287</v>
      </c>
      <c r="C293" s="111" t="s">
        <v>67</v>
      </c>
      <c r="D293" s="112"/>
      <c r="E293" s="23">
        <v>329</v>
      </c>
      <c r="F293" s="1"/>
      <c r="G293" s="13">
        <v>1</v>
      </c>
      <c r="H293" s="13">
        <v>1</v>
      </c>
      <c r="I293" s="13"/>
      <c r="J293" s="13"/>
      <c r="K293" s="13">
        <v>1</v>
      </c>
      <c r="L293" s="13"/>
      <c r="M293" s="13">
        <v>1</v>
      </c>
      <c r="N293" s="13"/>
      <c r="O293" s="13"/>
      <c r="P293" s="13"/>
    </row>
    <row r="294" spans="2:16" ht="35.25" customHeight="1" x14ac:dyDescent="0.2">
      <c r="B294" s="32" t="s">
        <v>288</v>
      </c>
      <c r="C294" s="111" t="s">
        <v>68</v>
      </c>
      <c r="D294" s="112"/>
      <c r="E294" s="23">
        <v>330</v>
      </c>
      <c r="F294" s="1"/>
      <c r="G294" s="13"/>
      <c r="H294" s="13"/>
      <c r="I294" s="13"/>
      <c r="J294" s="13"/>
      <c r="K294" s="13"/>
      <c r="L294" s="13"/>
      <c r="M294" s="13"/>
      <c r="N294" s="13"/>
      <c r="O294" s="13"/>
      <c r="P294" s="13"/>
    </row>
    <row r="295" spans="2:16" ht="35.25" customHeight="1" x14ac:dyDescent="0.2">
      <c r="B295" s="32" t="s">
        <v>655</v>
      </c>
      <c r="C295" s="111" t="s">
        <v>501</v>
      </c>
      <c r="D295" s="112"/>
      <c r="E295" s="23">
        <v>331</v>
      </c>
      <c r="F295" s="1"/>
      <c r="G295" s="13"/>
      <c r="H295" s="13"/>
      <c r="I295" s="13"/>
      <c r="J295" s="13"/>
      <c r="K295" s="13"/>
      <c r="L295" s="13"/>
      <c r="M295" s="13"/>
      <c r="N295" s="13"/>
      <c r="O295" s="13"/>
      <c r="P295" s="13"/>
    </row>
    <row r="296" spans="2:16" ht="18.75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18" customHeight="1" x14ac:dyDescent="0.2">
      <c r="B297" s="76" t="s">
        <v>289</v>
      </c>
      <c r="C297" s="119" t="s">
        <v>499</v>
      </c>
      <c r="D297" s="120"/>
      <c r="E297" s="23"/>
      <c r="F297" s="1"/>
      <c r="G297" s="13">
        <v>1</v>
      </c>
      <c r="H297" s="13">
        <v>1</v>
      </c>
      <c r="I297" s="13"/>
      <c r="J297" s="13"/>
      <c r="K297" s="13">
        <v>1</v>
      </c>
      <c r="L297" s="13">
        <v>1</v>
      </c>
      <c r="M297" s="13"/>
      <c r="N297" s="13"/>
      <c r="O297" s="13"/>
      <c r="P297" s="13"/>
    </row>
    <row r="298" spans="2:16" ht="25.5" customHeight="1" x14ac:dyDescent="0.2">
      <c r="B298" s="32" t="s">
        <v>290</v>
      </c>
      <c r="C298" s="111" t="s">
        <v>70</v>
      </c>
      <c r="D298" s="112"/>
      <c r="E298" s="23">
        <v>332</v>
      </c>
      <c r="F298" s="1"/>
      <c r="G298" s="13"/>
      <c r="H298" s="13"/>
      <c r="I298" s="13"/>
      <c r="J298" s="13"/>
      <c r="K298" s="13"/>
      <c r="L298" s="13"/>
      <c r="M298" s="13"/>
      <c r="N298" s="13"/>
      <c r="O298" s="13"/>
      <c r="P298" s="13"/>
    </row>
    <row r="299" spans="2:16" ht="18" customHeight="1" x14ac:dyDescent="0.2">
      <c r="B299" s="32" t="s">
        <v>291</v>
      </c>
      <c r="C299" s="111" t="s">
        <v>71</v>
      </c>
      <c r="D299" s="112"/>
      <c r="E299" s="23">
        <v>332.1</v>
      </c>
      <c r="F299" s="1"/>
      <c r="G299" s="13"/>
      <c r="H299" s="13"/>
      <c r="I299" s="13"/>
      <c r="J299" s="13"/>
      <c r="K299" s="13"/>
      <c r="L299" s="13"/>
      <c r="M299" s="13"/>
      <c r="N299" s="13"/>
      <c r="O299" s="13"/>
      <c r="P299" s="13"/>
    </row>
    <row r="300" spans="2:16" ht="21.75" customHeight="1" x14ac:dyDescent="0.2">
      <c r="B300" s="32" t="s">
        <v>292</v>
      </c>
      <c r="C300" s="111" t="s">
        <v>72</v>
      </c>
      <c r="D300" s="112"/>
      <c r="E300" s="25">
        <v>332.2</v>
      </c>
      <c r="F300" s="1"/>
      <c r="G300" s="13"/>
      <c r="H300" s="13"/>
      <c r="I300" s="13"/>
      <c r="J300" s="13"/>
      <c r="K300" s="13"/>
      <c r="L300" s="13"/>
      <c r="M300" s="13"/>
      <c r="N300" s="13"/>
      <c r="O300" s="13"/>
      <c r="P300" s="13"/>
    </row>
    <row r="301" spans="2:16" ht="18.75" customHeight="1" x14ac:dyDescent="0.2">
      <c r="B301" s="32" t="s">
        <v>293</v>
      </c>
      <c r="C301" s="111" t="s">
        <v>73</v>
      </c>
      <c r="D301" s="112"/>
      <c r="E301" s="25">
        <v>333</v>
      </c>
      <c r="F301" s="1"/>
      <c r="G301" s="13">
        <v>1</v>
      </c>
      <c r="H301" s="13">
        <v>1</v>
      </c>
      <c r="I301" s="13"/>
      <c r="J301" s="13"/>
      <c r="K301" s="13">
        <v>1</v>
      </c>
      <c r="L301" s="13">
        <v>1</v>
      </c>
      <c r="M301" s="13"/>
      <c r="N301" s="13"/>
      <c r="O301" s="13"/>
      <c r="P301" s="13"/>
    </row>
    <row r="302" spans="2:16" ht="18" customHeight="1" x14ac:dyDescent="0.2">
      <c r="B302" s="32" t="s">
        <v>294</v>
      </c>
      <c r="C302" s="111" t="s">
        <v>69</v>
      </c>
      <c r="D302" s="112"/>
      <c r="E302" s="25">
        <v>334</v>
      </c>
      <c r="F302" s="1"/>
      <c r="G302" s="13"/>
      <c r="H302" s="13"/>
      <c r="I302" s="13"/>
      <c r="J302" s="13"/>
      <c r="K302" s="13"/>
      <c r="L302" s="13"/>
      <c r="M302" s="13"/>
      <c r="N302" s="13"/>
      <c r="O302" s="13"/>
      <c r="P302" s="13"/>
    </row>
    <row r="303" spans="2:16" ht="28.5" customHeight="1" x14ac:dyDescent="0.2">
      <c r="B303" s="32" t="s">
        <v>295</v>
      </c>
      <c r="C303" s="111" t="s">
        <v>78</v>
      </c>
      <c r="D303" s="112"/>
      <c r="E303" s="25">
        <v>334.1</v>
      </c>
      <c r="F303" s="1"/>
      <c r="G303" s="13"/>
      <c r="H303" s="13"/>
      <c r="I303" s="13"/>
      <c r="J303" s="13"/>
      <c r="K303" s="13"/>
      <c r="L303" s="13"/>
      <c r="M303" s="13"/>
      <c r="N303" s="13"/>
      <c r="O303" s="13"/>
      <c r="P303" s="13"/>
    </row>
    <row r="304" spans="2:16" ht="21" customHeight="1" x14ac:dyDescent="0.2">
      <c r="B304" s="32" t="s">
        <v>296</v>
      </c>
      <c r="C304" s="111" t="s">
        <v>79</v>
      </c>
      <c r="D304" s="112"/>
      <c r="E304" s="23">
        <v>335</v>
      </c>
      <c r="F304" s="1"/>
      <c r="G304" s="13"/>
      <c r="H304" s="13"/>
      <c r="I304" s="13"/>
      <c r="J304" s="13"/>
      <c r="K304" s="13"/>
      <c r="L304" s="13"/>
      <c r="M304" s="13"/>
      <c r="N304" s="13"/>
      <c r="O304" s="13"/>
      <c r="P304" s="13"/>
    </row>
    <row r="305" spans="2:16" ht="18.75" customHeight="1" x14ac:dyDescent="0.2">
      <c r="B305" s="32" t="s">
        <v>297</v>
      </c>
      <c r="C305" s="111" t="s">
        <v>75</v>
      </c>
      <c r="D305" s="112"/>
      <c r="E305" s="23">
        <v>336</v>
      </c>
      <c r="F305" s="1"/>
      <c r="G305" s="13"/>
      <c r="H305" s="13"/>
      <c r="I305" s="13"/>
      <c r="J305" s="13"/>
      <c r="K305" s="13"/>
      <c r="L305" s="13"/>
      <c r="M305" s="13"/>
      <c r="N305" s="13"/>
      <c r="O305" s="13"/>
      <c r="P305" s="13"/>
    </row>
    <row r="306" spans="2:16" ht="29.25" customHeight="1" x14ac:dyDescent="0.2">
      <c r="B306" s="32" t="s">
        <v>298</v>
      </c>
      <c r="C306" s="111" t="s">
        <v>80</v>
      </c>
      <c r="D306" s="112"/>
      <c r="E306" s="23">
        <v>337</v>
      </c>
      <c r="F306" s="1"/>
      <c r="G306" s="13"/>
      <c r="H306" s="13"/>
      <c r="I306" s="13"/>
      <c r="J306" s="13"/>
      <c r="K306" s="13"/>
      <c r="L306" s="13"/>
      <c r="M306" s="13"/>
      <c r="N306" s="13"/>
      <c r="O306" s="13"/>
      <c r="P306" s="13"/>
    </row>
    <row r="307" spans="2:16" ht="33" customHeight="1" x14ac:dyDescent="0.2">
      <c r="B307" s="32" t="s">
        <v>299</v>
      </c>
      <c r="C307" s="111" t="s">
        <v>657</v>
      </c>
      <c r="D307" s="112"/>
      <c r="E307" s="23">
        <v>338</v>
      </c>
      <c r="F307" s="1"/>
      <c r="G307" s="13"/>
      <c r="H307" s="13"/>
      <c r="I307" s="13"/>
      <c r="J307" s="13"/>
      <c r="K307" s="13"/>
      <c r="L307" s="13"/>
      <c r="M307" s="13"/>
      <c r="N307" s="13"/>
      <c r="O307" s="13"/>
      <c r="P307" s="13"/>
    </row>
    <row r="308" spans="2:16" ht="17.25" customHeight="1" x14ac:dyDescent="0.2">
      <c r="B308" s="32" t="s">
        <v>300</v>
      </c>
      <c r="C308" s="111" t="s">
        <v>81</v>
      </c>
      <c r="D308" s="112"/>
      <c r="E308" s="23">
        <v>339</v>
      </c>
      <c r="F308" s="1"/>
      <c r="G308" s="13"/>
      <c r="H308" s="13"/>
      <c r="I308" s="13"/>
      <c r="J308" s="13"/>
      <c r="K308" s="13"/>
      <c r="L308" s="13"/>
      <c r="M308" s="13"/>
      <c r="N308" s="13"/>
      <c r="O308" s="13"/>
      <c r="P308" s="13"/>
    </row>
    <row r="309" spans="2:16" ht="21" customHeight="1" x14ac:dyDescent="0.2">
      <c r="B309" s="32" t="s">
        <v>301</v>
      </c>
      <c r="C309" s="111" t="s">
        <v>82</v>
      </c>
      <c r="D309" s="112"/>
      <c r="E309" s="23">
        <v>340</v>
      </c>
      <c r="F309" s="1"/>
      <c r="G309" s="13"/>
      <c r="H309" s="13"/>
      <c r="I309" s="13"/>
      <c r="J309" s="13"/>
      <c r="K309" s="13"/>
      <c r="L309" s="13"/>
      <c r="M309" s="13"/>
      <c r="N309" s="13"/>
      <c r="O309" s="13"/>
      <c r="P309" s="13"/>
    </row>
    <row r="310" spans="2:16" ht="31.5" customHeight="1" x14ac:dyDescent="0.2">
      <c r="B310" s="32" t="s">
        <v>302</v>
      </c>
      <c r="C310" s="111" t="s">
        <v>83</v>
      </c>
      <c r="D310" s="112"/>
      <c r="E310" s="23">
        <v>341</v>
      </c>
      <c r="F310" s="1"/>
      <c r="G310" s="13"/>
      <c r="H310" s="13"/>
      <c r="I310" s="13"/>
      <c r="J310" s="13"/>
      <c r="K310" s="13"/>
      <c r="L310" s="13"/>
      <c r="M310" s="13"/>
      <c r="N310" s="13"/>
      <c r="O310" s="13"/>
      <c r="P310" s="13"/>
    </row>
    <row r="311" spans="2:16" ht="18" customHeight="1" x14ac:dyDescent="0.2">
      <c r="B311" s="32" t="s">
        <v>303</v>
      </c>
      <c r="C311" s="111" t="s">
        <v>84</v>
      </c>
      <c r="D311" s="112"/>
      <c r="E311" s="23">
        <v>342</v>
      </c>
      <c r="F311" s="1"/>
      <c r="G311" s="13"/>
      <c r="H311" s="13"/>
      <c r="I311" s="13"/>
      <c r="J311" s="13"/>
      <c r="K311" s="13"/>
      <c r="L311" s="13"/>
      <c r="M311" s="13"/>
      <c r="N311" s="13"/>
      <c r="O311" s="13"/>
      <c r="P311" s="13"/>
    </row>
    <row r="312" spans="2:16" ht="30" customHeight="1" x14ac:dyDescent="0.2">
      <c r="B312" s="32" t="s">
        <v>304</v>
      </c>
      <c r="C312" s="111" t="s">
        <v>85</v>
      </c>
      <c r="D312" s="112"/>
      <c r="E312" s="23">
        <v>343</v>
      </c>
      <c r="F312" s="1"/>
      <c r="G312" s="13"/>
      <c r="H312" s="13"/>
      <c r="I312" s="13"/>
      <c r="J312" s="13"/>
      <c r="K312" s="13"/>
      <c r="L312" s="13"/>
      <c r="M312" s="13"/>
      <c r="N312" s="13"/>
      <c r="O312" s="13"/>
      <c r="P312" s="13"/>
    </row>
    <row r="313" spans="2:16" ht="28.5" customHeight="1" x14ac:dyDescent="0.2">
      <c r="B313" s="32" t="s">
        <v>305</v>
      </c>
      <c r="C313" s="111" t="s">
        <v>86</v>
      </c>
      <c r="D313" s="112"/>
      <c r="E313" s="23">
        <v>344</v>
      </c>
      <c r="F313" s="1"/>
      <c r="G313" s="13"/>
      <c r="H313" s="13"/>
      <c r="I313" s="13"/>
      <c r="J313" s="13"/>
      <c r="K313" s="13"/>
      <c r="L313" s="13"/>
      <c r="M313" s="13"/>
      <c r="N313" s="13"/>
      <c r="O313" s="13"/>
      <c r="P313" s="13"/>
    </row>
    <row r="314" spans="2:16" ht="25.5" customHeight="1" x14ac:dyDescent="0.2">
      <c r="B314" s="32" t="s">
        <v>306</v>
      </c>
      <c r="C314" s="111" t="s">
        <v>87</v>
      </c>
      <c r="D314" s="112"/>
      <c r="E314" s="23">
        <v>345</v>
      </c>
      <c r="F314" s="1"/>
      <c r="G314" s="13"/>
      <c r="H314" s="13"/>
      <c r="I314" s="13"/>
      <c r="J314" s="13"/>
      <c r="K314" s="13"/>
      <c r="L314" s="13"/>
      <c r="M314" s="13"/>
      <c r="N314" s="13"/>
      <c r="O314" s="13"/>
      <c r="P314" s="13"/>
    </row>
    <row r="315" spans="2:16" ht="17.25" customHeight="1" x14ac:dyDescent="0.2">
      <c r="B315" s="32" t="s">
        <v>307</v>
      </c>
      <c r="C315" s="111" t="s">
        <v>88</v>
      </c>
      <c r="D315" s="112"/>
      <c r="E315" s="23">
        <v>345.1</v>
      </c>
      <c r="F315" s="1"/>
      <c r="G315" s="13"/>
      <c r="H315" s="13"/>
      <c r="I315" s="13"/>
      <c r="J315" s="13"/>
      <c r="K315" s="13"/>
      <c r="L315" s="13"/>
      <c r="M315" s="13"/>
      <c r="N315" s="13"/>
      <c r="O315" s="13"/>
      <c r="P315" s="13"/>
    </row>
    <row r="316" spans="2:16" ht="29.25" customHeight="1" x14ac:dyDescent="0.2">
      <c r="B316" s="32" t="s">
        <v>308</v>
      </c>
      <c r="C316" s="111" t="s">
        <v>502</v>
      </c>
      <c r="D316" s="112"/>
      <c r="E316" s="23">
        <v>346</v>
      </c>
      <c r="F316" s="1"/>
      <c r="G316" s="13"/>
      <c r="H316" s="13"/>
      <c r="I316" s="13"/>
      <c r="J316" s="13"/>
      <c r="K316" s="13"/>
      <c r="L316" s="13"/>
      <c r="M316" s="13"/>
      <c r="N316" s="13"/>
      <c r="O316" s="13"/>
      <c r="P316" s="13"/>
    </row>
    <row r="317" spans="2:16" ht="30" customHeight="1" x14ac:dyDescent="0.2">
      <c r="B317" s="32" t="s">
        <v>309</v>
      </c>
      <c r="C317" s="111" t="s">
        <v>503</v>
      </c>
      <c r="D317" s="112"/>
      <c r="E317" s="23">
        <v>347</v>
      </c>
      <c r="F317" s="1"/>
      <c r="G317" s="13"/>
      <c r="H317" s="13"/>
      <c r="I317" s="13"/>
      <c r="J317" s="13"/>
      <c r="K317" s="13"/>
      <c r="L317" s="13"/>
      <c r="M317" s="13"/>
      <c r="N317" s="13"/>
      <c r="O317" s="13"/>
      <c r="P317" s="13"/>
    </row>
    <row r="318" spans="2:16" ht="44.25" customHeight="1" x14ac:dyDescent="0.2">
      <c r="B318" s="32" t="s">
        <v>310</v>
      </c>
      <c r="C318" s="111" t="s">
        <v>89</v>
      </c>
      <c r="D318" s="112"/>
      <c r="E318" s="23">
        <v>348</v>
      </c>
      <c r="F318" s="1"/>
      <c r="G318" s="13"/>
      <c r="H318" s="13"/>
      <c r="I318" s="13"/>
      <c r="J318" s="13"/>
      <c r="K318" s="13"/>
      <c r="L318" s="13"/>
      <c r="M318" s="13"/>
      <c r="N318" s="13"/>
      <c r="O318" s="13"/>
      <c r="P318" s="13"/>
    </row>
    <row r="319" spans="2:16" ht="30" customHeight="1" x14ac:dyDescent="0.2">
      <c r="B319" s="32" t="s">
        <v>311</v>
      </c>
      <c r="C319" s="111" t="s">
        <v>90</v>
      </c>
      <c r="D319" s="112"/>
      <c r="E319" s="23">
        <v>349</v>
      </c>
      <c r="F319" s="1"/>
      <c r="G319" s="13"/>
      <c r="H319" s="13"/>
      <c r="I319" s="13"/>
      <c r="J319" s="13"/>
      <c r="K319" s="13"/>
      <c r="L319" s="13"/>
      <c r="M319" s="13"/>
      <c r="N319" s="13"/>
      <c r="O319" s="13"/>
      <c r="P319" s="13"/>
    </row>
    <row r="320" spans="2:16" ht="33.75" customHeight="1" x14ac:dyDescent="0.2">
      <c r="B320" s="32" t="s">
        <v>312</v>
      </c>
      <c r="C320" s="111" t="s">
        <v>91</v>
      </c>
      <c r="D320" s="112"/>
      <c r="E320" s="23">
        <v>350</v>
      </c>
      <c r="F320" s="1"/>
      <c r="G320" s="13"/>
      <c r="H320" s="13"/>
      <c r="I320" s="13"/>
      <c r="J320" s="13"/>
      <c r="K320" s="13"/>
      <c r="L320" s="13"/>
      <c r="M320" s="13"/>
      <c r="N320" s="13"/>
      <c r="O320" s="13"/>
      <c r="P320" s="13"/>
    </row>
    <row r="321" spans="2:16" ht="20.25" customHeight="1" x14ac:dyDescent="0.2">
      <c r="B321" s="32" t="s">
        <v>313</v>
      </c>
      <c r="C321" s="115" t="s">
        <v>558</v>
      </c>
      <c r="D321" s="115"/>
      <c r="E321" s="23">
        <v>351</v>
      </c>
      <c r="F321" s="1"/>
      <c r="G321" s="13"/>
      <c r="H321" s="13"/>
      <c r="I321" s="13"/>
      <c r="J321" s="13"/>
      <c r="K321" s="13"/>
      <c r="L321" s="13"/>
      <c r="M321" s="13"/>
      <c r="N321" s="13"/>
      <c r="O321" s="13"/>
      <c r="P321" s="13"/>
    </row>
    <row r="322" spans="2:16" ht="33.75" customHeight="1" x14ac:dyDescent="0.2">
      <c r="B322" s="32" t="s">
        <v>314</v>
      </c>
      <c r="C322" s="111" t="s">
        <v>341</v>
      </c>
      <c r="D322" s="112"/>
      <c r="E322" s="23">
        <v>352</v>
      </c>
      <c r="F322" s="1"/>
      <c r="G322" s="13"/>
      <c r="H322" s="13"/>
      <c r="I322" s="13"/>
      <c r="J322" s="13"/>
      <c r="K322" s="13"/>
      <c r="L322" s="13"/>
      <c r="M322" s="13"/>
      <c r="N322" s="13"/>
      <c r="O322" s="13"/>
      <c r="P322" s="13"/>
    </row>
    <row r="323" spans="2:16" ht="21.75" customHeight="1" x14ac:dyDescent="0.2">
      <c r="B323" s="32" t="s">
        <v>315</v>
      </c>
      <c r="C323" s="111" t="s">
        <v>342</v>
      </c>
      <c r="D323" s="112"/>
      <c r="E323" s="23">
        <v>353</v>
      </c>
      <c r="F323" s="1"/>
      <c r="G323" s="13"/>
      <c r="H323" s="13"/>
      <c r="I323" s="13"/>
      <c r="J323" s="13"/>
      <c r="K323" s="13"/>
      <c r="L323" s="13"/>
      <c r="M323" s="13"/>
      <c r="N323" s="13"/>
      <c r="O323" s="13"/>
      <c r="P323" s="13"/>
    </row>
    <row r="324" spans="2:16" ht="18.75" customHeight="1" x14ac:dyDescent="0.2">
      <c r="B324" s="32" t="s">
        <v>316</v>
      </c>
      <c r="C324" s="111" t="s">
        <v>343</v>
      </c>
      <c r="D324" s="112"/>
      <c r="E324" s="23">
        <v>354</v>
      </c>
      <c r="F324" s="62"/>
      <c r="G324" s="13"/>
      <c r="H324" s="13"/>
      <c r="I324" s="13"/>
      <c r="J324" s="13"/>
      <c r="K324" s="13"/>
      <c r="L324" s="13"/>
      <c r="M324" s="13"/>
      <c r="N324" s="13"/>
      <c r="O324" s="13"/>
      <c r="P324" s="13"/>
    </row>
    <row r="325" spans="2:16" ht="21.75" customHeight="1" x14ac:dyDescent="0.2">
      <c r="B325" s="32" t="s">
        <v>658</v>
      </c>
      <c r="C325" s="111" t="s">
        <v>74</v>
      </c>
      <c r="D325" s="112"/>
      <c r="E325" s="23">
        <v>355</v>
      </c>
      <c r="F325" s="1"/>
      <c r="G325" s="13"/>
      <c r="H325" s="13"/>
      <c r="I325" s="13"/>
      <c r="J325" s="13"/>
      <c r="K325" s="13"/>
      <c r="L325" s="13"/>
      <c r="M325" s="13"/>
      <c r="N325" s="13"/>
      <c r="O325" s="13"/>
      <c r="P325" s="13"/>
    </row>
    <row r="326" spans="2:16" ht="18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30.75" customHeight="1" x14ac:dyDescent="0.2">
      <c r="B327" s="76" t="s">
        <v>317</v>
      </c>
      <c r="C327" s="119" t="s">
        <v>504</v>
      </c>
      <c r="D327" s="120"/>
      <c r="E327" s="23"/>
      <c r="F327" s="1">
        <f>SUM(F328:F356)</f>
        <v>0</v>
      </c>
      <c r="G327" s="1">
        <f t="shared" ref="G327:P327" si="14">SUM(G328:G356)</f>
        <v>0</v>
      </c>
      <c r="H327" s="1">
        <f t="shared" si="14"/>
        <v>0</v>
      </c>
      <c r="I327" s="1">
        <f t="shared" si="14"/>
        <v>0</v>
      </c>
      <c r="J327" s="1">
        <f t="shared" si="14"/>
        <v>0</v>
      </c>
      <c r="K327" s="1">
        <f t="shared" si="14"/>
        <v>0</v>
      </c>
      <c r="L327" s="1">
        <f t="shared" si="14"/>
        <v>0</v>
      </c>
      <c r="M327" s="1">
        <f t="shared" si="14"/>
        <v>0</v>
      </c>
      <c r="N327" s="1">
        <f t="shared" si="14"/>
        <v>0</v>
      </c>
      <c r="O327" s="1">
        <f t="shared" si="14"/>
        <v>0</v>
      </c>
      <c r="P327" s="1">
        <f t="shared" si="14"/>
        <v>0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1"/>
      <c r="G328" s="13"/>
      <c r="H328" s="13"/>
      <c r="I328" s="13"/>
      <c r="J328" s="13"/>
      <c r="K328" s="13"/>
      <c r="L328" s="13"/>
      <c r="M328" s="13"/>
      <c r="N328" s="13"/>
      <c r="O328" s="13"/>
      <c r="P328" s="13"/>
    </row>
    <row r="329" spans="2:16" ht="34.5" customHeight="1" x14ac:dyDescent="0.2">
      <c r="B329" s="32" t="s">
        <v>319</v>
      </c>
      <c r="C329" s="111" t="s">
        <v>346</v>
      </c>
      <c r="D329" s="112"/>
      <c r="E329" s="25">
        <v>357</v>
      </c>
      <c r="F329" s="1"/>
      <c r="G329" s="13"/>
      <c r="H329" s="13"/>
      <c r="I329" s="13"/>
      <c r="J329" s="13"/>
      <c r="K329" s="13"/>
      <c r="L329" s="13"/>
      <c r="M329" s="13"/>
      <c r="N329" s="13"/>
      <c r="O329" s="13"/>
      <c r="P329" s="13"/>
    </row>
    <row r="330" spans="2:16" ht="18.75" customHeight="1" x14ac:dyDescent="0.2">
      <c r="B330" s="32" t="s">
        <v>320</v>
      </c>
      <c r="C330" s="111" t="s">
        <v>505</v>
      </c>
      <c r="D330" s="112"/>
      <c r="E330" s="25">
        <v>358</v>
      </c>
      <c r="F330" s="1"/>
      <c r="G330" s="13"/>
      <c r="H330" s="13"/>
      <c r="I330" s="13"/>
      <c r="J330" s="13"/>
      <c r="K330" s="13"/>
      <c r="L330" s="13"/>
      <c r="M330" s="13"/>
      <c r="N330" s="13"/>
      <c r="O330" s="13"/>
      <c r="P330" s="13"/>
    </row>
    <row r="331" spans="2:16" ht="30.75" customHeight="1" x14ac:dyDescent="0.2">
      <c r="B331" s="32" t="s">
        <v>321</v>
      </c>
      <c r="C331" s="111" t="s">
        <v>344</v>
      </c>
      <c r="D331" s="112"/>
      <c r="E331" s="25">
        <v>359</v>
      </c>
      <c r="F331" s="1"/>
      <c r="G331" s="13"/>
      <c r="H331" s="13"/>
      <c r="I331" s="13"/>
      <c r="J331" s="13"/>
      <c r="K331" s="13"/>
      <c r="L331" s="13"/>
      <c r="M331" s="13"/>
      <c r="N331" s="13"/>
      <c r="O331" s="13"/>
      <c r="P331" s="13"/>
    </row>
    <row r="332" spans="2:16" ht="24.75" customHeight="1" x14ac:dyDescent="0.2">
      <c r="B332" s="32" t="s">
        <v>322</v>
      </c>
      <c r="C332" s="111" t="s">
        <v>506</v>
      </c>
      <c r="D332" s="112"/>
      <c r="E332" s="25">
        <v>360</v>
      </c>
      <c r="F332" s="1"/>
      <c r="G332" s="13"/>
      <c r="H332" s="13"/>
      <c r="I332" s="13"/>
      <c r="J332" s="13"/>
      <c r="K332" s="13"/>
      <c r="L332" s="13"/>
      <c r="M332" s="13"/>
      <c r="N332" s="13"/>
      <c r="O332" s="13"/>
      <c r="P332" s="13"/>
    </row>
    <row r="333" spans="2:16" ht="30.75" customHeight="1" x14ac:dyDescent="0.2">
      <c r="B333" s="32" t="s">
        <v>323</v>
      </c>
      <c r="C333" s="111" t="s">
        <v>347</v>
      </c>
      <c r="D333" s="112"/>
      <c r="E333" s="23">
        <v>361</v>
      </c>
      <c r="F333" s="1"/>
      <c r="G333" s="13"/>
      <c r="H333" s="13"/>
      <c r="I333" s="13"/>
      <c r="J333" s="13"/>
      <c r="K333" s="13"/>
      <c r="L333" s="13"/>
      <c r="M333" s="13"/>
      <c r="N333" s="13"/>
      <c r="O333" s="13"/>
      <c r="P333" s="13"/>
    </row>
    <row r="334" spans="2:16" ht="20.25" customHeight="1" x14ac:dyDescent="0.2">
      <c r="B334" s="32" t="s">
        <v>324</v>
      </c>
      <c r="C334" s="111" t="s">
        <v>348</v>
      </c>
      <c r="D334" s="112"/>
      <c r="E334" s="23">
        <v>362</v>
      </c>
      <c r="F334" s="1"/>
      <c r="G334" s="13"/>
      <c r="H334" s="13"/>
      <c r="I334" s="13"/>
      <c r="J334" s="13"/>
      <c r="K334" s="13"/>
      <c r="L334" s="13"/>
      <c r="M334" s="13"/>
      <c r="N334" s="13"/>
      <c r="O334" s="13"/>
      <c r="P334" s="13"/>
    </row>
    <row r="335" spans="2:16" ht="27.75" customHeight="1" x14ac:dyDescent="0.2">
      <c r="B335" s="32" t="s">
        <v>325</v>
      </c>
      <c r="C335" s="111" t="s">
        <v>349</v>
      </c>
      <c r="D335" s="112"/>
      <c r="E335" s="23">
        <v>363</v>
      </c>
      <c r="F335" s="1"/>
      <c r="G335" s="13"/>
      <c r="H335" s="13"/>
      <c r="I335" s="13"/>
      <c r="J335" s="13"/>
      <c r="K335" s="13"/>
      <c r="L335" s="13"/>
      <c r="M335" s="13"/>
      <c r="N335" s="13"/>
      <c r="O335" s="13"/>
      <c r="P335" s="13"/>
    </row>
    <row r="336" spans="2:16" ht="15.75" customHeight="1" x14ac:dyDescent="0.2">
      <c r="B336" s="32" t="s">
        <v>326</v>
      </c>
      <c r="C336" s="111" t="s">
        <v>350</v>
      </c>
      <c r="D336" s="112"/>
      <c r="E336" s="23">
        <v>364</v>
      </c>
      <c r="F336" s="1"/>
      <c r="G336" s="13"/>
      <c r="H336" s="13"/>
      <c r="I336" s="13"/>
      <c r="J336" s="13"/>
      <c r="K336" s="13"/>
      <c r="L336" s="13"/>
      <c r="M336" s="13"/>
      <c r="N336" s="13"/>
      <c r="O336" s="13"/>
      <c r="P336" s="13"/>
    </row>
    <row r="337" spans="2:16" ht="33.75" customHeight="1" x14ac:dyDescent="0.2">
      <c r="B337" s="32" t="s">
        <v>327</v>
      </c>
      <c r="C337" s="111" t="s">
        <v>351</v>
      </c>
      <c r="D337" s="112"/>
      <c r="E337" s="23">
        <v>365</v>
      </c>
      <c r="F337" s="1"/>
      <c r="G337" s="13"/>
      <c r="H337" s="13"/>
      <c r="I337" s="13"/>
      <c r="J337" s="13"/>
      <c r="K337" s="13"/>
      <c r="L337" s="13"/>
      <c r="M337" s="13"/>
      <c r="N337" s="13"/>
      <c r="O337" s="13"/>
      <c r="P337" s="13"/>
    </row>
    <row r="338" spans="2:16" ht="33.75" customHeight="1" x14ac:dyDescent="0.2">
      <c r="B338" s="32" t="s">
        <v>328</v>
      </c>
      <c r="C338" s="111" t="s">
        <v>352</v>
      </c>
      <c r="D338" s="112"/>
      <c r="E338" s="23">
        <v>366</v>
      </c>
      <c r="F338" s="1"/>
      <c r="G338" s="13"/>
      <c r="H338" s="13"/>
      <c r="I338" s="13"/>
      <c r="J338" s="13"/>
      <c r="K338" s="13"/>
      <c r="L338" s="13"/>
      <c r="M338" s="13"/>
      <c r="N338" s="13"/>
      <c r="O338" s="13"/>
      <c r="P338" s="13"/>
    </row>
    <row r="339" spans="2:16" ht="19.5" customHeight="1" x14ac:dyDescent="0.2">
      <c r="B339" s="32" t="s">
        <v>329</v>
      </c>
      <c r="C339" s="111" t="s">
        <v>507</v>
      </c>
      <c r="D339" s="112"/>
      <c r="E339" s="23">
        <v>367</v>
      </c>
      <c r="F339" s="1"/>
      <c r="G339" s="13"/>
      <c r="H339" s="13"/>
      <c r="I339" s="13"/>
      <c r="J339" s="13"/>
      <c r="K339" s="13"/>
      <c r="L339" s="13"/>
      <c r="M339" s="13"/>
      <c r="N339" s="13"/>
      <c r="O339" s="13"/>
      <c r="P339" s="13"/>
    </row>
    <row r="340" spans="2:16" ht="33.75" customHeight="1" x14ac:dyDescent="0.2">
      <c r="B340" s="32" t="s">
        <v>330</v>
      </c>
      <c r="C340" s="111" t="s">
        <v>508</v>
      </c>
      <c r="D340" s="112"/>
      <c r="E340" s="23">
        <v>368</v>
      </c>
      <c r="F340" s="1"/>
      <c r="G340" s="13"/>
      <c r="H340" s="13"/>
      <c r="I340" s="13"/>
      <c r="J340" s="13"/>
      <c r="K340" s="13"/>
      <c r="L340" s="13"/>
      <c r="M340" s="13"/>
      <c r="N340" s="13"/>
      <c r="O340" s="13"/>
      <c r="P340" s="13"/>
    </row>
    <row r="341" spans="2:16" ht="33.75" customHeight="1" x14ac:dyDescent="0.2">
      <c r="B341" s="32" t="s">
        <v>331</v>
      </c>
      <c r="C341" s="111" t="s">
        <v>353</v>
      </c>
      <c r="D341" s="112"/>
      <c r="E341" s="23">
        <v>369</v>
      </c>
      <c r="F341" s="1"/>
      <c r="G341" s="13"/>
      <c r="H341" s="13"/>
      <c r="I341" s="13"/>
      <c r="J341" s="13"/>
      <c r="K341" s="13"/>
      <c r="L341" s="13"/>
      <c r="M341" s="13"/>
      <c r="N341" s="13"/>
      <c r="O341" s="13"/>
      <c r="P341" s="13"/>
    </row>
    <row r="342" spans="2:16" ht="22.5" customHeight="1" x14ac:dyDescent="0.2">
      <c r="B342" s="32" t="s">
        <v>332</v>
      </c>
      <c r="C342" s="111" t="s">
        <v>354</v>
      </c>
      <c r="D342" s="112"/>
      <c r="E342" s="23">
        <v>370</v>
      </c>
      <c r="F342" s="1"/>
      <c r="G342" s="13"/>
      <c r="H342" s="13"/>
      <c r="I342" s="13"/>
      <c r="J342" s="13"/>
      <c r="K342" s="13"/>
      <c r="L342" s="13"/>
      <c r="M342" s="13"/>
      <c r="N342" s="13"/>
      <c r="O342" s="13"/>
      <c r="P342" s="13"/>
    </row>
    <row r="343" spans="2:16" ht="18.75" customHeight="1" x14ac:dyDescent="0.2">
      <c r="B343" s="32" t="s">
        <v>333</v>
      </c>
      <c r="C343" s="111" t="s">
        <v>355</v>
      </c>
      <c r="D343" s="112"/>
      <c r="E343" s="23">
        <v>371</v>
      </c>
      <c r="F343" s="1"/>
      <c r="G343" s="13"/>
      <c r="H343" s="13"/>
      <c r="I343" s="13"/>
      <c r="J343" s="13"/>
      <c r="K343" s="13"/>
      <c r="L343" s="13"/>
      <c r="M343" s="13"/>
      <c r="N343" s="13"/>
      <c r="O343" s="13"/>
      <c r="P343" s="13"/>
    </row>
    <row r="344" spans="2:16" ht="22.5" customHeight="1" x14ac:dyDescent="0.2">
      <c r="B344" s="32" t="s">
        <v>334</v>
      </c>
      <c r="C344" s="111" t="s">
        <v>356</v>
      </c>
      <c r="D344" s="112"/>
      <c r="E344" s="23">
        <v>372</v>
      </c>
      <c r="F344" s="1"/>
      <c r="G344" s="13"/>
      <c r="H344" s="13"/>
      <c r="I344" s="13"/>
      <c r="J344" s="13"/>
      <c r="K344" s="13"/>
      <c r="L344" s="13"/>
      <c r="M344" s="13"/>
      <c r="N344" s="13"/>
      <c r="O344" s="13"/>
      <c r="P344" s="13"/>
    </row>
    <row r="345" spans="2:16" ht="34.5" customHeight="1" x14ac:dyDescent="0.2">
      <c r="B345" s="32" t="s">
        <v>335</v>
      </c>
      <c r="C345" s="111" t="s">
        <v>357</v>
      </c>
      <c r="D345" s="112"/>
      <c r="E345" s="23">
        <v>373</v>
      </c>
      <c r="F345" s="1"/>
      <c r="G345" s="13"/>
      <c r="H345" s="13"/>
      <c r="I345" s="13"/>
      <c r="J345" s="13"/>
      <c r="K345" s="13"/>
      <c r="L345" s="13"/>
      <c r="M345" s="13"/>
      <c r="N345" s="13"/>
      <c r="O345" s="13"/>
      <c r="P345" s="13"/>
    </row>
    <row r="346" spans="2:16" ht="23.25" customHeight="1" x14ac:dyDescent="0.2">
      <c r="B346" s="32" t="s">
        <v>336</v>
      </c>
      <c r="C346" s="111" t="s">
        <v>358</v>
      </c>
      <c r="D346" s="112"/>
      <c r="E346" s="23">
        <v>374</v>
      </c>
      <c r="F346" s="1"/>
      <c r="G346" s="13"/>
      <c r="H346" s="13"/>
      <c r="I346" s="13"/>
      <c r="J346" s="13"/>
      <c r="K346" s="13"/>
      <c r="L346" s="13"/>
      <c r="M346" s="13"/>
      <c r="N346" s="13"/>
      <c r="O346" s="13"/>
      <c r="P346" s="13"/>
    </row>
    <row r="347" spans="2:16" ht="32.25" customHeight="1" x14ac:dyDescent="0.2">
      <c r="B347" s="32" t="s">
        <v>337</v>
      </c>
      <c r="C347" s="111" t="s">
        <v>359</v>
      </c>
      <c r="D347" s="112"/>
      <c r="E347" s="23">
        <v>375</v>
      </c>
      <c r="F347" s="1"/>
      <c r="G347" s="13"/>
      <c r="H347" s="13"/>
      <c r="I347" s="13"/>
      <c r="J347" s="13"/>
      <c r="K347" s="13"/>
      <c r="L347" s="13"/>
      <c r="M347" s="13"/>
      <c r="N347" s="13"/>
      <c r="O347" s="13"/>
      <c r="P347" s="13"/>
    </row>
    <row r="348" spans="2:16" ht="33" customHeight="1" x14ac:dyDescent="0.2">
      <c r="B348" s="32" t="s">
        <v>338</v>
      </c>
      <c r="C348" s="111" t="s">
        <v>360</v>
      </c>
      <c r="D348" s="112"/>
      <c r="E348" s="23">
        <v>376</v>
      </c>
      <c r="F348" s="1"/>
      <c r="G348" s="13"/>
      <c r="H348" s="13"/>
      <c r="I348" s="13"/>
      <c r="J348" s="13"/>
      <c r="K348" s="13"/>
      <c r="L348" s="13"/>
      <c r="M348" s="13"/>
      <c r="N348" s="13"/>
      <c r="O348" s="13"/>
      <c r="P348" s="13"/>
    </row>
    <row r="349" spans="2:16" ht="16.5" customHeight="1" x14ac:dyDescent="0.2">
      <c r="B349" s="32" t="s">
        <v>339</v>
      </c>
      <c r="C349" s="111" t="s">
        <v>361</v>
      </c>
      <c r="D349" s="112"/>
      <c r="E349" s="23">
        <v>377</v>
      </c>
      <c r="F349" s="1"/>
      <c r="G349" s="13"/>
      <c r="H349" s="13"/>
      <c r="I349" s="13"/>
      <c r="J349" s="13"/>
      <c r="K349" s="13"/>
      <c r="L349" s="13"/>
      <c r="M349" s="13"/>
      <c r="N349" s="13"/>
      <c r="O349" s="13"/>
      <c r="P349" s="13"/>
    </row>
    <row r="350" spans="2:16" ht="20.25" customHeight="1" x14ac:dyDescent="0.2">
      <c r="B350" s="32" t="s">
        <v>340</v>
      </c>
      <c r="C350" s="111" t="s">
        <v>522</v>
      </c>
      <c r="D350" s="112"/>
      <c r="E350" s="23">
        <v>378</v>
      </c>
      <c r="F350" s="1"/>
      <c r="G350" s="13"/>
      <c r="H350" s="13"/>
      <c r="I350" s="13"/>
      <c r="J350" s="13"/>
      <c r="K350" s="13"/>
      <c r="L350" s="13"/>
      <c r="M350" s="13"/>
      <c r="N350" s="13"/>
      <c r="O350" s="13"/>
      <c r="P350" s="13"/>
    </row>
    <row r="351" spans="2:16" ht="34.5" customHeight="1" x14ac:dyDescent="0.2">
      <c r="B351" s="32" t="s">
        <v>660</v>
      </c>
      <c r="C351" s="115" t="s">
        <v>559</v>
      </c>
      <c r="D351" s="115"/>
      <c r="E351" s="23">
        <v>379</v>
      </c>
      <c r="F351" s="1"/>
      <c r="G351" s="13"/>
      <c r="H351" s="13"/>
      <c r="I351" s="13"/>
      <c r="J351" s="13"/>
      <c r="K351" s="13"/>
      <c r="L351" s="13"/>
      <c r="M351" s="13"/>
      <c r="N351" s="13"/>
      <c r="O351" s="13"/>
      <c r="P351" s="13"/>
    </row>
    <row r="352" spans="2:16" ht="34.5" customHeight="1" x14ac:dyDescent="0.2">
      <c r="B352" s="32" t="s">
        <v>661</v>
      </c>
      <c r="C352" s="115" t="s">
        <v>560</v>
      </c>
      <c r="D352" s="115"/>
      <c r="E352" s="23">
        <v>380</v>
      </c>
      <c r="F352" s="1"/>
      <c r="G352" s="13"/>
      <c r="H352" s="13"/>
      <c r="I352" s="13"/>
      <c r="J352" s="13"/>
      <c r="K352" s="13"/>
      <c r="L352" s="13"/>
      <c r="M352" s="13"/>
      <c r="N352" s="13"/>
      <c r="O352" s="13"/>
      <c r="P352" s="13"/>
    </row>
    <row r="353" spans="2:16" ht="34.5" customHeight="1" x14ac:dyDescent="0.2">
      <c r="B353" s="32" t="s">
        <v>662</v>
      </c>
      <c r="C353" s="115" t="s">
        <v>561</v>
      </c>
      <c r="D353" s="115"/>
      <c r="E353" s="23">
        <v>381</v>
      </c>
      <c r="F353" s="1"/>
      <c r="G353" s="13"/>
      <c r="H353" s="13"/>
      <c r="I353" s="13"/>
      <c r="J353" s="13"/>
      <c r="K353" s="13"/>
      <c r="L353" s="13"/>
      <c r="M353" s="13"/>
      <c r="N353" s="13"/>
      <c r="O353" s="13"/>
      <c r="P353" s="13"/>
    </row>
    <row r="354" spans="2:16" ht="34.5" customHeight="1" x14ac:dyDescent="0.2">
      <c r="B354" s="32" t="s">
        <v>663</v>
      </c>
      <c r="C354" s="111" t="s">
        <v>362</v>
      </c>
      <c r="D354" s="112"/>
      <c r="E354" s="44">
        <v>382</v>
      </c>
      <c r="F354" s="1"/>
      <c r="G354" s="13"/>
      <c r="H354" s="13"/>
      <c r="I354" s="13"/>
      <c r="J354" s="13"/>
      <c r="K354" s="13"/>
      <c r="L354" s="13"/>
      <c r="M354" s="13"/>
      <c r="N354" s="13"/>
      <c r="O354" s="13"/>
      <c r="P354" s="13"/>
    </row>
    <row r="355" spans="2:16" ht="34.5" customHeight="1" x14ac:dyDescent="0.2">
      <c r="B355" s="32" t="s">
        <v>664</v>
      </c>
      <c r="C355" s="115" t="s">
        <v>562</v>
      </c>
      <c r="D355" s="115"/>
      <c r="E355" s="44">
        <v>383</v>
      </c>
      <c r="F355" s="1"/>
      <c r="G355" s="13"/>
      <c r="H355" s="13"/>
      <c r="I355" s="13"/>
      <c r="J355" s="13"/>
      <c r="K355" s="13"/>
      <c r="L355" s="13"/>
      <c r="M355" s="13"/>
      <c r="N355" s="13"/>
      <c r="O355" s="13"/>
      <c r="P355" s="13"/>
    </row>
    <row r="356" spans="2:16" ht="34.5" customHeight="1" x14ac:dyDescent="0.2">
      <c r="B356" s="32" t="s">
        <v>665</v>
      </c>
      <c r="C356" s="113" t="s">
        <v>585</v>
      </c>
      <c r="D356" s="114"/>
      <c r="E356" s="23"/>
      <c r="F356" s="1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2:16" ht="34.5" customHeight="1" x14ac:dyDescent="0.2">
      <c r="B357" s="80" t="s">
        <v>203</v>
      </c>
      <c r="C357" s="119" t="s">
        <v>509</v>
      </c>
      <c r="D357" s="120"/>
      <c r="E357" s="23"/>
      <c r="F357" s="1">
        <f>SUM(F358:F372)</f>
        <v>0</v>
      </c>
      <c r="G357" s="1">
        <f t="shared" ref="G357:P357" si="15">SUM(G358:G372)</f>
        <v>0</v>
      </c>
      <c r="H357" s="1">
        <f t="shared" si="15"/>
        <v>0</v>
      </c>
      <c r="I357" s="1">
        <f t="shared" si="15"/>
        <v>0</v>
      </c>
      <c r="J357" s="1">
        <f t="shared" si="15"/>
        <v>0</v>
      </c>
      <c r="K357" s="1">
        <f t="shared" si="15"/>
        <v>0</v>
      </c>
      <c r="L357" s="1">
        <f t="shared" si="15"/>
        <v>0</v>
      </c>
      <c r="M357" s="1">
        <f t="shared" si="15"/>
        <v>0</v>
      </c>
      <c r="N357" s="1">
        <f t="shared" si="15"/>
        <v>0</v>
      </c>
      <c r="O357" s="1">
        <f t="shared" si="15"/>
        <v>0</v>
      </c>
      <c r="P357" s="1">
        <f t="shared" si="15"/>
        <v>0</v>
      </c>
    </row>
    <row r="358" spans="2:16" ht="34.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1"/>
      <c r="G358" s="13"/>
      <c r="H358" s="13"/>
      <c r="I358" s="13"/>
      <c r="J358" s="13"/>
      <c r="K358" s="13"/>
      <c r="L358" s="13"/>
      <c r="M358" s="13"/>
      <c r="N358" s="13"/>
      <c r="O358" s="13"/>
      <c r="P358" s="13"/>
    </row>
    <row r="359" spans="2:16" ht="34.5" customHeight="1" x14ac:dyDescent="0.2">
      <c r="B359" s="32" t="s">
        <v>204</v>
      </c>
      <c r="C359" s="111" t="s">
        <v>666</v>
      </c>
      <c r="D359" s="112"/>
      <c r="E359" s="23">
        <v>385</v>
      </c>
      <c r="F359" s="1"/>
      <c r="G359" s="13"/>
      <c r="H359" s="13"/>
      <c r="I359" s="13"/>
      <c r="J359" s="13"/>
      <c r="K359" s="13"/>
      <c r="L359" s="13"/>
      <c r="M359" s="13"/>
      <c r="N359" s="13"/>
      <c r="O359" s="13"/>
      <c r="P359" s="13"/>
    </row>
    <row r="360" spans="2:16" ht="32.25" customHeight="1" x14ac:dyDescent="0.2">
      <c r="B360" s="22">
        <v>18.3</v>
      </c>
      <c r="C360" s="111" t="s">
        <v>564</v>
      </c>
      <c r="D360" s="112"/>
      <c r="E360" s="23">
        <v>386</v>
      </c>
      <c r="F360" s="1"/>
      <c r="G360" s="13"/>
      <c r="H360" s="13"/>
      <c r="I360" s="13"/>
      <c r="J360" s="13"/>
      <c r="K360" s="13"/>
      <c r="L360" s="13"/>
      <c r="M360" s="13"/>
      <c r="N360" s="13"/>
      <c r="O360" s="13"/>
      <c r="P360" s="13"/>
    </row>
    <row r="361" spans="2:16" ht="29.2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1"/>
      <c r="G361" s="13"/>
      <c r="H361" s="13"/>
      <c r="I361" s="13"/>
      <c r="J361" s="13"/>
      <c r="K361" s="13"/>
      <c r="L361" s="13"/>
      <c r="M361" s="13"/>
      <c r="N361" s="13"/>
      <c r="O361" s="13"/>
      <c r="P361" s="13"/>
    </row>
    <row r="362" spans="2:16" ht="29.25" customHeight="1" x14ac:dyDescent="0.2">
      <c r="B362" s="22">
        <v>18.5</v>
      </c>
      <c r="C362" s="111" t="s">
        <v>566</v>
      </c>
      <c r="D362" s="112"/>
      <c r="E362" s="23">
        <v>388</v>
      </c>
      <c r="F362" s="1"/>
      <c r="G362" s="13"/>
      <c r="H362" s="13"/>
      <c r="I362" s="13"/>
      <c r="J362" s="13"/>
      <c r="K362" s="13"/>
      <c r="L362" s="13"/>
      <c r="M362" s="13"/>
      <c r="N362" s="13"/>
      <c r="O362" s="13"/>
      <c r="P362" s="13"/>
    </row>
    <row r="363" spans="2:16" ht="30.75" customHeight="1" x14ac:dyDescent="0.2">
      <c r="B363" s="32" t="s">
        <v>667</v>
      </c>
      <c r="C363" s="115" t="s">
        <v>567</v>
      </c>
      <c r="D363" s="115"/>
      <c r="E363" s="23">
        <v>389</v>
      </c>
      <c r="F363" s="1"/>
      <c r="G363" s="13"/>
      <c r="H363" s="13"/>
      <c r="I363" s="13"/>
      <c r="J363" s="13"/>
      <c r="K363" s="13"/>
      <c r="L363" s="13"/>
      <c r="M363" s="13"/>
      <c r="N363" s="13"/>
      <c r="O363" s="13"/>
      <c r="P363" s="13"/>
    </row>
    <row r="364" spans="2:16" ht="22.5" customHeight="1" x14ac:dyDescent="0.2">
      <c r="B364" s="22">
        <v>18.7</v>
      </c>
      <c r="C364" s="111" t="s">
        <v>363</v>
      </c>
      <c r="D364" s="112"/>
      <c r="E364" s="25">
        <v>390</v>
      </c>
      <c r="F364" s="1"/>
      <c r="G364" s="13"/>
      <c r="H364" s="13"/>
      <c r="I364" s="13"/>
      <c r="J364" s="13"/>
      <c r="K364" s="13"/>
      <c r="L364" s="13"/>
      <c r="M364" s="13"/>
      <c r="N364" s="13"/>
      <c r="O364" s="13"/>
      <c r="P364" s="13"/>
    </row>
    <row r="365" spans="2:16" ht="41.25" customHeight="1" x14ac:dyDescent="0.2">
      <c r="B365" s="32" t="s">
        <v>668</v>
      </c>
      <c r="C365" s="111" t="s">
        <v>364</v>
      </c>
      <c r="D365" s="112"/>
      <c r="E365" s="25">
        <v>391</v>
      </c>
      <c r="F365" s="1"/>
      <c r="G365" s="13"/>
      <c r="H365" s="13"/>
      <c r="I365" s="13"/>
      <c r="J365" s="13"/>
      <c r="K365" s="13"/>
      <c r="L365" s="13"/>
      <c r="M365" s="13"/>
      <c r="N365" s="13"/>
      <c r="O365" s="13"/>
      <c r="P365" s="13"/>
    </row>
    <row r="366" spans="2:16" ht="41.2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1"/>
      <c r="G366" s="13"/>
      <c r="H366" s="13"/>
      <c r="I366" s="13"/>
      <c r="J366" s="13"/>
      <c r="K366" s="13"/>
      <c r="L366" s="13"/>
      <c r="M366" s="13"/>
      <c r="N366" s="13"/>
      <c r="O366" s="13"/>
      <c r="P366" s="13"/>
    </row>
    <row r="367" spans="2:16" ht="41.25" customHeight="1" x14ac:dyDescent="0.2">
      <c r="B367" s="32" t="s">
        <v>669</v>
      </c>
      <c r="C367" s="115" t="s">
        <v>569</v>
      </c>
      <c r="D367" s="115"/>
      <c r="E367" s="23">
        <v>393</v>
      </c>
      <c r="F367" s="1"/>
      <c r="G367" s="13"/>
      <c r="H367" s="13"/>
      <c r="I367" s="13"/>
      <c r="J367" s="13"/>
      <c r="K367" s="13"/>
      <c r="L367" s="13"/>
      <c r="M367" s="13"/>
      <c r="N367" s="13"/>
      <c r="O367" s="13"/>
      <c r="P367" s="13"/>
    </row>
    <row r="368" spans="2:16" ht="41.25" customHeight="1" x14ac:dyDescent="0.2">
      <c r="B368" s="22">
        <v>18.11</v>
      </c>
      <c r="C368" s="115" t="s">
        <v>570</v>
      </c>
      <c r="D368" s="115"/>
      <c r="E368" s="23">
        <v>394</v>
      </c>
      <c r="F368" s="1"/>
      <c r="G368" s="13"/>
      <c r="H368" s="13"/>
      <c r="I368" s="13"/>
      <c r="J368" s="13"/>
      <c r="K368" s="13"/>
      <c r="L368" s="13"/>
      <c r="M368" s="13"/>
      <c r="N368" s="13"/>
      <c r="O368" s="13"/>
      <c r="P368" s="13"/>
    </row>
    <row r="369" spans="2:16" ht="41.25" customHeight="1" x14ac:dyDescent="0.2">
      <c r="B369" s="32" t="s">
        <v>670</v>
      </c>
      <c r="C369" s="115" t="s">
        <v>571</v>
      </c>
      <c r="D369" s="115"/>
      <c r="E369" s="23">
        <v>395</v>
      </c>
      <c r="F369" s="1"/>
      <c r="G369" s="13"/>
      <c r="H369" s="13"/>
      <c r="I369" s="13"/>
      <c r="J369" s="13"/>
      <c r="K369" s="13"/>
      <c r="L369" s="13"/>
      <c r="M369" s="13"/>
      <c r="N369" s="13"/>
      <c r="O369" s="13"/>
      <c r="P369" s="13"/>
    </row>
    <row r="370" spans="2:16" ht="41.25" customHeight="1" x14ac:dyDescent="0.2">
      <c r="B370" s="22">
        <v>18.13</v>
      </c>
      <c r="C370" s="115" t="s">
        <v>572</v>
      </c>
      <c r="D370" s="115"/>
      <c r="E370" s="23">
        <v>396</v>
      </c>
      <c r="F370" s="1"/>
      <c r="G370" s="13"/>
      <c r="H370" s="13"/>
      <c r="I370" s="13"/>
      <c r="J370" s="13"/>
      <c r="K370" s="13"/>
      <c r="L370" s="13"/>
      <c r="M370" s="13"/>
      <c r="N370" s="13"/>
      <c r="O370" s="13"/>
      <c r="P370" s="13"/>
    </row>
    <row r="371" spans="2:16" ht="41.25" customHeight="1" x14ac:dyDescent="0.2">
      <c r="B371" s="32" t="s">
        <v>671</v>
      </c>
      <c r="C371" s="115" t="s">
        <v>573</v>
      </c>
      <c r="D371" s="115"/>
      <c r="E371" s="23">
        <v>397</v>
      </c>
      <c r="F371" s="1"/>
      <c r="G371" s="13"/>
      <c r="H371" s="13"/>
      <c r="I371" s="13"/>
      <c r="J371" s="13"/>
      <c r="K371" s="13"/>
      <c r="L371" s="13"/>
      <c r="M371" s="13"/>
      <c r="N371" s="13"/>
      <c r="O371" s="13"/>
      <c r="P371" s="13"/>
    </row>
    <row r="372" spans="2:16" ht="55.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1"/>
      <c r="G372" s="13"/>
      <c r="H372" s="13"/>
      <c r="I372" s="13"/>
      <c r="J372" s="13"/>
      <c r="K372" s="13"/>
      <c r="L372" s="13"/>
      <c r="M372" s="13"/>
      <c r="N372" s="13"/>
      <c r="O372" s="13"/>
      <c r="P372" s="13"/>
    </row>
    <row r="373" spans="2:16" ht="41.25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24</v>
      </c>
      <c r="G373" s="1">
        <f t="shared" ref="G373:P373" si="16">G11+G40+G50+G57+G86+G99+G113+G147+G188+G197+G207+G224+G244+G258+G274+G297+G327+G357</f>
        <v>27</v>
      </c>
      <c r="H373" s="1">
        <f t="shared" si="16"/>
        <v>32</v>
      </c>
      <c r="I373" s="1">
        <f t="shared" si="16"/>
        <v>2</v>
      </c>
      <c r="J373" s="1">
        <f t="shared" si="16"/>
        <v>0</v>
      </c>
      <c r="K373" s="1">
        <f t="shared" si="16"/>
        <v>34</v>
      </c>
      <c r="L373" s="1">
        <f t="shared" si="16"/>
        <v>13</v>
      </c>
      <c r="M373" s="1">
        <f t="shared" si="16"/>
        <v>16</v>
      </c>
      <c r="N373" s="1">
        <f t="shared" si="16"/>
        <v>1</v>
      </c>
      <c r="O373" s="1">
        <f t="shared" si="16"/>
        <v>16</v>
      </c>
      <c r="P373" s="1">
        <f t="shared" si="16"/>
        <v>3</v>
      </c>
    </row>
    <row r="374" spans="2:16" ht="39.75" hidden="1" customHeight="1" x14ac:dyDescent="0.2">
      <c r="B374" s="70"/>
      <c r="C374" s="9"/>
      <c r="D374" s="50"/>
      <c r="E374" s="71"/>
      <c r="F374" s="12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2:16" ht="39.75" hidden="1" customHeight="1" x14ac:dyDescent="0.2">
      <c r="B375" s="49"/>
      <c r="C375" s="9"/>
      <c r="D375" s="50"/>
      <c r="E375" s="71"/>
      <c r="F375" s="12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2:16" ht="39.75" hidden="1" customHeight="1" x14ac:dyDescent="0.2">
      <c r="B376" s="49"/>
      <c r="C376" s="9"/>
      <c r="D376" s="50"/>
      <c r="E376" s="74"/>
      <c r="F376" s="12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2:16" ht="39.75" hidden="1" customHeight="1" x14ac:dyDescent="0.2">
      <c r="B377" s="49"/>
      <c r="C377" s="9"/>
      <c r="D377" s="50"/>
      <c r="E377" s="74"/>
      <c r="F377" s="12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2:16" ht="27" customHeight="1" x14ac:dyDescent="0.2">
      <c r="B378" s="49"/>
      <c r="C378" s="9"/>
      <c r="D378" s="50"/>
      <c r="E378" s="51"/>
      <c r="F378" s="12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2:16" ht="20.25" customHeight="1" x14ac:dyDescent="0.2">
      <c r="B379" s="49"/>
      <c r="C379" s="9"/>
      <c r="D379" s="50"/>
      <c r="E379" s="51"/>
      <c r="F379" s="12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2:16" ht="18" customHeight="1" x14ac:dyDescent="0.2">
      <c r="B380" s="49"/>
      <c r="C380" s="9"/>
      <c r="D380" s="50"/>
      <c r="E380" s="51"/>
      <c r="F380" s="12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2:16" ht="13.5" customHeight="1" x14ac:dyDescent="0.2">
      <c r="B381" s="49"/>
      <c r="C381" s="9"/>
      <c r="D381" s="50"/>
      <c r="E381" s="51"/>
      <c r="F381" s="12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2:16" ht="18" customHeight="1" x14ac:dyDescent="0.2">
      <c r="B382" s="49"/>
      <c r="C382" s="9"/>
      <c r="D382" s="50"/>
      <c r="E382" s="51"/>
      <c r="F382" s="12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2:16" s="15" customFormat="1" x14ac:dyDescent="0.2">
      <c r="B383" s="49"/>
      <c r="C383" s="9"/>
      <c r="D383" s="50"/>
      <c r="E383" s="51"/>
      <c r="F383" s="12"/>
    </row>
    <row r="384" spans="2:16" x14ac:dyDescent="0.2">
      <c r="B384" s="49"/>
      <c r="C384" s="9"/>
      <c r="D384" s="50"/>
      <c r="E384" s="51"/>
    </row>
    <row r="385" spans="2:5" x14ac:dyDescent="0.2">
      <c r="B385" s="49"/>
      <c r="C385" s="9"/>
      <c r="D385" s="50"/>
      <c r="E385" s="51"/>
    </row>
    <row r="386" spans="2:5" x14ac:dyDescent="0.2">
      <c r="B386" s="49"/>
      <c r="C386" s="9"/>
      <c r="D386" s="50"/>
      <c r="E386" s="51"/>
    </row>
    <row r="387" spans="2:5" x14ac:dyDescent="0.2">
      <c r="B387" s="49"/>
      <c r="C387" s="9"/>
      <c r="D387" s="50"/>
      <c r="E387" s="51"/>
    </row>
    <row r="388" spans="2:5" x14ac:dyDescent="0.2">
      <c r="B388" s="49"/>
      <c r="C388" s="9"/>
      <c r="D388" s="50"/>
      <c r="E388" s="51"/>
    </row>
    <row r="389" spans="2:5" x14ac:dyDescent="0.2">
      <c r="B389" s="49"/>
      <c r="C389" s="9"/>
      <c r="D389" s="50"/>
      <c r="E389" s="51"/>
    </row>
    <row r="390" spans="2:5" x14ac:dyDescent="0.2">
      <c r="B390" s="49"/>
      <c r="C390" s="9"/>
      <c r="D390" s="50"/>
      <c r="E390" s="51"/>
    </row>
    <row r="391" spans="2:5" x14ac:dyDescent="0.2">
      <c r="B391" s="49"/>
      <c r="C391" s="9"/>
      <c r="D391" s="50"/>
      <c r="E391" s="51"/>
    </row>
    <row r="392" spans="2:5" x14ac:dyDescent="0.2">
      <c r="B392" s="49"/>
      <c r="C392" s="9"/>
      <c r="D392" s="50"/>
      <c r="E392" s="51"/>
    </row>
    <row r="393" spans="2:5" x14ac:dyDescent="0.2">
      <c r="B393" s="49"/>
      <c r="C393" s="9"/>
      <c r="D393" s="50"/>
      <c r="E393" s="51"/>
    </row>
    <row r="394" spans="2:5" x14ac:dyDescent="0.2">
      <c r="B394" s="49"/>
      <c r="C394" s="9"/>
      <c r="D394" s="50"/>
      <c r="E394" s="51"/>
    </row>
    <row r="395" spans="2:5" x14ac:dyDescent="0.2">
      <c r="B395" s="49"/>
      <c r="C395" s="9"/>
      <c r="D395" s="50"/>
      <c r="E395" s="51"/>
    </row>
  </sheetData>
  <mergeCells count="380">
    <mergeCell ref="C364:D364"/>
    <mergeCell ref="C371:D371"/>
    <mergeCell ref="C372:D372"/>
    <mergeCell ref="C373:D373"/>
    <mergeCell ref="C365:D365"/>
    <mergeCell ref="C366:D366"/>
    <mergeCell ref="C367:D367"/>
    <mergeCell ref="C368:D368"/>
    <mergeCell ref="C369:D369"/>
    <mergeCell ref="C355:D355"/>
    <mergeCell ref="C356:D356"/>
    <mergeCell ref="C357:D357"/>
    <mergeCell ref="C358:D358"/>
    <mergeCell ref="C370:D370"/>
    <mergeCell ref="C359:D359"/>
    <mergeCell ref="C360:D360"/>
    <mergeCell ref="C361:D361"/>
    <mergeCell ref="C362:D362"/>
    <mergeCell ref="C363:D363"/>
    <mergeCell ref="C349:D349"/>
    <mergeCell ref="C350:D350"/>
    <mergeCell ref="C351:D351"/>
    <mergeCell ref="C352:D352"/>
    <mergeCell ref="C353:D353"/>
    <mergeCell ref="C354:D354"/>
    <mergeCell ref="C343:D343"/>
    <mergeCell ref="C344:D344"/>
    <mergeCell ref="C345:D345"/>
    <mergeCell ref="C346:D346"/>
    <mergeCell ref="C347:D347"/>
    <mergeCell ref="C348:D348"/>
    <mergeCell ref="C337:D337"/>
    <mergeCell ref="C338:D338"/>
    <mergeCell ref="C339:D339"/>
    <mergeCell ref="C340:D340"/>
    <mergeCell ref="C341:D341"/>
    <mergeCell ref="C342:D342"/>
    <mergeCell ref="C331:D331"/>
    <mergeCell ref="C332:D332"/>
    <mergeCell ref="C333:D333"/>
    <mergeCell ref="C334:D334"/>
    <mergeCell ref="C335:D335"/>
    <mergeCell ref="C336:D336"/>
    <mergeCell ref="C325:D325"/>
    <mergeCell ref="C326:D326"/>
    <mergeCell ref="C327:D327"/>
    <mergeCell ref="C328:D328"/>
    <mergeCell ref="C329:D329"/>
    <mergeCell ref="C330:D330"/>
    <mergeCell ref="C319:D319"/>
    <mergeCell ref="C320:D320"/>
    <mergeCell ref="C321:D321"/>
    <mergeCell ref="C322:D322"/>
    <mergeCell ref="C323:D323"/>
    <mergeCell ref="C324:D324"/>
    <mergeCell ref="C313:D313"/>
    <mergeCell ref="C314:D314"/>
    <mergeCell ref="C315:D315"/>
    <mergeCell ref="C316:D316"/>
    <mergeCell ref="C317:D317"/>
    <mergeCell ref="C318:D318"/>
    <mergeCell ref="C307:D307"/>
    <mergeCell ref="C308:D308"/>
    <mergeCell ref="C309:D309"/>
    <mergeCell ref="C310:D310"/>
    <mergeCell ref="C311:D311"/>
    <mergeCell ref="C312:D312"/>
    <mergeCell ref="C301:D301"/>
    <mergeCell ref="C302:D302"/>
    <mergeCell ref="C303:D303"/>
    <mergeCell ref="C304:D304"/>
    <mergeCell ref="C305:D305"/>
    <mergeCell ref="C306:D306"/>
    <mergeCell ref="C295:D295"/>
    <mergeCell ref="C296:D296"/>
    <mergeCell ref="C297:D297"/>
    <mergeCell ref="C298:D298"/>
    <mergeCell ref="C299:D299"/>
    <mergeCell ref="C300:D300"/>
    <mergeCell ref="C289:D289"/>
    <mergeCell ref="C290:D290"/>
    <mergeCell ref="C291:D291"/>
    <mergeCell ref="C292:D292"/>
    <mergeCell ref="C293:D293"/>
    <mergeCell ref="C294:D294"/>
    <mergeCell ref="C283:D283"/>
    <mergeCell ref="C284:D284"/>
    <mergeCell ref="C285:D285"/>
    <mergeCell ref="C286:D286"/>
    <mergeCell ref="C287:D287"/>
    <mergeCell ref="C288:D288"/>
    <mergeCell ref="C277:D277"/>
    <mergeCell ref="C278:D278"/>
    <mergeCell ref="C279:D279"/>
    <mergeCell ref="C280:D280"/>
    <mergeCell ref="C281:D281"/>
    <mergeCell ref="C282:D282"/>
    <mergeCell ref="C271:D271"/>
    <mergeCell ref="C272:D272"/>
    <mergeCell ref="C273:D273"/>
    <mergeCell ref="C274:D274"/>
    <mergeCell ref="C275:D275"/>
    <mergeCell ref="C276:D276"/>
    <mergeCell ref="C265:D265"/>
    <mergeCell ref="C266:D266"/>
    <mergeCell ref="C267:D267"/>
    <mergeCell ref="C268:D268"/>
    <mergeCell ref="C269:D269"/>
    <mergeCell ref="C270:D270"/>
    <mergeCell ref="C259:D259"/>
    <mergeCell ref="C260:D260"/>
    <mergeCell ref="C261:D261"/>
    <mergeCell ref="C262:D262"/>
    <mergeCell ref="C263:D263"/>
    <mergeCell ref="C264:D264"/>
    <mergeCell ref="C253:D253"/>
    <mergeCell ref="C254:D254"/>
    <mergeCell ref="C255:D255"/>
    <mergeCell ref="C256:D256"/>
    <mergeCell ref="C257:D257"/>
    <mergeCell ref="C258:D258"/>
    <mergeCell ref="C247:D247"/>
    <mergeCell ref="C248:D248"/>
    <mergeCell ref="C249:D249"/>
    <mergeCell ref="C250:D250"/>
    <mergeCell ref="C251:D251"/>
    <mergeCell ref="C252:D252"/>
    <mergeCell ref="C241:D241"/>
    <mergeCell ref="C242:D242"/>
    <mergeCell ref="C243:D243"/>
    <mergeCell ref="C244:D244"/>
    <mergeCell ref="C245:D245"/>
    <mergeCell ref="C246:D246"/>
    <mergeCell ref="C235:D235"/>
    <mergeCell ref="C236:D236"/>
    <mergeCell ref="C237:D237"/>
    <mergeCell ref="C238:D238"/>
    <mergeCell ref="C239:D239"/>
    <mergeCell ref="C240:D240"/>
    <mergeCell ref="C229:D229"/>
    <mergeCell ref="C230:D230"/>
    <mergeCell ref="C231:D231"/>
    <mergeCell ref="C232:D232"/>
    <mergeCell ref="C233:D233"/>
    <mergeCell ref="C234:D234"/>
    <mergeCell ref="C223:D223"/>
    <mergeCell ref="C224:D224"/>
    <mergeCell ref="C225:D225"/>
    <mergeCell ref="C226:D226"/>
    <mergeCell ref="C227:D227"/>
    <mergeCell ref="C228:D228"/>
    <mergeCell ref="C217:D217"/>
    <mergeCell ref="C218:D218"/>
    <mergeCell ref="C219:D219"/>
    <mergeCell ref="C220:D220"/>
    <mergeCell ref="C221:D221"/>
    <mergeCell ref="C222:D222"/>
    <mergeCell ref="C211:D211"/>
    <mergeCell ref="C212:D212"/>
    <mergeCell ref="C213:D213"/>
    <mergeCell ref="C214:D214"/>
    <mergeCell ref="C215:D215"/>
    <mergeCell ref="C216:D216"/>
    <mergeCell ref="C205:D205"/>
    <mergeCell ref="C206:D206"/>
    <mergeCell ref="C207:D207"/>
    <mergeCell ref="C208:D208"/>
    <mergeCell ref="C209:D209"/>
    <mergeCell ref="C210:D210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87:D187"/>
    <mergeCell ref="C188:D188"/>
    <mergeCell ref="C189:D189"/>
    <mergeCell ref="C190:D190"/>
    <mergeCell ref="C191:D191"/>
    <mergeCell ref="C192:D192"/>
    <mergeCell ref="C181:D181"/>
    <mergeCell ref="C182:D182"/>
    <mergeCell ref="C183:D183"/>
    <mergeCell ref="C184:D184"/>
    <mergeCell ref="C185:D185"/>
    <mergeCell ref="C186:D186"/>
    <mergeCell ref="C175:D175"/>
    <mergeCell ref="C176:D176"/>
    <mergeCell ref="C177:D177"/>
    <mergeCell ref="C178:D178"/>
    <mergeCell ref="C179:D179"/>
    <mergeCell ref="C180:D180"/>
    <mergeCell ref="C169:D169"/>
    <mergeCell ref="C170:D170"/>
    <mergeCell ref="C171:D171"/>
    <mergeCell ref="C172:D172"/>
    <mergeCell ref="C173:D173"/>
    <mergeCell ref="C174:D174"/>
    <mergeCell ref="C163:D163"/>
    <mergeCell ref="C164:D164"/>
    <mergeCell ref="C165:D165"/>
    <mergeCell ref="C166:D166"/>
    <mergeCell ref="C167:D167"/>
    <mergeCell ref="C168:D168"/>
    <mergeCell ref="C154:D154"/>
    <mergeCell ref="C155:D155"/>
    <mergeCell ref="C159:D159"/>
    <mergeCell ref="C160:D160"/>
    <mergeCell ref="C161:D161"/>
    <mergeCell ref="C162:D162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40:D40"/>
    <mergeCell ref="C41:D41"/>
    <mergeCell ref="C42:D42"/>
    <mergeCell ref="C43:D43"/>
    <mergeCell ref="C44:D44"/>
    <mergeCell ref="C45:D45"/>
    <mergeCell ref="C34:D34"/>
    <mergeCell ref="C35:D35"/>
    <mergeCell ref="C36:D36"/>
    <mergeCell ref="C37:D37"/>
    <mergeCell ref="C38:D38"/>
    <mergeCell ref="C39:D39"/>
    <mergeCell ref="C28:D28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C16:D16"/>
    <mergeCell ref="C17:D17"/>
    <mergeCell ref="C18:D18"/>
    <mergeCell ref="C19:D19"/>
    <mergeCell ref="C20:D20"/>
    <mergeCell ref="C21:D21"/>
    <mergeCell ref="C10:D10"/>
    <mergeCell ref="C11:D11"/>
    <mergeCell ref="C12:D12"/>
    <mergeCell ref="C13:D13"/>
    <mergeCell ref="C14:D14"/>
    <mergeCell ref="C15:D15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86"/>
  <sheetViews>
    <sheetView topLeftCell="B366" workbookViewId="0">
      <selection activeCell="F7" sqref="F7:F9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33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18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">
        <f>SUM(F12:F39)</f>
        <v>8</v>
      </c>
      <c r="G11" s="1">
        <f t="shared" ref="G11:P11" si="0">SUM(G12:G39)</f>
        <v>16</v>
      </c>
      <c r="H11" s="1">
        <f t="shared" si="0"/>
        <v>4</v>
      </c>
      <c r="I11" s="1">
        <f t="shared" si="0"/>
        <v>2</v>
      </c>
      <c r="J11" s="1">
        <f t="shared" si="0"/>
        <v>1</v>
      </c>
      <c r="K11" s="1">
        <f t="shared" si="0"/>
        <v>7</v>
      </c>
      <c r="L11" s="1">
        <f t="shared" si="0"/>
        <v>5</v>
      </c>
      <c r="M11" s="1">
        <f t="shared" si="0"/>
        <v>3</v>
      </c>
      <c r="N11" s="1">
        <f t="shared" si="0"/>
        <v>0</v>
      </c>
      <c r="O11" s="1">
        <f t="shared" si="0"/>
        <v>17</v>
      </c>
      <c r="P11" s="1">
        <f t="shared" si="0"/>
        <v>1</v>
      </c>
    </row>
    <row r="12" spans="1:108" ht="19.5" customHeight="1" x14ac:dyDescent="0.2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2">
        <v>2</v>
      </c>
      <c r="G12" s="55">
        <v>3</v>
      </c>
      <c r="H12" s="55">
        <v>1</v>
      </c>
      <c r="I12" s="13"/>
      <c r="J12" s="13"/>
      <c r="K12" s="13">
        <v>1</v>
      </c>
      <c r="L12" s="13"/>
      <c r="M12" s="13">
        <v>1</v>
      </c>
      <c r="N12" s="13"/>
      <c r="O12" s="13">
        <v>4</v>
      </c>
      <c r="P12" s="13"/>
    </row>
    <row r="13" spans="1:108" ht="21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65"/>
      <c r="G13" s="56"/>
      <c r="H13" s="56"/>
      <c r="I13" s="56"/>
      <c r="J13" s="56"/>
      <c r="K13" s="56"/>
      <c r="L13" s="56"/>
      <c r="M13" s="56"/>
      <c r="N13" s="56"/>
      <c r="O13" s="56"/>
      <c r="P13" s="56"/>
    </row>
    <row r="14" spans="1:108" ht="20.25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65"/>
      <c r="G14" s="56"/>
      <c r="H14" s="56"/>
      <c r="I14" s="56"/>
      <c r="J14" s="56"/>
      <c r="K14" s="56"/>
      <c r="L14" s="56"/>
      <c r="M14" s="56"/>
      <c r="N14" s="56"/>
      <c r="O14" s="56"/>
      <c r="P14" s="56"/>
    </row>
    <row r="15" spans="1:108" ht="30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65"/>
      <c r="G15" s="56"/>
      <c r="H15" s="56"/>
      <c r="I15" s="56"/>
      <c r="J15" s="56"/>
      <c r="K15" s="56"/>
      <c r="L15" s="56"/>
      <c r="M15" s="56"/>
      <c r="N15" s="56"/>
      <c r="O15" s="56"/>
      <c r="P15" s="56"/>
    </row>
    <row r="16" spans="1:108" ht="18.75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65"/>
      <c r="G16" s="56"/>
      <c r="H16" s="56"/>
      <c r="I16" s="56"/>
      <c r="J16" s="56"/>
      <c r="K16" s="56"/>
      <c r="L16" s="56"/>
      <c r="M16" s="56"/>
      <c r="N16" s="56"/>
      <c r="O16" s="56"/>
      <c r="P16" s="56"/>
    </row>
    <row r="17" spans="1:16" ht="19.5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1"/>
      <c r="G17" s="13"/>
      <c r="H17" s="13"/>
      <c r="I17" s="13"/>
      <c r="J17" s="13"/>
      <c r="K17" s="13"/>
      <c r="L17" s="13"/>
      <c r="M17" s="13"/>
      <c r="N17" s="13"/>
      <c r="O17" s="13"/>
      <c r="P17" s="13"/>
    </row>
    <row r="18" spans="1:16" ht="18.75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1"/>
      <c r="G18" s="13"/>
      <c r="H18" s="13"/>
      <c r="I18" s="13"/>
      <c r="J18" s="13"/>
      <c r="K18" s="13"/>
      <c r="L18" s="13"/>
      <c r="M18" s="13"/>
      <c r="N18" s="13"/>
      <c r="O18" s="13"/>
      <c r="P18" s="13"/>
    </row>
    <row r="19" spans="1:16" ht="22.5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1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1:16" ht="18" customHeight="1" x14ac:dyDescent="0.2">
      <c r="A20" s="7">
        <v>0</v>
      </c>
      <c r="B20" s="22">
        <v>1.9</v>
      </c>
      <c r="C20" s="115" t="s">
        <v>536</v>
      </c>
      <c r="D20" s="115"/>
      <c r="E20" s="23">
        <v>112</v>
      </c>
      <c r="F20" s="65">
        <v>3</v>
      </c>
      <c r="G20" s="56">
        <v>6</v>
      </c>
      <c r="H20" s="56">
        <v>1</v>
      </c>
      <c r="I20" s="56"/>
      <c r="J20" s="56"/>
      <c r="K20" s="56">
        <v>1</v>
      </c>
      <c r="L20" s="56">
        <v>1</v>
      </c>
      <c r="M20" s="56">
        <v>1</v>
      </c>
      <c r="N20" s="56"/>
      <c r="O20" s="56">
        <v>8</v>
      </c>
      <c r="P20" s="56"/>
    </row>
    <row r="21" spans="1:16" ht="21" customHeight="1" x14ac:dyDescent="0.2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1">
        <v>1</v>
      </c>
      <c r="G21" s="13">
        <v>2</v>
      </c>
      <c r="H21" s="13"/>
      <c r="I21" s="13"/>
      <c r="J21" s="13"/>
      <c r="K21" s="13"/>
      <c r="L21" s="13"/>
      <c r="M21" s="13"/>
      <c r="N21" s="13"/>
      <c r="O21" s="13">
        <v>3</v>
      </c>
      <c r="P21" s="13">
        <v>1</v>
      </c>
    </row>
    <row r="22" spans="1:16" ht="34.5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1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1:16" ht="33.75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1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1:16" ht="31.5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1"/>
      <c r="G24" s="13"/>
      <c r="H24" s="13"/>
      <c r="I24" s="13"/>
      <c r="J24" s="13"/>
      <c r="K24" s="13"/>
      <c r="L24" s="13"/>
      <c r="M24" s="13"/>
      <c r="N24" s="13"/>
      <c r="O24" s="13"/>
      <c r="P24" s="13"/>
    </row>
    <row r="25" spans="1:16" ht="27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1"/>
      <c r="G25" s="13">
        <v>2</v>
      </c>
      <c r="H25" s="13"/>
      <c r="I25" s="13">
        <v>2</v>
      </c>
      <c r="J25" s="13"/>
      <c r="K25" s="13">
        <v>2</v>
      </c>
      <c r="L25" s="13">
        <v>2</v>
      </c>
      <c r="M25" s="13"/>
      <c r="N25" s="13"/>
      <c r="O25" s="13"/>
      <c r="P25" s="13"/>
    </row>
    <row r="26" spans="1:16" ht="23.2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1"/>
      <c r="G26" s="13">
        <v>3</v>
      </c>
      <c r="H26" s="13"/>
      <c r="I26" s="13"/>
      <c r="J26" s="13">
        <v>1</v>
      </c>
      <c r="K26" s="13">
        <v>1</v>
      </c>
      <c r="L26" s="13">
        <v>1</v>
      </c>
      <c r="M26" s="13"/>
      <c r="N26" s="13"/>
      <c r="O26" s="13">
        <v>2</v>
      </c>
      <c r="P26" s="13"/>
    </row>
    <row r="27" spans="1:16" ht="17.2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1"/>
      <c r="G27" s="13"/>
      <c r="H27" s="13"/>
      <c r="I27" s="13"/>
      <c r="J27" s="13"/>
      <c r="K27" s="13"/>
      <c r="L27" s="13"/>
      <c r="M27" s="13"/>
      <c r="N27" s="13"/>
      <c r="O27" s="13"/>
      <c r="P27" s="13"/>
    </row>
    <row r="28" spans="1:16" ht="21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1">
        <v>1</v>
      </c>
      <c r="G28" s="13"/>
      <c r="H28" s="13">
        <v>1</v>
      </c>
      <c r="I28" s="13"/>
      <c r="J28" s="13"/>
      <c r="K28" s="13">
        <v>1</v>
      </c>
      <c r="L28" s="13">
        <v>1</v>
      </c>
      <c r="M28" s="13"/>
      <c r="N28" s="13"/>
      <c r="O28" s="13"/>
      <c r="P28" s="13"/>
    </row>
    <row r="29" spans="1:16" ht="21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1">
        <v>1</v>
      </c>
      <c r="G29" s="13"/>
      <c r="H29" s="13">
        <v>1</v>
      </c>
      <c r="I29" s="13"/>
      <c r="J29" s="13"/>
      <c r="K29" s="13">
        <v>1</v>
      </c>
      <c r="L29" s="13"/>
      <c r="M29" s="13">
        <v>1</v>
      </c>
      <c r="N29" s="13"/>
      <c r="O29" s="13"/>
      <c r="P29" s="13"/>
    </row>
    <row r="30" spans="1:16" ht="17.2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1"/>
      <c r="G30" s="13"/>
      <c r="H30" s="13"/>
      <c r="I30" s="13"/>
      <c r="J30" s="13"/>
      <c r="K30" s="13"/>
      <c r="L30" s="13"/>
      <c r="M30" s="13"/>
      <c r="N30" s="13"/>
      <c r="O30" s="13"/>
      <c r="P30" s="13"/>
    </row>
    <row r="31" spans="1:16" ht="20.2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1"/>
      <c r="G31" s="13"/>
      <c r="H31" s="13"/>
      <c r="I31" s="13"/>
      <c r="J31" s="13"/>
      <c r="K31" s="13"/>
      <c r="L31" s="13"/>
      <c r="M31" s="13"/>
      <c r="N31" s="13"/>
      <c r="O31" s="13"/>
      <c r="P31" s="13"/>
    </row>
    <row r="32" spans="1:16" ht="1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1"/>
      <c r="G32" s="13"/>
      <c r="H32" s="13"/>
      <c r="I32" s="13"/>
      <c r="J32" s="13"/>
      <c r="K32" s="13"/>
      <c r="L32" s="13"/>
      <c r="M32" s="13"/>
      <c r="N32" s="13"/>
      <c r="O32" s="13"/>
      <c r="P32" s="13"/>
    </row>
    <row r="33" spans="1:16" ht="21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1"/>
      <c r="G33" s="13"/>
      <c r="H33" s="13"/>
      <c r="I33" s="13"/>
      <c r="J33" s="13"/>
      <c r="K33" s="13"/>
      <c r="L33" s="13"/>
      <c r="M33" s="13"/>
      <c r="N33" s="13"/>
      <c r="O33" s="13"/>
      <c r="P33" s="13"/>
    </row>
    <row r="34" spans="1:16" ht="16.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1"/>
      <c r="G34" s="13"/>
      <c r="H34" s="13"/>
      <c r="I34" s="13"/>
      <c r="J34" s="13"/>
      <c r="K34" s="13"/>
      <c r="L34" s="13"/>
      <c r="M34" s="13"/>
      <c r="N34" s="13"/>
      <c r="O34" s="13"/>
      <c r="P34" s="13"/>
    </row>
    <row r="35" spans="1:16" ht="18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1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1:16" ht="15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1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pans="1:16" ht="2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1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6" ht="32.2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1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6" s="26" customFormat="1" ht="32.2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59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16" ht="18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1">
        <f>SUM(F41:F49)</f>
        <v>3</v>
      </c>
      <c r="G40" s="1">
        <f t="shared" ref="G40:P40" si="1">SUM(G41:G49)</f>
        <v>5</v>
      </c>
      <c r="H40" s="1">
        <f t="shared" si="1"/>
        <v>4</v>
      </c>
      <c r="I40" s="1">
        <f t="shared" si="1"/>
        <v>0</v>
      </c>
      <c r="J40" s="1">
        <f t="shared" si="1"/>
        <v>1</v>
      </c>
      <c r="K40" s="1">
        <f t="shared" si="1"/>
        <v>5</v>
      </c>
      <c r="L40" s="1">
        <f t="shared" si="1"/>
        <v>1</v>
      </c>
      <c r="M40" s="1">
        <f t="shared" si="1"/>
        <v>2</v>
      </c>
      <c r="N40" s="1">
        <f t="shared" si="1"/>
        <v>1</v>
      </c>
      <c r="O40" s="1">
        <f t="shared" si="1"/>
        <v>2</v>
      </c>
      <c r="P40" s="1">
        <f t="shared" si="1"/>
        <v>0</v>
      </c>
    </row>
    <row r="41" spans="1:16" ht="27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1">
        <v>1</v>
      </c>
      <c r="G41" s="13">
        <v>2</v>
      </c>
      <c r="H41" s="13">
        <v>2</v>
      </c>
      <c r="I41" s="13"/>
      <c r="J41" s="13"/>
      <c r="K41" s="13">
        <v>2</v>
      </c>
      <c r="L41" s="13"/>
      <c r="M41" s="13">
        <v>1</v>
      </c>
      <c r="N41" s="13"/>
      <c r="O41" s="13">
        <v>1</v>
      </c>
      <c r="P41" s="13"/>
    </row>
    <row r="42" spans="1:16" ht="18" customHeight="1" x14ac:dyDescent="0.2">
      <c r="B42" s="29" t="s">
        <v>94</v>
      </c>
      <c r="C42" s="115" t="s">
        <v>537</v>
      </c>
      <c r="D42" s="115"/>
      <c r="E42" s="23">
        <v>132</v>
      </c>
      <c r="F42" s="1">
        <v>2</v>
      </c>
      <c r="G42" s="13">
        <v>2</v>
      </c>
      <c r="H42" s="13">
        <v>2</v>
      </c>
      <c r="I42" s="13"/>
      <c r="J42" s="13"/>
      <c r="K42" s="13">
        <v>2</v>
      </c>
      <c r="L42" s="13"/>
      <c r="M42" s="13">
        <v>1</v>
      </c>
      <c r="N42" s="13">
        <v>1</v>
      </c>
      <c r="O42" s="13">
        <v>1</v>
      </c>
      <c r="P42" s="13"/>
    </row>
    <row r="43" spans="1:16" ht="45.75" customHeight="1" x14ac:dyDescent="0.2">
      <c r="B43" s="29" t="s">
        <v>673</v>
      </c>
      <c r="C43" s="111" t="s">
        <v>674</v>
      </c>
      <c r="D43" s="112"/>
      <c r="E43" s="23">
        <v>132.1</v>
      </c>
      <c r="F43" s="1"/>
      <c r="G43" s="13"/>
      <c r="H43" s="13"/>
      <c r="I43" s="13"/>
      <c r="J43" s="13"/>
      <c r="K43" s="13"/>
      <c r="L43" s="13"/>
      <c r="M43" s="13"/>
      <c r="N43" s="13"/>
      <c r="O43" s="13"/>
      <c r="P43" s="13"/>
    </row>
    <row r="44" spans="1:16" ht="19.5" customHeight="1" x14ac:dyDescent="0.2">
      <c r="B44" s="29" t="s">
        <v>95</v>
      </c>
      <c r="C44" s="115" t="s">
        <v>399</v>
      </c>
      <c r="D44" s="115"/>
      <c r="E44" s="23">
        <v>133</v>
      </c>
      <c r="F44" s="1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6" ht="20.25" customHeight="1" x14ac:dyDescent="0.2">
      <c r="B45" s="29" t="s">
        <v>96</v>
      </c>
      <c r="C45" s="115" t="s">
        <v>400</v>
      </c>
      <c r="D45" s="115"/>
      <c r="E45" s="23">
        <v>134</v>
      </c>
      <c r="F45" s="1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6" ht="24.75" customHeight="1" x14ac:dyDescent="0.2">
      <c r="B46" s="29" t="s">
        <v>97</v>
      </c>
      <c r="C46" s="115" t="s">
        <v>398</v>
      </c>
      <c r="D46" s="115"/>
      <c r="E46" s="23">
        <v>135</v>
      </c>
      <c r="F46" s="1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6" ht="38.2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1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1:16" ht="21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1"/>
      <c r="G48" s="13">
        <v>1</v>
      </c>
      <c r="H48" s="13"/>
      <c r="I48" s="13"/>
      <c r="J48" s="13">
        <v>1</v>
      </c>
      <c r="K48" s="13">
        <v>1</v>
      </c>
      <c r="L48" s="13">
        <v>1</v>
      </c>
      <c r="M48" s="13"/>
      <c r="N48" s="13"/>
      <c r="O48" s="13"/>
      <c r="P48" s="13"/>
    </row>
    <row r="49" spans="1:16" ht="29.25" customHeight="1" x14ac:dyDescent="0.2">
      <c r="B49" s="29">
        <v>2.8</v>
      </c>
      <c r="C49" s="111" t="s">
        <v>585</v>
      </c>
      <c r="D49" s="112"/>
      <c r="E49" s="23"/>
      <c r="F49" s="1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ht="20.25" customHeight="1" x14ac:dyDescent="0.2">
      <c r="A50" s="7">
        <v>0</v>
      </c>
      <c r="B50" s="76" t="s">
        <v>128</v>
      </c>
      <c r="C50" s="131" t="s">
        <v>488</v>
      </c>
      <c r="D50" s="131"/>
      <c r="E50" s="23"/>
      <c r="F50" s="1">
        <f>SUM(F51:F56)</f>
        <v>0</v>
      </c>
      <c r="G50" s="1">
        <f t="shared" ref="G50:P50" si="2">SUM(G51:G56)</f>
        <v>2</v>
      </c>
      <c r="H50" s="1">
        <f t="shared" si="2"/>
        <v>0</v>
      </c>
      <c r="I50" s="1">
        <f t="shared" si="2"/>
        <v>0</v>
      </c>
      <c r="J50" s="1">
        <f t="shared" si="2"/>
        <v>0</v>
      </c>
      <c r="K50" s="1">
        <f t="shared" si="2"/>
        <v>0</v>
      </c>
      <c r="L50" s="1">
        <f t="shared" si="2"/>
        <v>0</v>
      </c>
      <c r="M50" s="1">
        <f t="shared" si="2"/>
        <v>0</v>
      </c>
      <c r="N50" s="1">
        <f t="shared" si="2"/>
        <v>0</v>
      </c>
      <c r="O50" s="1">
        <f t="shared" si="2"/>
        <v>2</v>
      </c>
      <c r="P50" s="1">
        <f t="shared" si="2"/>
        <v>0</v>
      </c>
    </row>
    <row r="51" spans="1:16" ht="20.2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1"/>
      <c r="G51" s="13">
        <v>1</v>
      </c>
      <c r="H51" s="13"/>
      <c r="I51" s="13"/>
      <c r="J51" s="13"/>
      <c r="K51" s="13"/>
      <c r="L51" s="13"/>
      <c r="M51" s="13"/>
      <c r="N51" s="13"/>
      <c r="O51" s="13">
        <v>1</v>
      </c>
      <c r="P51" s="13"/>
    </row>
    <row r="52" spans="1:16" ht="22.5" customHeight="1" x14ac:dyDescent="0.2">
      <c r="B52" s="31">
        <v>3.2</v>
      </c>
      <c r="C52" s="115" t="s">
        <v>539</v>
      </c>
      <c r="D52" s="115"/>
      <c r="E52" s="25">
        <v>139</v>
      </c>
      <c r="F52" s="1"/>
      <c r="G52" s="13"/>
      <c r="H52" s="13"/>
      <c r="I52" s="13"/>
      <c r="J52" s="13"/>
      <c r="K52" s="13"/>
      <c r="L52" s="13"/>
      <c r="M52" s="13"/>
      <c r="N52" s="13"/>
      <c r="O52" s="13"/>
      <c r="P52" s="13"/>
    </row>
    <row r="53" spans="1:16" ht="32.25" customHeight="1" x14ac:dyDescent="0.2">
      <c r="B53" s="22">
        <v>3.3</v>
      </c>
      <c r="C53" s="115" t="s">
        <v>403</v>
      </c>
      <c r="D53" s="115"/>
      <c r="E53" s="23">
        <v>140</v>
      </c>
      <c r="F53" s="1"/>
      <c r="G53" s="13"/>
      <c r="H53" s="13"/>
      <c r="I53" s="13"/>
      <c r="J53" s="13"/>
      <c r="K53" s="13"/>
      <c r="L53" s="13"/>
      <c r="M53" s="13"/>
      <c r="N53" s="13"/>
      <c r="O53" s="13"/>
      <c r="P53" s="13"/>
    </row>
    <row r="54" spans="1:16" ht="21" customHeight="1" x14ac:dyDescent="0.2">
      <c r="B54" s="31">
        <v>3.4</v>
      </c>
      <c r="C54" s="115" t="s">
        <v>404</v>
      </c>
      <c r="D54" s="115"/>
      <c r="E54" s="23">
        <v>141</v>
      </c>
      <c r="F54" s="1"/>
      <c r="G54" s="13"/>
      <c r="H54" s="13"/>
      <c r="I54" s="13"/>
      <c r="J54" s="13"/>
      <c r="K54" s="13"/>
      <c r="L54" s="13"/>
      <c r="M54" s="13"/>
      <c r="N54" s="13"/>
      <c r="O54" s="13"/>
      <c r="P54" s="13"/>
    </row>
    <row r="55" spans="1:16" ht="33" customHeight="1" x14ac:dyDescent="0.2">
      <c r="B55" s="22">
        <v>3.5</v>
      </c>
      <c r="C55" s="115" t="s">
        <v>405</v>
      </c>
      <c r="D55" s="115"/>
      <c r="E55" s="23">
        <v>142</v>
      </c>
      <c r="F55" s="1"/>
      <c r="G55" s="13">
        <v>1</v>
      </c>
      <c r="H55" s="13"/>
      <c r="I55" s="13"/>
      <c r="J55" s="13"/>
      <c r="K55" s="13"/>
      <c r="L55" s="13"/>
      <c r="M55" s="13"/>
      <c r="N55" s="13"/>
      <c r="O55" s="13">
        <v>1</v>
      </c>
      <c r="P55" s="13"/>
    </row>
    <row r="56" spans="1:16" ht="23.25" customHeight="1" x14ac:dyDescent="0.2">
      <c r="B56" s="31">
        <v>3.6</v>
      </c>
      <c r="C56" s="111" t="s">
        <v>585</v>
      </c>
      <c r="D56" s="112"/>
      <c r="E56" s="25"/>
      <c r="F56" s="1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1:16" ht="30" customHeight="1" x14ac:dyDescent="0.2">
      <c r="B57" s="76" t="s">
        <v>127</v>
      </c>
      <c r="C57" s="131" t="s">
        <v>487</v>
      </c>
      <c r="D57" s="131"/>
      <c r="E57" s="23"/>
      <c r="F57" s="1">
        <f>SUM(F58:F85)</f>
        <v>0</v>
      </c>
      <c r="G57" s="1">
        <f t="shared" ref="G57:P57" si="3">SUM(G58:G85)</f>
        <v>0</v>
      </c>
      <c r="H57" s="1">
        <f t="shared" si="3"/>
        <v>0</v>
      </c>
      <c r="I57" s="1">
        <f t="shared" si="3"/>
        <v>0</v>
      </c>
      <c r="J57" s="1">
        <f t="shared" si="3"/>
        <v>0</v>
      </c>
      <c r="K57" s="1">
        <f t="shared" si="3"/>
        <v>0</v>
      </c>
      <c r="L57" s="1">
        <f t="shared" si="3"/>
        <v>0</v>
      </c>
      <c r="M57" s="1">
        <f t="shared" si="3"/>
        <v>0</v>
      </c>
      <c r="N57" s="1">
        <f t="shared" si="3"/>
        <v>0</v>
      </c>
      <c r="O57" s="1">
        <f t="shared" si="3"/>
        <v>0</v>
      </c>
      <c r="P57" s="1">
        <f t="shared" si="3"/>
        <v>0</v>
      </c>
    </row>
    <row r="58" spans="1:16" ht="30" customHeight="1" x14ac:dyDescent="0.2">
      <c r="B58" s="32" t="s">
        <v>129</v>
      </c>
      <c r="C58" s="115" t="s">
        <v>407</v>
      </c>
      <c r="D58" s="115"/>
      <c r="E58" s="23">
        <v>143</v>
      </c>
      <c r="F58" s="1"/>
      <c r="G58" s="13"/>
      <c r="H58" s="13"/>
      <c r="I58" s="13"/>
      <c r="J58" s="13"/>
      <c r="K58" s="13"/>
      <c r="L58" s="13"/>
      <c r="M58" s="13"/>
      <c r="N58" s="13"/>
      <c r="O58" s="13"/>
      <c r="P58" s="13"/>
    </row>
    <row r="59" spans="1:16" ht="31.5" customHeight="1" x14ac:dyDescent="0.2">
      <c r="B59" s="32" t="s">
        <v>130</v>
      </c>
      <c r="C59" s="115" t="s">
        <v>408</v>
      </c>
      <c r="D59" s="115"/>
      <c r="E59" s="25">
        <v>144</v>
      </c>
      <c r="F59" s="1"/>
      <c r="G59" s="13"/>
      <c r="H59" s="13"/>
      <c r="I59" s="13"/>
      <c r="J59" s="13"/>
      <c r="K59" s="13"/>
      <c r="L59" s="13"/>
      <c r="M59" s="13"/>
      <c r="N59" s="13"/>
      <c r="O59" s="13"/>
      <c r="P59" s="13"/>
    </row>
    <row r="60" spans="1:16" ht="18.75" customHeight="1" x14ac:dyDescent="0.2">
      <c r="B60" s="32" t="s">
        <v>131</v>
      </c>
      <c r="C60" s="115" t="s">
        <v>409</v>
      </c>
      <c r="D60" s="115"/>
      <c r="E60" s="25">
        <v>145</v>
      </c>
      <c r="F60" s="1"/>
      <c r="G60" s="13"/>
      <c r="H60" s="13"/>
      <c r="I60" s="13"/>
      <c r="J60" s="13"/>
      <c r="K60" s="13"/>
      <c r="L60" s="13"/>
      <c r="M60" s="13"/>
      <c r="N60" s="13"/>
      <c r="O60" s="13"/>
      <c r="P60" s="13"/>
    </row>
    <row r="61" spans="1:16" ht="18.75" customHeight="1" x14ac:dyDescent="0.2">
      <c r="B61" s="32" t="s">
        <v>132</v>
      </c>
      <c r="C61" s="115" t="s">
        <v>410</v>
      </c>
      <c r="D61" s="115"/>
      <c r="E61" s="25">
        <v>146</v>
      </c>
      <c r="F61" s="1"/>
      <c r="G61" s="13"/>
      <c r="H61" s="13"/>
      <c r="I61" s="13"/>
      <c r="J61" s="13"/>
      <c r="K61" s="13"/>
      <c r="L61" s="13"/>
      <c r="M61" s="13"/>
      <c r="N61" s="13"/>
      <c r="O61" s="13"/>
      <c r="P61" s="13"/>
    </row>
    <row r="62" spans="1:16" ht="31.5" customHeight="1" x14ac:dyDescent="0.2">
      <c r="B62" s="32" t="s">
        <v>133</v>
      </c>
      <c r="C62" s="115" t="s">
        <v>411</v>
      </c>
      <c r="D62" s="115"/>
      <c r="E62" s="25">
        <v>147</v>
      </c>
      <c r="F62" s="1"/>
      <c r="G62" s="13"/>
      <c r="H62" s="13"/>
      <c r="I62" s="13"/>
      <c r="J62" s="13"/>
      <c r="K62" s="13"/>
      <c r="L62" s="13"/>
      <c r="M62" s="13"/>
      <c r="N62" s="13"/>
      <c r="O62" s="13"/>
      <c r="P62" s="13"/>
    </row>
    <row r="63" spans="1:16" ht="39" customHeight="1" x14ac:dyDescent="0.2">
      <c r="B63" s="32" t="s">
        <v>134</v>
      </c>
      <c r="C63" s="115" t="s">
        <v>412</v>
      </c>
      <c r="D63" s="115"/>
      <c r="E63" s="25">
        <v>148</v>
      </c>
      <c r="F63" s="1"/>
      <c r="G63" s="13"/>
      <c r="H63" s="13"/>
      <c r="I63" s="13"/>
      <c r="J63" s="13"/>
      <c r="K63" s="13"/>
      <c r="L63" s="13"/>
      <c r="M63" s="13"/>
      <c r="N63" s="13"/>
      <c r="O63" s="13"/>
      <c r="P63" s="13"/>
    </row>
    <row r="64" spans="1:16" ht="23.25" customHeight="1" x14ac:dyDescent="0.2">
      <c r="B64" s="32" t="s">
        <v>135</v>
      </c>
      <c r="C64" s="115" t="s">
        <v>406</v>
      </c>
      <c r="D64" s="115"/>
      <c r="E64" s="25">
        <v>149</v>
      </c>
      <c r="F64" s="1"/>
      <c r="G64" s="13"/>
      <c r="H64" s="13"/>
      <c r="I64" s="13"/>
      <c r="J64" s="13"/>
      <c r="K64" s="13"/>
      <c r="L64" s="13"/>
      <c r="M64" s="13"/>
      <c r="N64" s="13"/>
      <c r="O64" s="13"/>
      <c r="P64" s="13"/>
    </row>
    <row r="65" spans="1:16" ht="32.25" customHeight="1" x14ac:dyDescent="0.2">
      <c r="B65" s="32" t="s">
        <v>136</v>
      </c>
      <c r="C65" s="115" t="s">
        <v>413</v>
      </c>
      <c r="D65" s="115"/>
      <c r="E65" s="25">
        <v>150</v>
      </c>
      <c r="F65" s="1"/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6" spans="1:16" ht="24" customHeight="1" x14ac:dyDescent="0.2">
      <c r="B66" s="32" t="s">
        <v>137</v>
      </c>
      <c r="C66" s="115" t="s">
        <v>414</v>
      </c>
      <c r="D66" s="115"/>
      <c r="E66" s="23">
        <v>151</v>
      </c>
      <c r="F66" s="1"/>
      <c r="G66" s="13"/>
      <c r="H66" s="13"/>
      <c r="I66" s="13"/>
      <c r="J66" s="13"/>
      <c r="K66" s="13"/>
      <c r="L66" s="13"/>
      <c r="M66" s="13"/>
      <c r="N66" s="13"/>
      <c r="O66" s="13"/>
      <c r="P66" s="13"/>
    </row>
    <row r="67" spans="1:16" ht="17.25" customHeight="1" x14ac:dyDescent="0.2">
      <c r="B67" s="32" t="s">
        <v>138</v>
      </c>
      <c r="C67" s="115" t="s">
        <v>415</v>
      </c>
      <c r="D67" s="115"/>
      <c r="E67" s="23">
        <v>152</v>
      </c>
      <c r="F67" s="1"/>
      <c r="G67" s="13"/>
      <c r="H67" s="13"/>
      <c r="I67" s="13"/>
      <c r="J67" s="13"/>
      <c r="K67" s="13"/>
      <c r="L67" s="13"/>
      <c r="M67" s="13"/>
      <c r="N67" s="13"/>
      <c r="O67" s="13"/>
      <c r="P67" s="13"/>
    </row>
    <row r="68" spans="1:16" ht="24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1"/>
      <c r="G68" s="13"/>
      <c r="H68" s="13"/>
      <c r="I68" s="13"/>
      <c r="J68" s="13"/>
      <c r="K68" s="13"/>
      <c r="L68" s="13"/>
      <c r="M68" s="13"/>
      <c r="N68" s="13"/>
      <c r="O68" s="13"/>
      <c r="P68" s="13"/>
    </row>
    <row r="69" spans="1:16" ht="17.25" customHeight="1" x14ac:dyDescent="0.2">
      <c r="B69" s="32" t="s">
        <v>140</v>
      </c>
      <c r="C69" s="115" t="s">
        <v>417</v>
      </c>
      <c r="D69" s="115"/>
      <c r="E69" s="23">
        <v>154</v>
      </c>
      <c r="F69" s="1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1:16" ht="29.25" customHeight="1" x14ac:dyDescent="0.2">
      <c r="B70" s="32" t="s">
        <v>141</v>
      </c>
      <c r="C70" s="111" t="s">
        <v>587</v>
      </c>
      <c r="D70" s="112"/>
      <c r="E70" s="23">
        <v>154.1</v>
      </c>
      <c r="F70" s="1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1:16" ht="17.2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1"/>
      <c r="G71" s="13"/>
      <c r="H71" s="13"/>
      <c r="I71" s="13"/>
      <c r="J71" s="13"/>
      <c r="K71" s="13"/>
      <c r="L71" s="13"/>
      <c r="M71" s="13"/>
      <c r="N71" s="13"/>
      <c r="O71" s="13"/>
      <c r="P71" s="13"/>
    </row>
    <row r="72" spans="1:16" ht="27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1"/>
      <c r="G72" s="13"/>
      <c r="H72" s="13"/>
      <c r="I72" s="13"/>
      <c r="J72" s="13"/>
      <c r="K72" s="13"/>
      <c r="L72" s="13"/>
      <c r="M72" s="13"/>
      <c r="N72" s="13"/>
      <c r="O72" s="13"/>
      <c r="P72" s="13"/>
    </row>
    <row r="73" spans="1:16" ht="52.5" customHeight="1" x14ac:dyDescent="0.2">
      <c r="B73" s="32" t="s">
        <v>144</v>
      </c>
      <c r="C73" s="111" t="s">
        <v>512</v>
      </c>
      <c r="D73" s="112"/>
      <c r="E73" s="23">
        <v>154.4</v>
      </c>
      <c r="F73" s="1"/>
      <c r="G73" s="13"/>
      <c r="H73" s="13"/>
      <c r="I73" s="13"/>
      <c r="J73" s="13"/>
      <c r="K73" s="13"/>
      <c r="L73" s="13"/>
      <c r="M73" s="13"/>
      <c r="N73" s="13"/>
      <c r="O73" s="13"/>
      <c r="P73" s="13"/>
    </row>
    <row r="74" spans="1:16" ht="21.75" customHeight="1" x14ac:dyDescent="0.2">
      <c r="B74" s="32" t="s">
        <v>145</v>
      </c>
      <c r="C74" s="111" t="s">
        <v>513</v>
      </c>
      <c r="D74" s="112"/>
      <c r="E74" s="23">
        <v>154.5</v>
      </c>
      <c r="F74" s="1"/>
      <c r="G74" s="13"/>
      <c r="H74" s="13"/>
      <c r="I74" s="13"/>
      <c r="J74" s="13"/>
      <c r="K74" s="13"/>
      <c r="L74" s="13"/>
      <c r="M74" s="13"/>
      <c r="N74" s="13"/>
      <c r="O74" s="13"/>
      <c r="P74" s="13"/>
    </row>
    <row r="75" spans="1:16" ht="33" customHeight="1" x14ac:dyDescent="0.2">
      <c r="B75" s="32" t="s">
        <v>146</v>
      </c>
      <c r="C75" s="115" t="s">
        <v>418</v>
      </c>
      <c r="D75" s="115"/>
      <c r="E75" s="23">
        <v>155</v>
      </c>
      <c r="F75" s="1"/>
      <c r="G75" s="13"/>
      <c r="H75" s="13"/>
      <c r="I75" s="13"/>
      <c r="J75" s="13"/>
      <c r="K75" s="13"/>
      <c r="L75" s="13"/>
      <c r="M75" s="13"/>
      <c r="N75" s="13"/>
      <c r="O75" s="13"/>
      <c r="P75" s="13"/>
    </row>
    <row r="76" spans="1:16" ht="28.5" customHeight="1" x14ac:dyDescent="0.2">
      <c r="B76" s="32" t="s">
        <v>147</v>
      </c>
      <c r="C76" s="115" t="s">
        <v>419</v>
      </c>
      <c r="D76" s="115"/>
      <c r="E76" s="23">
        <v>156</v>
      </c>
      <c r="F76" s="1"/>
      <c r="G76" s="13"/>
      <c r="H76" s="13"/>
      <c r="I76" s="13"/>
      <c r="J76" s="13"/>
      <c r="K76" s="13"/>
      <c r="L76" s="13"/>
      <c r="M76" s="13"/>
      <c r="N76" s="13"/>
      <c r="O76" s="13"/>
      <c r="P76" s="13"/>
    </row>
    <row r="77" spans="1:16" ht="24.75" customHeight="1" x14ac:dyDescent="0.2">
      <c r="B77" s="32" t="s">
        <v>148</v>
      </c>
      <c r="C77" s="115" t="s">
        <v>420</v>
      </c>
      <c r="D77" s="115"/>
      <c r="E77" s="23">
        <v>157</v>
      </c>
      <c r="F77" s="1"/>
      <c r="G77" s="13"/>
      <c r="H77" s="13"/>
      <c r="I77" s="13"/>
      <c r="J77" s="13"/>
      <c r="K77" s="13"/>
      <c r="L77" s="13"/>
      <c r="M77" s="13"/>
      <c r="N77" s="13"/>
      <c r="O77" s="13"/>
      <c r="P77" s="13"/>
    </row>
    <row r="78" spans="1:16" ht="27" customHeight="1" x14ac:dyDescent="0.2">
      <c r="B78" s="32" t="s">
        <v>149</v>
      </c>
      <c r="C78" s="115" t="s">
        <v>421</v>
      </c>
      <c r="D78" s="115"/>
      <c r="E78" s="23">
        <v>158</v>
      </c>
      <c r="F78" s="1"/>
      <c r="G78" s="13"/>
      <c r="H78" s="13"/>
      <c r="I78" s="13"/>
      <c r="J78" s="13"/>
      <c r="K78" s="13"/>
      <c r="L78" s="13"/>
      <c r="M78" s="13"/>
      <c r="N78" s="13"/>
      <c r="O78" s="13"/>
      <c r="P78" s="13"/>
    </row>
    <row r="79" spans="1:16" ht="27.75" customHeight="1" x14ac:dyDescent="0.2">
      <c r="B79" s="32" t="s">
        <v>150</v>
      </c>
      <c r="C79" s="115" t="s">
        <v>422</v>
      </c>
      <c r="D79" s="115"/>
      <c r="E79" s="23">
        <v>159</v>
      </c>
      <c r="F79" s="62"/>
      <c r="G79" s="13"/>
      <c r="H79" s="13"/>
      <c r="I79" s="13"/>
      <c r="J79" s="13"/>
      <c r="K79" s="13"/>
      <c r="L79" s="13"/>
      <c r="M79" s="13"/>
      <c r="N79" s="13"/>
      <c r="O79" s="13"/>
      <c r="P79" s="13"/>
    </row>
    <row r="80" spans="1:16" ht="48.75" customHeight="1" x14ac:dyDescent="0.2">
      <c r="B80" s="32" t="s">
        <v>514</v>
      </c>
      <c r="C80" s="115" t="s">
        <v>589</v>
      </c>
      <c r="D80" s="115"/>
      <c r="E80" s="23">
        <v>160</v>
      </c>
      <c r="F80" s="62"/>
      <c r="G80" s="13"/>
      <c r="H80" s="13"/>
      <c r="I80" s="13"/>
      <c r="J80" s="13"/>
      <c r="K80" s="13"/>
      <c r="L80" s="13"/>
      <c r="M80" s="13"/>
      <c r="N80" s="13"/>
      <c r="O80" s="13"/>
      <c r="P80" s="13"/>
    </row>
    <row r="81" spans="1:16" ht="28.5" customHeight="1" x14ac:dyDescent="0.2">
      <c r="B81" s="32" t="s">
        <v>515</v>
      </c>
      <c r="C81" s="115" t="s">
        <v>423</v>
      </c>
      <c r="D81" s="115"/>
      <c r="E81" s="23">
        <v>161</v>
      </c>
      <c r="F81" s="62"/>
      <c r="G81" s="13"/>
      <c r="H81" s="13"/>
      <c r="I81" s="13"/>
      <c r="J81" s="13"/>
      <c r="K81" s="13"/>
      <c r="L81" s="13"/>
      <c r="M81" s="13"/>
      <c r="N81" s="13"/>
      <c r="O81" s="13"/>
      <c r="P81" s="13"/>
    </row>
    <row r="82" spans="1:16" ht="32.25" customHeight="1" x14ac:dyDescent="0.2">
      <c r="B82" s="32" t="s">
        <v>516</v>
      </c>
      <c r="C82" s="115" t="s">
        <v>424</v>
      </c>
      <c r="D82" s="115"/>
      <c r="E82" s="23">
        <v>162</v>
      </c>
      <c r="F82" s="62"/>
      <c r="G82" s="13"/>
      <c r="H82" s="13"/>
      <c r="I82" s="13"/>
      <c r="J82" s="13"/>
      <c r="K82" s="13"/>
      <c r="L82" s="13"/>
      <c r="M82" s="13"/>
      <c r="N82" s="13"/>
      <c r="O82" s="13"/>
      <c r="P82" s="13"/>
    </row>
    <row r="83" spans="1:16" ht="26.25" customHeight="1" x14ac:dyDescent="0.2">
      <c r="B83" s="32" t="s">
        <v>517</v>
      </c>
      <c r="C83" s="115" t="s">
        <v>425</v>
      </c>
      <c r="D83" s="115"/>
      <c r="E83" s="23">
        <v>163</v>
      </c>
      <c r="F83" s="62"/>
      <c r="G83" s="13"/>
      <c r="H83" s="13"/>
      <c r="I83" s="13"/>
      <c r="J83" s="13"/>
      <c r="K83" s="13"/>
      <c r="L83" s="13"/>
      <c r="M83" s="13"/>
      <c r="N83" s="13"/>
      <c r="O83" s="13"/>
      <c r="P83" s="13"/>
    </row>
    <row r="84" spans="1:16" ht="19.5" customHeight="1" x14ac:dyDescent="0.2">
      <c r="B84" s="32" t="s">
        <v>590</v>
      </c>
      <c r="C84" s="115" t="s">
        <v>426</v>
      </c>
      <c r="D84" s="115"/>
      <c r="E84" s="23">
        <v>164</v>
      </c>
      <c r="F84" s="62"/>
      <c r="G84" s="13"/>
      <c r="H84" s="13"/>
      <c r="I84" s="13"/>
      <c r="J84" s="13"/>
      <c r="K84" s="13"/>
      <c r="L84" s="13"/>
      <c r="M84" s="13"/>
      <c r="N84" s="13"/>
      <c r="O84" s="13"/>
      <c r="P84" s="13"/>
    </row>
    <row r="85" spans="1:16" ht="22.5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27" customHeight="1" x14ac:dyDescent="0.2">
      <c r="B86" s="77" t="s">
        <v>100</v>
      </c>
      <c r="C86" s="131" t="s">
        <v>486</v>
      </c>
      <c r="D86" s="131"/>
      <c r="E86" s="23"/>
      <c r="F86" s="62">
        <f>SUM(F87:F98)</f>
        <v>0</v>
      </c>
      <c r="G86" s="62">
        <f t="shared" ref="G86:P86" si="4">SUM(G87:G98)</f>
        <v>0</v>
      </c>
      <c r="H86" s="62">
        <f t="shared" si="4"/>
        <v>0</v>
      </c>
      <c r="I86" s="62">
        <f t="shared" si="4"/>
        <v>0</v>
      </c>
      <c r="J86" s="62">
        <f t="shared" si="4"/>
        <v>0</v>
      </c>
      <c r="K86" s="62">
        <f t="shared" si="4"/>
        <v>0</v>
      </c>
      <c r="L86" s="62">
        <f t="shared" si="4"/>
        <v>0</v>
      </c>
      <c r="M86" s="62">
        <f t="shared" si="4"/>
        <v>0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18" customHeight="1" x14ac:dyDescent="0.2">
      <c r="B87" s="34" t="s">
        <v>151</v>
      </c>
      <c r="C87" s="115" t="s">
        <v>427</v>
      </c>
      <c r="D87" s="115"/>
      <c r="E87" s="23">
        <v>165</v>
      </c>
      <c r="F87" s="62"/>
      <c r="G87" s="13"/>
      <c r="H87" s="13"/>
      <c r="I87" s="13"/>
      <c r="J87" s="13"/>
      <c r="K87" s="13"/>
      <c r="L87" s="13"/>
      <c r="M87" s="13"/>
      <c r="N87" s="13"/>
      <c r="O87" s="13"/>
      <c r="P87" s="13"/>
    </row>
    <row r="88" spans="1:16" ht="29.25" customHeight="1" x14ac:dyDescent="0.2">
      <c r="B88" s="34" t="s">
        <v>152</v>
      </c>
      <c r="C88" s="115" t="s">
        <v>428</v>
      </c>
      <c r="D88" s="115"/>
      <c r="E88" s="23">
        <v>166</v>
      </c>
      <c r="F88" s="62"/>
      <c r="G88" s="13"/>
      <c r="H88" s="13"/>
      <c r="I88" s="13"/>
      <c r="J88" s="13"/>
      <c r="K88" s="13"/>
      <c r="L88" s="13"/>
      <c r="M88" s="13"/>
      <c r="N88" s="13"/>
      <c r="O88" s="13"/>
      <c r="P88" s="13"/>
    </row>
    <row r="89" spans="1:16" ht="31.5" customHeight="1" x14ac:dyDescent="0.2">
      <c r="B89" s="34" t="s">
        <v>153</v>
      </c>
      <c r="C89" s="115" t="s">
        <v>429</v>
      </c>
      <c r="D89" s="115"/>
      <c r="E89" s="23">
        <v>167</v>
      </c>
      <c r="F89" s="62"/>
      <c r="G89" s="13"/>
      <c r="H89" s="13"/>
      <c r="I89" s="13"/>
      <c r="J89" s="13"/>
      <c r="K89" s="13"/>
      <c r="L89" s="13"/>
      <c r="M89" s="13"/>
      <c r="N89" s="13"/>
      <c r="O89" s="13"/>
      <c r="P89" s="13"/>
    </row>
    <row r="90" spans="1:16" ht="33" customHeight="1" x14ac:dyDescent="0.2">
      <c r="B90" s="34" t="s">
        <v>154</v>
      </c>
      <c r="C90" s="115" t="s">
        <v>430</v>
      </c>
      <c r="D90" s="115"/>
      <c r="E90" s="23">
        <v>168</v>
      </c>
      <c r="F90" s="62"/>
      <c r="G90" s="13"/>
      <c r="H90" s="13"/>
      <c r="I90" s="13"/>
      <c r="J90" s="13"/>
      <c r="K90" s="13"/>
      <c r="L90" s="13"/>
      <c r="M90" s="13"/>
      <c r="N90" s="13"/>
      <c r="O90" s="13"/>
      <c r="P90" s="13"/>
    </row>
    <row r="91" spans="1:16" ht="31.5" customHeight="1" x14ac:dyDescent="0.2">
      <c r="B91" s="34" t="s">
        <v>155</v>
      </c>
      <c r="C91" s="115" t="s">
        <v>432</v>
      </c>
      <c r="D91" s="115"/>
      <c r="E91" s="23">
        <v>169</v>
      </c>
      <c r="F91" s="62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1:16" ht="24.75" customHeight="1" x14ac:dyDescent="0.2">
      <c r="B92" s="34" t="s">
        <v>156</v>
      </c>
      <c r="C92" s="115" t="s">
        <v>431</v>
      </c>
      <c r="D92" s="115"/>
      <c r="E92" s="23">
        <v>169.1</v>
      </c>
      <c r="F92" s="62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1:16" ht="41.25" customHeight="1" x14ac:dyDescent="0.2">
      <c r="B93" s="34" t="s">
        <v>157</v>
      </c>
      <c r="C93" s="115" t="s">
        <v>433</v>
      </c>
      <c r="D93" s="115"/>
      <c r="E93" s="23">
        <v>170</v>
      </c>
      <c r="F93" s="62"/>
      <c r="G93" s="13"/>
      <c r="H93" s="13"/>
      <c r="I93" s="13"/>
      <c r="J93" s="13"/>
      <c r="K93" s="13"/>
      <c r="L93" s="13"/>
      <c r="M93" s="13"/>
      <c r="N93" s="13"/>
      <c r="O93" s="13"/>
      <c r="P93" s="13"/>
    </row>
    <row r="94" spans="1:16" ht="22.5" customHeight="1" x14ac:dyDescent="0.2">
      <c r="B94" s="34" t="s">
        <v>158</v>
      </c>
      <c r="C94" s="115" t="s">
        <v>434</v>
      </c>
      <c r="D94" s="115"/>
      <c r="E94" s="23">
        <v>171</v>
      </c>
      <c r="F94" s="62"/>
      <c r="G94" s="13"/>
      <c r="H94" s="13"/>
      <c r="I94" s="13"/>
      <c r="J94" s="13"/>
      <c r="K94" s="13"/>
      <c r="L94" s="13"/>
      <c r="M94" s="13"/>
      <c r="N94" s="13"/>
      <c r="O94" s="13"/>
      <c r="P94" s="13"/>
    </row>
    <row r="95" spans="1:16" ht="29.25" customHeight="1" x14ac:dyDescent="0.2">
      <c r="B95" s="34" t="s">
        <v>159</v>
      </c>
      <c r="C95" s="115" t="s">
        <v>519</v>
      </c>
      <c r="D95" s="115"/>
      <c r="E95" s="23">
        <v>172</v>
      </c>
      <c r="F95" s="62"/>
      <c r="G95" s="13"/>
      <c r="H95" s="13"/>
      <c r="I95" s="13"/>
      <c r="J95" s="13"/>
      <c r="K95" s="13"/>
      <c r="L95" s="13"/>
      <c r="M95" s="13"/>
      <c r="N95" s="13"/>
      <c r="O95" s="13"/>
      <c r="P95" s="13"/>
    </row>
    <row r="96" spans="1:16" ht="15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1"/>
      <c r="G96" s="13"/>
      <c r="H96" s="13"/>
      <c r="I96" s="13"/>
      <c r="J96" s="13"/>
      <c r="K96" s="13"/>
      <c r="L96" s="13"/>
      <c r="M96" s="13"/>
      <c r="N96" s="13"/>
      <c r="O96" s="13"/>
      <c r="P96" s="13"/>
    </row>
    <row r="97" spans="2:16" ht="16.5" customHeight="1" x14ac:dyDescent="0.2">
      <c r="B97" s="34" t="s">
        <v>161</v>
      </c>
      <c r="C97" s="115" t="s">
        <v>518</v>
      </c>
      <c r="D97" s="115"/>
      <c r="E97" s="23">
        <v>174</v>
      </c>
      <c r="F97" s="62"/>
      <c r="G97" s="13"/>
      <c r="H97" s="13"/>
      <c r="I97" s="13"/>
      <c r="J97" s="13"/>
      <c r="K97" s="13"/>
      <c r="L97" s="13"/>
      <c r="M97" s="13"/>
      <c r="N97" s="13"/>
      <c r="O97" s="13"/>
      <c r="P97" s="13"/>
    </row>
    <row r="98" spans="2:16" ht="18.75" customHeight="1" x14ac:dyDescent="0.2">
      <c r="B98" s="34" t="s">
        <v>592</v>
      </c>
      <c r="C98" s="111" t="s">
        <v>585</v>
      </c>
      <c r="D98" s="112"/>
      <c r="E98" s="23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pans="2:16" ht="21.75" customHeight="1" x14ac:dyDescent="0.2">
      <c r="B99" s="78" t="s">
        <v>101</v>
      </c>
      <c r="C99" s="131" t="s">
        <v>485</v>
      </c>
      <c r="D99" s="131"/>
      <c r="E99" s="23"/>
      <c r="F99" s="62">
        <f>SUM(F100:F112)</f>
        <v>60</v>
      </c>
      <c r="G99" s="62">
        <f t="shared" ref="G99:P99" si="5">SUM(G100:G112)</f>
        <v>32</v>
      </c>
      <c r="H99" s="62">
        <f t="shared" si="5"/>
        <v>48</v>
      </c>
      <c r="I99" s="62">
        <f t="shared" si="5"/>
        <v>5</v>
      </c>
      <c r="J99" s="62">
        <f t="shared" si="5"/>
        <v>0</v>
      </c>
      <c r="K99" s="62">
        <f t="shared" si="5"/>
        <v>53</v>
      </c>
      <c r="L99" s="62">
        <f t="shared" si="5"/>
        <v>30</v>
      </c>
      <c r="M99" s="62">
        <f t="shared" si="5"/>
        <v>22</v>
      </c>
      <c r="N99" s="62">
        <f t="shared" si="5"/>
        <v>0</v>
      </c>
      <c r="O99" s="62">
        <f t="shared" si="5"/>
        <v>39</v>
      </c>
      <c r="P99" s="62">
        <f t="shared" si="5"/>
        <v>13</v>
      </c>
    </row>
    <row r="100" spans="2:16" ht="23.25" customHeight="1" x14ac:dyDescent="0.2">
      <c r="B100" s="31">
        <v>6.1</v>
      </c>
      <c r="C100" s="111" t="s">
        <v>540</v>
      </c>
      <c r="D100" s="112"/>
      <c r="E100" s="23">
        <v>175</v>
      </c>
      <c r="F100" s="62">
        <v>3</v>
      </c>
      <c r="G100" s="13">
        <v>4</v>
      </c>
      <c r="H100" s="13">
        <v>2</v>
      </c>
      <c r="I100" s="13"/>
      <c r="J100" s="13"/>
      <c r="K100" s="13">
        <v>2</v>
      </c>
      <c r="L100" s="13">
        <v>2</v>
      </c>
      <c r="M100" s="13">
        <v>1</v>
      </c>
      <c r="N100" s="13"/>
      <c r="O100" s="13">
        <v>5</v>
      </c>
      <c r="P100" s="13"/>
    </row>
    <row r="101" spans="2:16" ht="21" customHeight="1" x14ac:dyDescent="0.2">
      <c r="B101" s="34" t="s">
        <v>162</v>
      </c>
      <c r="C101" s="115" t="s">
        <v>435</v>
      </c>
      <c r="D101" s="115"/>
      <c r="E101" s="23">
        <v>176</v>
      </c>
      <c r="F101" s="62">
        <v>3</v>
      </c>
      <c r="G101" s="13">
        <v>4</v>
      </c>
      <c r="H101" s="13">
        <v>4</v>
      </c>
      <c r="I101" s="13"/>
      <c r="J101" s="13"/>
      <c r="K101" s="13">
        <v>4</v>
      </c>
      <c r="L101" s="13">
        <v>1</v>
      </c>
      <c r="M101" s="13">
        <v>2</v>
      </c>
      <c r="N101" s="13"/>
      <c r="O101" s="13">
        <v>3</v>
      </c>
      <c r="P101" s="13"/>
    </row>
    <row r="102" spans="2:16" ht="24.75" customHeight="1" x14ac:dyDescent="0.2">
      <c r="B102" s="34" t="s">
        <v>163</v>
      </c>
      <c r="C102" s="115" t="s">
        <v>436</v>
      </c>
      <c r="D102" s="115"/>
      <c r="E102" s="23">
        <v>177</v>
      </c>
      <c r="F102" s="62">
        <v>17</v>
      </c>
      <c r="G102" s="13">
        <v>18</v>
      </c>
      <c r="H102" s="13">
        <v>21</v>
      </c>
      <c r="I102" s="13">
        <v>4</v>
      </c>
      <c r="J102" s="13"/>
      <c r="K102" s="13">
        <v>25</v>
      </c>
      <c r="L102" s="13">
        <v>15</v>
      </c>
      <c r="M102" s="13">
        <v>8</v>
      </c>
      <c r="N102" s="13"/>
      <c r="O102" s="13">
        <v>10</v>
      </c>
      <c r="P102" s="13">
        <v>4</v>
      </c>
    </row>
    <row r="103" spans="2:16" ht="19.5" customHeight="1" x14ac:dyDescent="0.2">
      <c r="B103" s="34" t="s">
        <v>164</v>
      </c>
      <c r="C103" s="115" t="s">
        <v>437</v>
      </c>
      <c r="D103" s="115"/>
      <c r="E103" s="23">
        <v>178</v>
      </c>
      <c r="F103" s="62">
        <v>31</v>
      </c>
      <c r="G103" s="13">
        <v>6</v>
      </c>
      <c r="H103" s="13">
        <v>18</v>
      </c>
      <c r="I103" s="13">
        <v>1</v>
      </c>
      <c r="J103" s="13"/>
      <c r="K103" s="13">
        <v>19</v>
      </c>
      <c r="L103" s="13">
        <v>10</v>
      </c>
      <c r="M103" s="13">
        <v>9</v>
      </c>
      <c r="N103" s="13"/>
      <c r="O103" s="13">
        <v>18</v>
      </c>
      <c r="P103" s="13">
        <v>8</v>
      </c>
    </row>
    <row r="104" spans="2:16" ht="27.75" customHeight="1" x14ac:dyDescent="0.2">
      <c r="B104" s="34" t="s">
        <v>165</v>
      </c>
      <c r="C104" s="115" t="s">
        <v>438</v>
      </c>
      <c r="D104" s="115"/>
      <c r="E104" s="23">
        <v>179</v>
      </c>
      <c r="F104" s="62">
        <v>4</v>
      </c>
      <c r="G104" s="13"/>
      <c r="H104" s="13">
        <v>3</v>
      </c>
      <c r="I104" s="13"/>
      <c r="J104" s="13"/>
      <c r="K104" s="13">
        <v>3</v>
      </c>
      <c r="L104" s="13">
        <v>2</v>
      </c>
      <c r="M104" s="13">
        <v>2</v>
      </c>
      <c r="N104" s="13"/>
      <c r="O104" s="13">
        <v>1</v>
      </c>
      <c r="P104" s="13"/>
    </row>
    <row r="105" spans="2:16" ht="22.5" customHeight="1" x14ac:dyDescent="0.2">
      <c r="B105" s="34" t="s">
        <v>166</v>
      </c>
      <c r="C105" s="115" t="s">
        <v>439</v>
      </c>
      <c r="D105" s="115"/>
      <c r="E105" s="23">
        <v>180</v>
      </c>
      <c r="F105" s="62"/>
      <c r="G105" s="13"/>
      <c r="H105" s="13"/>
      <c r="I105" s="13"/>
      <c r="J105" s="13"/>
      <c r="K105" s="13"/>
      <c r="L105" s="13"/>
      <c r="M105" s="13"/>
      <c r="N105" s="13"/>
      <c r="O105" s="13"/>
      <c r="P105" s="13"/>
    </row>
    <row r="106" spans="2:16" ht="42.75" customHeight="1" x14ac:dyDescent="0.2">
      <c r="B106" s="34" t="s">
        <v>167</v>
      </c>
      <c r="C106" s="115" t="s">
        <v>520</v>
      </c>
      <c r="D106" s="115"/>
      <c r="E106" s="23">
        <v>181</v>
      </c>
      <c r="F106" s="62"/>
      <c r="G106" s="13"/>
      <c r="H106" s="13"/>
      <c r="I106" s="13"/>
      <c r="J106" s="13"/>
      <c r="K106" s="13"/>
      <c r="L106" s="13"/>
      <c r="M106" s="13"/>
      <c r="N106" s="13"/>
      <c r="O106" s="13"/>
      <c r="P106" s="13"/>
    </row>
    <row r="107" spans="2:16" ht="21.75" customHeight="1" x14ac:dyDescent="0.2">
      <c r="B107" s="34" t="s">
        <v>168</v>
      </c>
      <c r="C107" s="115" t="s">
        <v>440</v>
      </c>
      <c r="D107" s="115"/>
      <c r="E107" s="23">
        <v>182</v>
      </c>
      <c r="F107" s="62">
        <v>1</v>
      </c>
      <c r="G107" s="13"/>
      <c r="H107" s="13"/>
      <c r="I107" s="13"/>
      <c r="J107" s="13"/>
      <c r="K107" s="13"/>
      <c r="L107" s="13"/>
      <c r="M107" s="13"/>
      <c r="N107" s="13"/>
      <c r="O107" s="13">
        <v>1</v>
      </c>
      <c r="P107" s="13">
        <v>1</v>
      </c>
    </row>
    <row r="108" spans="2:16" ht="33" customHeight="1" x14ac:dyDescent="0.2">
      <c r="B108" s="34" t="s">
        <v>169</v>
      </c>
      <c r="C108" s="115" t="s">
        <v>441</v>
      </c>
      <c r="D108" s="115"/>
      <c r="E108" s="23">
        <v>183</v>
      </c>
      <c r="F108" s="62"/>
      <c r="G108" s="13"/>
      <c r="H108" s="13"/>
      <c r="I108" s="13"/>
      <c r="J108" s="13"/>
      <c r="K108" s="13"/>
      <c r="L108" s="13"/>
      <c r="M108" s="13"/>
      <c r="N108" s="13"/>
      <c r="O108" s="13"/>
      <c r="P108" s="13"/>
    </row>
    <row r="109" spans="2:16" ht="19.5" customHeight="1" x14ac:dyDescent="0.2">
      <c r="B109" s="34" t="s">
        <v>170</v>
      </c>
      <c r="C109" s="115" t="s">
        <v>442</v>
      </c>
      <c r="D109" s="115"/>
      <c r="E109" s="23">
        <v>184</v>
      </c>
      <c r="F109" s="62"/>
      <c r="G109" s="13"/>
      <c r="H109" s="13"/>
      <c r="I109" s="13"/>
      <c r="J109" s="13"/>
      <c r="K109" s="13"/>
      <c r="L109" s="13"/>
      <c r="M109" s="13"/>
      <c r="N109" s="13"/>
      <c r="O109" s="13"/>
      <c r="P109" s="13"/>
    </row>
    <row r="110" spans="2:16" ht="23.25" customHeight="1" x14ac:dyDescent="0.2">
      <c r="B110" s="34" t="s">
        <v>171</v>
      </c>
      <c r="C110" s="115" t="s">
        <v>443</v>
      </c>
      <c r="D110" s="115"/>
      <c r="E110" s="23">
        <v>185</v>
      </c>
      <c r="F110" s="62"/>
      <c r="G110" s="13"/>
      <c r="H110" s="13"/>
      <c r="I110" s="13"/>
      <c r="J110" s="13"/>
      <c r="K110" s="13"/>
      <c r="L110" s="13"/>
      <c r="M110" s="13"/>
      <c r="N110" s="13"/>
      <c r="O110" s="13"/>
      <c r="P110" s="13"/>
    </row>
    <row r="111" spans="2:16" ht="23.25" customHeight="1" x14ac:dyDescent="0.2">
      <c r="B111" s="34" t="s">
        <v>172</v>
      </c>
      <c r="C111" s="115" t="s">
        <v>444</v>
      </c>
      <c r="D111" s="115"/>
      <c r="E111" s="23">
        <v>186</v>
      </c>
      <c r="F111" s="62">
        <v>1</v>
      </c>
      <c r="G111" s="13"/>
      <c r="H111" s="13"/>
      <c r="I111" s="13"/>
      <c r="J111" s="13"/>
      <c r="K111" s="13"/>
      <c r="L111" s="13"/>
      <c r="M111" s="13"/>
      <c r="N111" s="13"/>
      <c r="O111" s="13">
        <v>1</v>
      </c>
      <c r="P111" s="13"/>
    </row>
    <row r="112" spans="2:16" ht="17.25" customHeight="1" x14ac:dyDescent="0.2">
      <c r="B112" s="34" t="s">
        <v>694</v>
      </c>
      <c r="C112" s="115" t="s">
        <v>695</v>
      </c>
      <c r="D112" s="115"/>
      <c r="E112" s="23">
        <v>186.1</v>
      </c>
      <c r="F112" s="62"/>
      <c r="G112" s="13"/>
      <c r="H112" s="13"/>
      <c r="I112" s="13"/>
      <c r="J112" s="13"/>
      <c r="K112" s="13"/>
      <c r="L112" s="13"/>
      <c r="M112" s="13"/>
      <c r="N112" s="13"/>
      <c r="O112" s="13"/>
      <c r="P112" s="13"/>
    </row>
    <row r="113" spans="2:16" ht="21.75" customHeight="1" x14ac:dyDescent="0.2">
      <c r="B113" s="77" t="s">
        <v>173</v>
      </c>
      <c r="C113" s="131" t="s">
        <v>484</v>
      </c>
      <c r="D113" s="131"/>
      <c r="E113" s="23"/>
      <c r="F113" s="62">
        <f>SUM(F114:F146)</f>
        <v>12</v>
      </c>
      <c r="G113" s="62">
        <f t="shared" ref="G113:P113" si="6">SUM(G114:G146)</f>
        <v>4</v>
      </c>
      <c r="H113" s="62">
        <f t="shared" si="6"/>
        <v>5</v>
      </c>
      <c r="I113" s="62">
        <f t="shared" si="6"/>
        <v>0</v>
      </c>
      <c r="J113" s="62">
        <f t="shared" si="6"/>
        <v>0</v>
      </c>
      <c r="K113" s="62">
        <f t="shared" si="6"/>
        <v>5</v>
      </c>
      <c r="L113" s="62">
        <f t="shared" si="6"/>
        <v>3</v>
      </c>
      <c r="M113" s="62">
        <f t="shared" si="6"/>
        <v>2</v>
      </c>
      <c r="N113" s="62">
        <f t="shared" si="6"/>
        <v>1</v>
      </c>
      <c r="O113" s="62">
        <f t="shared" si="6"/>
        <v>10</v>
      </c>
      <c r="P113" s="62">
        <f t="shared" si="6"/>
        <v>1</v>
      </c>
    </row>
    <row r="114" spans="2:16" ht="17.25" customHeight="1" x14ac:dyDescent="0.2">
      <c r="B114" s="32" t="s">
        <v>174</v>
      </c>
      <c r="C114" s="115" t="s">
        <v>445</v>
      </c>
      <c r="D114" s="115"/>
      <c r="E114" s="23">
        <v>187</v>
      </c>
      <c r="F114" s="62"/>
      <c r="G114" s="13"/>
      <c r="H114" s="13"/>
      <c r="I114" s="13"/>
      <c r="J114" s="13"/>
      <c r="K114" s="13"/>
      <c r="L114" s="13"/>
      <c r="M114" s="13"/>
      <c r="N114" s="13"/>
      <c r="O114" s="13"/>
      <c r="P114" s="13"/>
    </row>
    <row r="115" spans="2:16" ht="18.75" customHeight="1" x14ac:dyDescent="0.2">
      <c r="B115" s="32" t="s">
        <v>175</v>
      </c>
      <c r="C115" s="115" t="s">
        <v>446</v>
      </c>
      <c r="D115" s="115"/>
      <c r="E115" s="23">
        <v>188</v>
      </c>
      <c r="F115" s="62"/>
      <c r="G115" s="13"/>
      <c r="H115" s="13"/>
      <c r="I115" s="13"/>
      <c r="J115" s="13"/>
      <c r="K115" s="13"/>
      <c r="L115" s="13"/>
      <c r="M115" s="13"/>
      <c r="N115" s="13"/>
      <c r="O115" s="13"/>
      <c r="P115" s="13"/>
    </row>
    <row r="116" spans="2:16" ht="20.25" customHeight="1" x14ac:dyDescent="0.2">
      <c r="B116" s="32" t="s">
        <v>176</v>
      </c>
      <c r="C116" s="111" t="s">
        <v>523</v>
      </c>
      <c r="D116" s="112"/>
      <c r="E116" s="23">
        <v>188.1</v>
      </c>
      <c r="F116" s="62"/>
      <c r="G116" s="13"/>
      <c r="H116" s="13"/>
      <c r="I116" s="13"/>
      <c r="J116" s="13"/>
      <c r="K116" s="13"/>
      <c r="L116" s="13"/>
      <c r="M116" s="13"/>
      <c r="N116" s="13"/>
      <c r="O116" s="13"/>
      <c r="P116" s="13"/>
    </row>
    <row r="117" spans="2:16" ht="20.25" customHeight="1" x14ac:dyDescent="0.2">
      <c r="B117" s="32" t="s">
        <v>177</v>
      </c>
      <c r="C117" s="115" t="s">
        <v>447</v>
      </c>
      <c r="D117" s="115"/>
      <c r="E117" s="23">
        <v>189</v>
      </c>
      <c r="F117" s="62">
        <v>1</v>
      </c>
      <c r="G117" s="13"/>
      <c r="H117" s="13">
        <v>1</v>
      </c>
      <c r="I117" s="13"/>
      <c r="J117" s="13"/>
      <c r="K117" s="13">
        <v>1</v>
      </c>
      <c r="L117" s="13">
        <v>1</v>
      </c>
      <c r="M117" s="13"/>
      <c r="N117" s="13"/>
      <c r="O117" s="13"/>
      <c r="P117" s="13"/>
    </row>
    <row r="118" spans="2:16" ht="22.5" customHeight="1" x14ac:dyDescent="0.2">
      <c r="B118" s="32" t="s">
        <v>178</v>
      </c>
      <c r="C118" s="115" t="s">
        <v>593</v>
      </c>
      <c r="D118" s="115"/>
      <c r="E118" s="23">
        <v>190</v>
      </c>
      <c r="F118" s="62"/>
      <c r="G118" s="13"/>
      <c r="H118" s="13"/>
      <c r="I118" s="13"/>
      <c r="J118" s="13"/>
      <c r="K118" s="13"/>
      <c r="L118" s="13"/>
      <c r="M118" s="13"/>
      <c r="N118" s="13"/>
      <c r="O118" s="13"/>
      <c r="P118" s="13"/>
    </row>
    <row r="119" spans="2:16" ht="22.5" customHeight="1" x14ac:dyDescent="0.2">
      <c r="B119" s="32" t="s">
        <v>179</v>
      </c>
      <c r="C119" s="115" t="s">
        <v>448</v>
      </c>
      <c r="D119" s="115"/>
      <c r="E119" s="23">
        <v>191</v>
      </c>
      <c r="F119" s="62"/>
      <c r="G119" s="13"/>
      <c r="H119" s="13"/>
      <c r="I119" s="13"/>
      <c r="J119" s="13"/>
      <c r="K119" s="13"/>
      <c r="L119" s="13"/>
      <c r="M119" s="13"/>
      <c r="N119" s="13"/>
      <c r="O119" s="13"/>
      <c r="P119" s="13"/>
    </row>
    <row r="120" spans="2:16" ht="20.25" customHeight="1" x14ac:dyDescent="0.2">
      <c r="B120" s="32" t="s">
        <v>180</v>
      </c>
      <c r="C120" s="115" t="s">
        <v>449</v>
      </c>
      <c r="D120" s="115"/>
      <c r="E120" s="23">
        <v>192</v>
      </c>
      <c r="F120" s="62"/>
      <c r="G120" s="13"/>
      <c r="H120" s="13"/>
      <c r="I120" s="13"/>
      <c r="J120" s="13"/>
      <c r="K120" s="13"/>
      <c r="L120" s="13"/>
      <c r="M120" s="13"/>
      <c r="N120" s="13"/>
      <c r="O120" s="13"/>
      <c r="P120" s="13"/>
    </row>
    <row r="121" spans="2:16" ht="15.75" customHeight="1" x14ac:dyDescent="0.2">
      <c r="B121" s="32" t="s">
        <v>181</v>
      </c>
      <c r="C121" s="115" t="s">
        <v>450</v>
      </c>
      <c r="D121" s="115"/>
      <c r="E121" s="23">
        <v>193</v>
      </c>
      <c r="F121" s="62">
        <v>4</v>
      </c>
      <c r="G121" s="13"/>
      <c r="H121" s="13">
        <v>1</v>
      </c>
      <c r="I121" s="13"/>
      <c r="J121" s="13"/>
      <c r="K121" s="13">
        <v>1</v>
      </c>
      <c r="L121" s="13">
        <v>1</v>
      </c>
      <c r="M121" s="13"/>
      <c r="N121" s="13"/>
      <c r="O121" s="13">
        <v>3</v>
      </c>
      <c r="P121" s="13"/>
    </row>
    <row r="122" spans="2:16" ht="30" customHeight="1" x14ac:dyDescent="0.2">
      <c r="B122" s="32" t="s">
        <v>182</v>
      </c>
      <c r="C122" s="115" t="s">
        <v>451</v>
      </c>
      <c r="D122" s="115"/>
      <c r="E122" s="23">
        <v>194</v>
      </c>
      <c r="F122" s="62"/>
      <c r="G122" s="13"/>
      <c r="H122" s="13"/>
      <c r="I122" s="13"/>
      <c r="J122" s="13"/>
      <c r="K122" s="13"/>
      <c r="L122" s="13"/>
      <c r="M122" s="13"/>
      <c r="N122" s="13"/>
      <c r="O122" s="13"/>
      <c r="P122" s="13"/>
    </row>
    <row r="123" spans="2:16" ht="18" customHeight="1" x14ac:dyDescent="0.2">
      <c r="B123" s="32" t="s">
        <v>183</v>
      </c>
      <c r="C123" s="115" t="s">
        <v>453</v>
      </c>
      <c r="D123" s="115"/>
      <c r="E123" s="23">
        <v>195</v>
      </c>
      <c r="F123" s="62"/>
      <c r="G123" s="13"/>
      <c r="H123" s="13"/>
      <c r="I123" s="13"/>
      <c r="J123" s="13"/>
      <c r="K123" s="13"/>
      <c r="L123" s="13"/>
      <c r="M123" s="13"/>
      <c r="N123" s="13"/>
      <c r="O123" s="13"/>
      <c r="P123" s="13"/>
    </row>
    <row r="124" spans="2:16" ht="27.75" customHeight="1" x14ac:dyDescent="0.2">
      <c r="B124" s="32" t="s">
        <v>184</v>
      </c>
      <c r="C124" s="115" t="s">
        <v>454</v>
      </c>
      <c r="D124" s="115"/>
      <c r="E124" s="23">
        <v>196</v>
      </c>
      <c r="F124" s="62"/>
      <c r="G124" s="13"/>
      <c r="H124" s="13"/>
      <c r="I124" s="13"/>
      <c r="J124" s="13"/>
      <c r="K124" s="13"/>
      <c r="L124" s="13"/>
      <c r="M124" s="13"/>
      <c r="N124" s="13"/>
      <c r="O124" s="13"/>
      <c r="P124" s="13"/>
    </row>
    <row r="125" spans="2:16" ht="16.5" customHeight="1" x14ac:dyDescent="0.2">
      <c r="B125" s="32" t="s">
        <v>185</v>
      </c>
      <c r="C125" s="115" t="s">
        <v>455</v>
      </c>
      <c r="D125" s="115"/>
      <c r="E125" s="23">
        <v>197</v>
      </c>
      <c r="F125" s="1"/>
      <c r="G125" s="13"/>
      <c r="H125" s="13"/>
      <c r="I125" s="13"/>
      <c r="J125" s="13"/>
      <c r="K125" s="13"/>
      <c r="L125" s="13"/>
      <c r="M125" s="13"/>
      <c r="N125" s="13"/>
      <c r="O125" s="13"/>
      <c r="P125" s="13"/>
    </row>
    <row r="126" spans="2:16" ht="18.75" customHeight="1" x14ac:dyDescent="0.2">
      <c r="B126" s="32" t="s">
        <v>186</v>
      </c>
      <c r="C126" s="115" t="s">
        <v>456</v>
      </c>
      <c r="D126" s="115"/>
      <c r="E126" s="23">
        <v>198</v>
      </c>
      <c r="F126" s="62"/>
      <c r="G126" s="13"/>
      <c r="H126" s="13"/>
      <c r="I126" s="13"/>
      <c r="J126" s="13"/>
      <c r="K126" s="13"/>
      <c r="L126" s="13"/>
      <c r="M126" s="13"/>
      <c r="N126" s="13"/>
      <c r="O126" s="13"/>
      <c r="P126" s="13"/>
    </row>
    <row r="127" spans="2:16" ht="19.5" customHeight="1" x14ac:dyDescent="0.2">
      <c r="B127" s="32" t="s">
        <v>187</v>
      </c>
      <c r="C127" s="115" t="s">
        <v>457</v>
      </c>
      <c r="D127" s="115"/>
      <c r="E127" s="23">
        <v>199</v>
      </c>
      <c r="F127" s="62"/>
      <c r="G127" s="13"/>
      <c r="H127" s="13"/>
      <c r="I127" s="13"/>
      <c r="J127" s="13"/>
      <c r="K127" s="13"/>
      <c r="L127" s="13"/>
      <c r="M127" s="13"/>
      <c r="N127" s="13"/>
      <c r="O127" s="13"/>
      <c r="P127" s="13"/>
    </row>
    <row r="128" spans="2:16" ht="31.5" customHeight="1" x14ac:dyDescent="0.2">
      <c r="B128" s="32" t="s">
        <v>676</v>
      </c>
      <c r="C128" s="134" t="s">
        <v>677</v>
      </c>
      <c r="D128" s="135"/>
      <c r="E128" s="23">
        <v>199.1</v>
      </c>
      <c r="F128" s="62"/>
      <c r="G128" s="13"/>
      <c r="H128" s="13"/>
      <c r="I128" s="13"/>
      <c r="J128" s="13"/>
      <c r="K128" s="13"/>
      <c r="L128" s="13"/>
      <c r="M128" s="13"/>
      <c r="N128" s="13"/>
      <c r="O128" s="13"/>
      <c r="P128" s="13"/>
    </row>
    <row r="129" spans="2:16" ht="21" customHeight="1" x14ac:dyDescent="0.2">
      <c r="B129" s="32" t="s">
        <v>188</v>
      </c>
      <c r="C129" s="115" t="s">
        <v>452</v>
      </c>
      <c r="D129" s="115"/>
      <c r="E129" s="23">
        <v>200</v>
      </c>
      <c r="F129" s="62"/>
      <c r="G129" s="13"/>
      <c r="H129" s="13"/>
      <c r="I129" s="13"/>
      <c r="J129" s="13"/>
      <c r="K129" s="13"/>
      <c r="L129" s="13"/>
      <c r="M129" s="13"/>
      <c r="N129" s="13"/>
      <c r="O129" s="13"/>
      <c r="P129" s="13"/>
    </row>
    <row r="130" spans="2:16" ht="18" customHeight="1" x14ac:dyDescent="0.2">
      <c r="B130" s="32" t="s">
        <v>189</v>
      </c>
      <c r="C130" s="115" t="s">
        <v>458</v>
      </c>
      <c r="D130" s="115"/>
      <c r="E130" s="23">
        <v>201</v>
      </c>
      <c r="F130" s="62"/>
      <c r="G130" s="13"/>
      <c r="H130" s="13"/>
      <c r="I130" s="13"/>
      <c r="J130" s="13"/>
      <c r="K130" s="13"/>
      <c r="L130" s="13"/>
      <c r="M130" s="13"/>
      <c r="N130" s="13"/>
      <c r="O130" s="13"/>
      <c r="P130" s="13"/>
    </row>
    <row r="131" spans="2:16" ht="20.25" customHeight="1" x14ac:dyDescent="0.2">
      <c r="B131" s="32" t="s">
        <v>190</v>
      </c>
      <c r="C131" s="115" t="s">
        <v>541</v>
      </c>
      <c r="D131" s="115"/>
      <c r="E131" s="23">
        <v>202</v>
      </c>
      <c r="F131" s="62"/>
      <c r="G131" s="13">
        <v>1</v>
      </c>
      <c r="H131" s="13"/>
      <c r="I131" s="13"/>
      <c r="J131" s="13"/>
      <c r="K131" s="13"/>
      <c r="L131" s="13"/>
      <c r="M131" s="13"/>
      <c r="N131" s="13"/>
      <c r="O131" s="13">
        <v>1</v>
      </c>
      <c r="P131" s="13"/>
    </row>
    <row r="132" spans="2:16" ht="29.25" customHeight="1" x14ac:dyDescent="0.2">
      <c r="B132" s="32" t="s">
        <v>191</v>
      </c>
      <c r="C132" s="115" t="s">
        <v>459</v>
      </c>
      <c r="D132" s="115"/>
      <c r="E132" s="23">
        <v>203</v>
      </c>
      <c r="F132" s="62"/>
      <c r="G132" s="13">
        <v>1</v>
      </c>
      <c r="H132" s="13"/>
      <c r="I132" s="13"/>
      <c r="J132" s="13"/>
      <c r="K132" s="13"/>
      <c r="L132" s="13"/>
      <c r="M132" s="13"/>
      <c r="N132" s="13">
        <v>1</v>
      </c>
      <c r="O132" s="13"/>
      <c r="P132" s="13"/>
    </row>
    <row r="133" spans="2:16" ht="28.5" customHeight="1" x14ac:dyDescent="0.2">
      <c r="B133" s="32" t="s">
        <v>192</v>
      </c>
      <c r="C133" s="115" t="s">
        <v>469</v>
      </c>
      <c r="D133" s="115"/>
      <c r="E133" s="23">
        <v>204</v>
      </c>
      <c r="F133" s="62"/>
      <c r="G133" s="13"/>
      <c r="H133" s="13"/>
      <c r="I133" s="13"/>
      <c r="J133" s="13"/>
      <c r="K133" s="13"/>
      <c r="L133" s="13"/>
      <c r="M133" s="13"/>
      <c r="N133" s="13"/>
      <c r="O133" s="13"/>
      <c r="P133" s="13"/>
    </row>
    <row r="134" spans="2:16" ht="21" customHeight="1" x14ac:dyDescent="0.2">
      <c r="B134" s="32" t="s">
        <v>193</v>
      </c>
      <c r="C134" s="115" t="s">
        <v>76</v>
      </c>
      <c r="D134" s="115"/>
      <c r="E134" s="23">
        <v>205</v>
      </c>
      <c r="F134" s="62">
        <v>2</v>
      </c>
      <c r="G134" s="13">
        <v>1</v>
      </c>
      <c r="H134" s="13">
        <v>1</v>
      </c>
      <c r="I134" s="13"/>
      <c r="J134" s="13"/>
      <c r="K134" s="13">
        <v>1</v>
      </c>
      <c r="L134" s="13"/>
      <c r="M134" s="13">
        <v>1</v>
      </c>
      <c r="N134" s="13"/>
      <c r="O134" s="13">
        <v>2</v>
      </c>
      <c r="P134" s="13"/>
    </row>
    <row r="135" spans="2:16" ht="16.5" customHeight="1" x14ac:dyDescent="0.2">
      <c r="B135" s="32" t="s">
        <v>194</v>
      </c>
      <c r="C135" s="115" t="s">
        <v>460</v>
      </c>
      <c r="D135" s="115"/>
      <c r="E135" s="23">
        <v>206</v>
      </c>
      <c r="F135" s="62"/>
      <c r="G135" s="13"/>
      <c r="H135" s="13"/>
      <c r="I135" s="13"/>
      <c r="J135" s="13"/>
      <c r="K135" s="13"/>
      <c r="L135" s="13"/>
      <c r="M135" s="13"/>
      <c r="N135" s="13"/>
      <c r="O135" s="13"/>
      <c r="P135" s="13"/>
    </row>
    <row r="136" spans="2:16" ht="20.25" customHeight="1" x14ac:dyDescent="0.2">
      <c r="B136" s="32" t="s">
        <v>195</v>
      </c>
      <c r="C136" s="115" t="s">
        <v>461</v>
      </c>
      <c r="D136" s="115"/>
      <c r="E136" s="23">
        <v>207</v>
      </c>
      <c r="F136" s="62"/>
      <c r="G136" s="13"/>
      <c r="H136" s="13"/>
      <c r="I136" s="13"/>
      <c r="J136" s="13"/>
      <c r="K136" s="13"/>
      <c r="L136" s="13"/>
      <c r="M136" s="13"/>
      <c r="N136" s="13"/>
      <c r="O136" s="13"/>
      <c r="P136" s="13"/>
    </row>
    <row r="137" spans="2:16" ht="29.25" customHeight="1" x14ac:dyDescent="0.2">
      <c r="B137" s="32" t="s">
        <v>196</v>
      </c>
      <c r="C137" s="115" t="s">
        <v>462</v>
      </c>
      <c r="D137" s="115"/>
      <c r="E137" s="23">
        <v>208</v>
      </c>
      <c r="F137" s="62"/>
      <c r="G137" s="13"/>
      <c r="H137" s="13"/>
      <c r="I137" s="13"/>
      <c r="J137" s="13"/>
      <c r="K137" s="13"/>
      <c r="L137" s="13"/>
      <c r="M137" s="13"/>
      <c r="N137" s="13"/>
      <c r="O137" s="13"/>
      <c r="P137" s="13"/>
    </row>
    <row r="138" spans="2:16" ht="40.5" customHeight="1" x14ac:dyDescent="0.2">
      <c r="B138" s="32" t="s">
        <v>197</v>
      </c>
      <c r="C138" s="115" t="s">
        <v>463</v>
      </c>
      <c r="D138" s="115"/>
      <c r="E138" s="23">
        <v>209</v>
      </c>
      <c r="F138" s="1"/>
      <c r="G138" s="13"/>
      <c r="H138" s="13"/>
      <c r="I138" s="13"/>
      <c r="J138" s="13"/>
      <c r="K138" s="13"/>
      <c r="L138" s="13"/>
      <c r="M138" s="13"/>
      <c r="N138" s="13"/>
      <c r="O138" s="13"/>
      <c r="P138" s="13"/>
    </row>
    <row r="139" spans="2:16" ht="20.25" customHeight="1" x14ac:dyDescent="0.2">
      <c r="B139" s="32" t="s">
        <v>198</v>
      </c>
      <c r="C139" s="115" t="s">
        <v>464</v>
      </c>
      <c r="D139" s="115"/>
      <c r="E139" s="23">
        <v>210</v>
      </c>
      <c r="F139" s="62"/>
      <c r="G139" s="13"/>
      <c r="H139" s="13"/>
      <c r="I139" s="13"/>
      <c r="J139" s="13"/>
      <c r="K139" s="13"/>
      <c r="L139" s="13"/>
      <c r="M139" s="13"/>
      <c r="N139" s="13"/>
      <c r="O139" s="13"/>
      <c r="P139" s="13"/>
    </row>
    <row r="140" spans="2:16" ht="31.5" customHeight="1" x14ac:dyDescent="0.2">
      <c r="B140" s="32" t="s">
        <v>199</v>
      </c>
      <c r="C140" s="115" t="s">
        <v>470</v>
      </c>
      <c r="D140" s="115"/>
      <c r="E140" s="23">
        <v>211</v>
      </c>
      <c r="F140" s="62"/>
      <c r="G140" s="13"/>
      <c r="H140" s="13"/>
      <c r="I140" s="13"/>
      <c r="J140" s="13"/>
      <c r="K140" s="13"/>
      <c r="L140" s="13"/>
      <c r="M140" s="13"/>
      <c r="N140" s="13"/>
      <c r="O140" s="13"/>
      <c r="P140" s="13"/>
    </row>
    <row r="141" spans="2:16" ht="32.25" customHeight="1" x14ac:dyDescent="0.2">
      <c r="B141" s="32" t="s">
        <v>200</v>
      </c>
      <c r="C141" s="115" t="s">
        <v>465</v>
      </c>
      <c r="D141" s="115"/>
      <c r="E141" s="23">
        <v>212</v>
      </c>
      <c r="F141" s="62"/>
      <c r="G141" s="13"/>
      <c r="H141" s="13"/>
      <c r="I141" s="13"/>
      <c r="J141" s="13"/>
      <c r="K141" s="13"/>
      <c r="L141" s="13"/>
      <c r="M141" s="13"/>
      <c r="N141" s="13"/>
      <c r="O141" s="13"/>
      <c r="P141" s="13"/>
    </row>
    <row r="142" spans="2:16" ht="18.75" customHeight="1" x14ac:dyDescent="0.2">
      <c r="B142" s="32" t="s">
        <v>201</v>
      </c>
      <c r="C142" s="115" t="s">
        <v>466</v>
      </c>
      <c r="D142" s="115"/>
      <c r="E142" s="23">
        <v>213</v>
      </c>
      <c r="F142" s="1">
        <v>2</v>
      </c>
      <c r="G142" s="13"/>
      <c r="H142" s="13"/>
      <c r="I142" s="13"/>
      <c r="J142" s="13"/>
      <c r="K142" s="13"/>
      <c r="L142" s="13"/>
      <c r="M142" s="13"/>
      <c r="N142" s="13"/>
      <c r="O142" s="13">
        <v>2</v>
      </c>
      <c r="P142" s="13">
        <v>1</v>
      </c>
    </row>
    <row r="143" spans="2:16" ht="17.25" customHeight="1" x14ac:dyDescent="0.2">
      <c r="B143" s="32" t="s">
        <v>594</v>
      </c>
      <c r="C143" s="115" t="s">
        <v>467</v>
      </c>
      <c r="D143" s="115"/>
      <c r="E143" s="23">
        <v>214</v>
      </c>
      <c r="F143" s="1"/>
      <c r="G143" s="13"/>
      <c r="H143" s="13"/>
      <c r="I143" s="13"/>
      <c r="J143" s="13"/>
      <c r="K143" s="13"/>
      <c r="L143" s="13"/>
      <c r="M143" s="13"/>
      <c r="N143" s="13"/>
      <c r="O143" s="13"/>
      <c r="P143" s="13"/>
    </row>
    <row r="144" spans="2:16" ht="27.75" customHeight="1" x14ac:dyDescent="0.2">
      <c r="B144" s="32" t="s">
        <v>595</v>
      </c>
      <c r="C144" s="115" t="s">
        <v>542</v>
      </c>
      <c r="D144" s="115"/>
      <c r="E144" s="23">
        <v>215</v>
      </c>
      <c r="F144" s="1">
        <v>3</v>
      </c>
      <c r="G144" s="13">
        <v>1</v>
      </c>
      <c r="H144" s="13">
        <v>2</v>
      </c>
      <c r="I144" s="13"/>
      <c r="J144" s="13"/>
      <c r="K144" s="13">
        <v>2</v>
      </c>
      <c r="L144" s="13">
        <v>1</v>
      </c>
      <c r="M144" s="13">
        <v>1</v>
      </c>
      <c r="N144" s="13"/>
      <c r="O144" s="13">
        <v>2</v>
      </c>
      <c r="P144" s="13"/>
    </row>
    <row r="145" spans="2:16" ht="32.25" customHeight="1" x14ac:dyDescent="0.2">
      <c r="B145" s="32" t="s">
        <v>596</v>
      </c>
      <c r="C145" s="111" t="s">
        <v>471</v>
      </c>
      <c r="D145" s="112"/>
      <c r="E145" s="23">
        <v>216</v>
      </c>
      <c r="F145" s="1"/>
      <c r="G145" s="13"/>
      <c r="H145" s="13"/>
      <c r="I145" s="13"/>
      <c r="J145" s="13"/>
      <c r="K145" s="13"/>
      <c r="L145" s="13"/>
      <c r="M145" s="13"/>
      <c r="N145" s="13"/>
      <c r="O145" s="13"/>
      <c r="P145" s="13"/>
    </row>
    <row r="146" spans="2:16" ht="27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27.75" customHeight="1" x14ac:dyDescent="0.2">
      <c r="B147" s="77" t="s">
        <v>202</v>
      </c>
      <c r="C147" s="119" t="s">
        <v>510</v>
      </c>
      <c r="D147" s="120"/>
      <c r="E147" s="23"/>
      <c r="F147" s="1">
        <f>SUM(F148:F187)</f>
        <v>11</v>
      </c>
      <c r="G147" s="1">
        <f t="shared" ref="G147:P147" si="7">SUM(G148:G187)</f>
        <v>15</v>
      </c>
      <c r="H147" s="1">
        <f t="shared" si="7"/>
        <v>17</v>
      </c>
      <c r="I147" s="1">
        <f t="shared" si="7"/>
        <v>3</v>
      </c>
      <c r="J147" s="1">
        <f t="shared" si="7"/>
        <v>0</v>
      </c>
      <c r="K147" s="1">
        <f t="shared" si="7"/>
        <v>20</v>
      </c>
      <c r="L147" s="1">
        <f t="shared" si="7"/>
        <v>18</v>
      </c>
      <c r="M147" s="1">
        <f t="shared" si="7"/>
        <v>3</v>
      </c>
      <c r="N147" s="1">
        <f t="shared" si="7"/>
        <v>0</v>
      </c>
      <c r="O147" s="1">
        <f t="shared" si="7"/>
        <v>6</v>
      </c>
      <c r="P147" s="1">
        <f t="shared" si="7"/>
        <v>1</v>
      </c>
    </row>
    <row r="148" spans="2:16" ht="27.75" customHeight="1" x14ac:dyDescent="0.2">
      <c r="B148" s="22">
        <v>8.1</v>
      </c>
      <c r="C148" s="115" t="s">
        <v>543</v>
      </c>
      <c r="D148" s="115"/>
      <c r="E148" s="23">
        <v>217</v>
      </c>
      <c r="F148" s="1"/>
      <c r="G148" s="13"/>
      <c r="H148" s="13"/>
      <c r="I148" s="13"/>
      <c r="J148" s="13"/>
      <c r="K148" s="13"/>
      <c r="L148" s="13"/>
      <c r="M148" s="13"/>
      <c r="N148" s="13"/>
      <c r="O148" s="13"/>
      <c r="P148" s="13"/>
    </row>
    <row r="149" spans="2:16" ht="27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1"/>
      <c r="G149" s="13"/>
      <c r="H149" s="13"/>
      <c r="I149" s="13"/>
      <c r="J149" s="13"/>
      <c r="K149" s="13"/>
      <c r="L149" s="13"/>
      <c r="M149" s="13"/>
      <c r="N149" s="13"/>
      <c r="O149" s="13"/>
      <c r="P149" s="13"/>
    </row>
    <row r="150" spans="2:16" ht="18.75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1"/>
      <c r="G150" s="13"/>
      <c r="H150" s="13"/>
      <c r="I150" s="13"/>
      <c r="J150" s="13"/>
      <c r="K150" s="13"/>
      <c r="L150" s="13"/>
      <c r="M150" s="13"/>
      <c r="N150" s="13"/>
      <c r="O150" s="13"/>
      <c r="P150" s="13"/>
    </row>
    <row r="151" spans="2:16" ht="18.75" customHeight="1" x14ac:dyDescent="0.2">
      <c r="B151" s="22">
        <v>8.4</v>
      </c>
      <c r="C151" s="111" t="s">
        <v>524</v>
      </c>
      <c r="D151" s="112"/>
      <c r="E151" s="23">
        <v>219</v>
      </c>
      <c r="F151" s="62"/>
      <c r="G151" s="13"/>
      <c r="H151" s="13"/>
      <c r="I151" s="13"/>
      <c r="J151" s="13"/>
      <c r="K151" s="13"/>
      <c r="L151" s="13"/>
      <c r="M151" s="13"/>
      <c r="N151" s="13"/>
      <c r="O151" s="13"/>
      <c r="P151" s="13"/>
    </row>
    <row r="152" spans="2:16" ht="19.5" customHeight="1" x14ac:dyDescent="0.2">
      <c r="B152" s="22">
        <v>8.5</v>
      </c>
      <c r="C152" s="111" t="s">
        <v>576</v>
      </c>
      <c r="D152" s="112"/>
      <c r="E152" s="23">
        <v>220</v>
      </c>
      <c r="F152" s="62"/>
      <c r="G152" s="13"/>
      <c r="H152" s="13"/>
      <c r="I152" s="13"/>
      <c r="J152" s="13"/>
      <c r="K152" s="13"/>
      <c r="L152" s="13"/>
      <c r="M152" s="13"/>
      <c r="N152" s="13"/>
      <c r="O152" s="13"/>
      <c r="P152" s="13"/>
    </row>
    <row r="153" spans="2:16" ht="1.5" hidden="1" customHeight="1" x14ac:dyDescent="0.2">
      <c r="B153" s="22">
        <v>8.6</v>
      </c>
      <c r="C153" s="111" t="s">
        <v>577</v>
      </c>
      <c r="D153" s="112"/>
      <c r="E153" s="23">
        <v>221</v>
      </c>
      <c r="F153" s="62"/>
      <c r="G153" s="13"/>
      <c r="H153" s="13"/>
      <c r="I153" s="13"/>
      <c r="J153" s="13"/>
      <c r="K153" s="13"/>
      <c r="L153" s="13"/>
      <c r="M153" s="13"/>
      <c r="N153" s="13"/>
      <c r="O153" s="13"/>
      <c r="P153" s="13"/>
    </row>
    <row r="154" spans="2:16" ht="0.75" hidden="1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62"/>
      <c r="G154" s="13"/>
      <c r="H154" s="13"/>
      <c r="I154" s="13"/>
      <c r="J154" s="13"/>
      <c r="K154" s="13"/>
      <c r="L154" s="13"/>
      <c r="M154" s="13"/>
      <c r="N154" s="13"/>
      <c r="O154" s="13"/>
      <c r="P154" s="13"/>
    </row>
    <row r="155" spans="2:16" ht="39.75" hidden="1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62"/>
      <c r="G155" s="13"/>
      <c r="H155" s="13"/>
      <c r="I155" s="13"/>
      <c r="J155" s="13"/>
      <c r="K155" s="13"/>
      <c r="L155" s="13"/>
      <c r="M155" s="13"/>
      <c r="N155" s="13"/>
      <c r="O155" s="13"/>
      <c r="P155" s="13"/>
    </row>
    <row r="156" spans="2:16" ht="39.75" customHeight="1" x14ac:dyDescent="0.2">
      <c r="B156" s="22">
        <v>8.6</v>
      </c>
      <c r="C156" s="38" t="s">
        <v>577</v>
      </c>
      <c r="D156" s="39"/>
      <c r="E156" s="23">
        <v>221</v>
      </c>
      <c r="F156" s="62"/>
      <c r="G156" s="13"/>
      <c r="H156" s="13"/>
      <c r="I156" s="13"/>
      <c r="J156" s="13"/>
      <c r="K156" s="13"/>
      <c r="L156" s="13"/>
      <c r="M156" s="13"/>
      <c r="N156" s="13"/>
      <c r="O156" s="13"/>
      <c r="P156" s="13"/>
    </row>
    <row r="157" spans="2:16" ht="39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62">
        <v>1</v>
      </c>
      <c r="G157" s="13"/>
      <c r="H157" s="13"/>
      <c r="I157" s="13"/>
      <c r="J157" s="13"/>
      <c r="K157" s="13"/>
      <c r="L157" s="13"/>
      <c r="M157" s="13"/>
      <c r="N157" s="13"/>
      <c r="O157" s="13">
        <v>1</v>
      </c>
      <c r="P157" s="13"/>
    </row>
    <row r="158" spans="2:16" ht="39.7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62"/>
      <c r="G158" s="13"/>
      <c r="H158" s="13"/>
      <c r="I158" s="13"/>
      <c r="J158" s="13"/>
      <c r="K158" s="13"/>
      <c r="L158" s="13"/>
      <c r="M158" s="13"/>
      <c r="N158" s="13"/>
      <c r="O158" s="13"/>
      <c r="P158" s="13"/>
    </row>
    <row r="159" spans="2:16" ht="29.25" customHeight="1" x14ac:dyDescent="0.2">
      <c r="B159" s="32" t="s">
        <v>598</v>
      </c>
      <c r="C159" s="111" t="s">
        <v>0</v>
      </c>
      <c r="D159" s="112"/>
      <c r="E159" s="23">
        <v>224</v>
      </c>
      <c r="F159" s="1"/>
      <c r="G159" s="13"/>
      <c r="H159" s="13"/>
      <c r="I159" s="13"/>
      <c r="J159" s="13"/>
      <c r="K159" s="13"/>
      <c r="L159" s="13"/>
      <c r="M159" s="13"/>
      <c r="N159" s="13"/>
      <c r="O159" s="13"/>
      <c r="P159" s="13"/>
    </row>
    <row r="160" spans="2:16" ht="34.5" customHeight="1" x14ac:dyDescent="0.2">
      <c r="B160" s="32" t="s">
        <v>205</v>
      </c>
      <c r="C160" s="111" t="s">
        <v>472</v>
      </c>
      <c r="D160" s="112"/>
      <c r="E160" s="23">
        <v>225</v>
      </c>
      <c r="F160" s="62"/>
      <c r="G160" s="13"/>
      <c r="H160" s="13"/>
      <c r="I160" s="13"/>
      <c r="J160" s="13"/>
      <c r="K160" s="13"/>
      <c r="L160" s="13"/>
      <c r="M160" s="13"/>
      <c r="N160" s="13"/>
      <c r="O160" s="13"/>
      <c r="P160" s="13"/>
    </row>
    <row r="161" spans="2:16" ht="21" customHeight="1" x14ac:dyDescent="0.2">
      <c r="B161" s="32" t="s">
        <v>599</v>
      </c>
      <c r="C161" s="111" t="s">
        <v>521</v>
      </c>
      <c r="D161" s="112"/>
      <c r="E161" s="23">
        <v>225.1</v>
      </c>
      <c r="F161" s="62"/>
      <c r="G161" s="13"/>
      <c r="H161" s="13"/>
      <c r="I161" s="13"/>
      <c r="J161" s="13"/>
      <c r="K161" s="13"/>
      <c r="L161" s="13"/>
      <c r="M161" s="13"/>
      <c r="N161" s="13"/>
      <c r="O161" s="13"/>
      <c r="P161" s="13"/>
    </row>
    <row r="162" spans="2:16" ht="21" customHeight="1" x14ac:dyDescent="0.2">
      <c r="B162" s="32" t="s">
        <v>600</v>
      </c>
      <c r="C162" s="111" t="s">
        <v>1</v>
      </c>
      <c r="D162" s="112"/>
      <c r="E162" s="23">
        <v>226</v>
      </c>
      <c r="F162" s="62"/>
      <c r="G162" s="13"/>
      <c r="H162" s="13"/>
      <c r="I162" s="13"/>
      <c r="J162" s="13"/>
      <c r="K162" s="13"/>
      <c r="L162" s="13"/>
      <c r="M162" s="13"/>
      <c r="N162" s="13"/>
      <c r="O162" s="13"/>
      <c r="P162" s="13"/>
    </row>
    <row r="163" spans="2:16" ht="36" customHeight="1" x14ac:dyDescent="0.2">
      <c r="B163" s="32" t="s">
        <v>206</v>
      </c>
      <c r="C163" s="111" t="s">
        <v>546</v>
      </c>
      <c r="D163" s="112"/>
      <c r="E163" s="23">
        <v>227</v>
      </c>
      <c r="F163" s="62"/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spans="2:16" ht="36" customHeight="1" x14ac:dyDescent="0.2">
      <c r="B164" s="32" t="s">
        <v>207</v>
      </c>
      <c r="C164" s="111" t="s">
        <v>547</v>
      </c>
      <c r="D164" s="112"/>
      <c r="E164" s="23">
        <v>228</v>
      </c>
      <c r="F164" s="62"/>
      <c r="G164" s="13"/>
      <c r="H164" s="13"/>
      <c r="I164" s="13"/>
      <c r="J164" s="13"/>
      <c r="K164" s="13"/>
      <c r="L164" s="13"/>
      <c r="M164" s="13"/>
      <c r="N164" s="13"/>
      <c r="O164" s="13"/>
      <c r="P164" s="13"/>
    </row>
    <row r="165" spans="2:16" ht="32.25" customHeight="1" x14ac:dyDescent="0.2">
      <c r="B165" s="32" t="s">
        <v>208</v>
      </c>
      <c r="C165" s="111" t="s">
        <v>525</v>
      </c>
      <c r="D165" s="112"/>
      <c r="E165" s="23">
        <v>229</v>
      </c>
      <c r="F165" s="62"/>
      <c r="G165" s="13"/>
      <c r="H165" s="13"/>
      <c r="I165" s="13"/>
      <c r="J165" s="13"/>
      <c r="K165" s="13"/>
      <c r="L165" s="13"/>
      <c r="M165" s="13"/>
      <c r="N165" s="13"/>
      <c r="O165" s="13"/>
      <c r="P165" s="13"/>
    </row>
    <row r="166" spans="2:16" ht="19.5" customHeight="1" x14ac:dyDescent="0.2">
      <c r="B166" s="32" t="s">
        <v>209</v>
      </c>
      <c r="C166" s="111" t="s">
        <v>526</v>
      </c>
      <c r="D166" s="112"/>
      <c r="E166" s="23">
        <v>230</v>
      </c>
      <c r="F166" s="62"/>
      <c r="G166" s="13"/>
      <c r="H166" s="13"/>
      <c r="I166" s="13"/>
      <c r="J166" s="13"/>
      <c r="K166" s="13"/>
      <c r="L166" s="13"/>
      <c r="M166" s="13"/>
      <c r="N166" s="13"/>
      <c r="O166" s="13"/>
      <c r="P166" s="13"/>
    </row>
    <row r="167" spans="2:16" ht="19.5" customHeight="1" x14ac:dyDescent="0.2">
      <c r="B167" s="32" t="s">
        <v>210</v>
      </c>
      <c r="C167" s="111" t="s">
        <v>2</v>
      </c>
      <c r="D167" s="112"/>
      <c r="E167" s="23">
        <v>231</v>
      </c>
      <c r="F167" s="62"/>
      <c r="G167" s="13"/>
      <c r="H167" s="13"/>
      <c r="I167" s="13"/>
      <c r="J167" s="13"/>
      <c r="K167" s="13"/>
      <c r="L167" s="13"/>
      <c r="M167" s="13"/>
      <c r="N167" s="13"/>
      <c r="O167" s="13"/>
      <c r="P167" s="13"/>
    </row>
    <row r="168" spans="2:16" ht="19.5" customHeight="1" x14ac:dyDescent="0.2">
      <c r="B168" s="32" t="s">
        <v>211</v>
      </c>
      <c r="C168" s="111" t="s">
        <v>3</v>
      </c>
      <c r="D168" s="112"/>
      <c r="E168" s="23">
        <v>232</v>
      </c>
      <c r="F168" s="62"/>
      <c r="G168" s="13"/>
      <c r="H168" s="13"/>
      <c r="I168" s="13"/>
      <c r="J168" s="13"/>
      <c r="K168" s="13"/>
      <c r="L168" s="13"/>
      <c r="M168" s="13"/>
      <c r="N168" s="13"/>
      <c r="O168" s="13"/>
      <c r="P168" s="13"/>
    </row>
    <row r="169" spans="2:16" ht="31.5" customHeight="1" x14ac:dyDescent="0.2">
      <c r="B169" s="32" t="s">
        <v>212</v>
      </c>
      <c r="C169" s="111" t="s">
        <v>527</v>
      </c>
      <c r="D169" s="112"/>
      <c r="E169" s="23">
        <v>233</v>
      </c>
      <c r="F169" s="62"/>
      <c r="G169" s="13"/>
      <c r="H169" s="13"/>
      <c r="I169" s="13"/>
      <c r="J169" s="13"/>
      <c r="K169" s="13"/>
      <c r="L169" s="13"/>
      <c r="M169" s="13"/>
      <c r="N169" s="13"/>
      <c r="O169" s="13"/>
      <c r="P169" s="13"/>
    </row>
    <row r="170" spans="2:16" ht="27.75" customHeight="1" x14ac:dyDescent="0.2">
      <c r="B170" s="32" t="s">
        <v>548</v>
      </c>
      <c r="C170" s="111" t="s">
        <v>528</v>
      </c>
      <c r="D170" s="112"/>
      <c r="E170" s="23">
        <v>234</v>
      </c>
      <c r="F170" s="62"/>
      <c r="G170" s="13"/>
      <c r="H170" s="13"/>
      <c r="I170" s="13"/>
      <c r="J170" s="13"/>
      <c r="K170" s="13"/>
      <c r="L170" s="13"/>
      <c r="M170" s="13"/>
      <c r="N170" s="13"/>
      <c r="O170" s="13"/>
      <c r="P170" s="13"/>
    </row>
    <row r="171" spans="2:16" ht="27" customHeight="1" x14ac:dyDescent="0.2">
      <c r="B171" s="32" t="s">
        <v>549</v>
      </c>
      <c r="C171" s="111" t="s">
        <v>4</v>
      </c>
      <c r="D171" s="112"/>
      <c r="E171" s="23">
        <v>235</v>
      </c>
      <c r="F171" s="1">
        <v>9</v>
      </c>
      <c r="G171" s="13">
        <v>12</v>
      </c>
      <c r="H171" s="13">
        <v>14</v>
      </c>
      <c r="I171" s="13">
        <v>3</v>
      </c>
      <c r="J171" s="13"/>
      <c r="K171" s="13">
        <v>17</v>
      </c>
      <c r="L171" s="13">
        <v>16</v>
      </c>
      <c r="M171" s="13">
        <v>2</v>
      </c>
      <c r="N171" s="13"/>
      <c r="O171" s="13">
        <v>4</v>
      </c>
      <c r="P171" s="13">
        <v>1</v>
      </c>
    </row>
    <row r="172" spans="2:16" ht="30.75" customHeight="1" x14ac:dyDescent="0.2">
      <c r="B172" s="32" t="s">
        <v>601</v>
      </c>
      <c r="C172" s="111" t="s">
        <v>5</v>
      </c>
      <c r="D172" s="112"/>
      <c r="E172" s="23">
        <v>236</v>
      </c>
      <c r="F172" s="62"/>
      <c r="G172" s="13"/>
      <c r="H172" s="13"/>
      <c r="I172" s="13"/>
      <c r="J172" s="13"/>
      <c r="K172" s="13"/>
      <c r="L172" s="13"/>
      <c r="M172" s="13"/>
      <c r="N172" s="13"/>
      <c r="O172" s="13"/>
      <c r="P172" s="13"/>
    </row>
    <row r="173" spans="2:16" ht="20.25" customHeight="1" x14ac:dyDescent="0.2">
      <c r="B173" s="32" t="s">
        <v>602</v>
      </c>
      <c r="C173" s="111" t="s">
        <v>6</v>
      </c>
      <c r="D173" s="112"/>
      <c r="E173" s="23">
        <v>237</v>
      </c>
      <c r="F173" s="62"/>
      <c r="G173" s="13"/>
      <c r="H173" s="13"/>
      <c r="I173" s="13"/>
      <c r="J173" s="13"/>
      <c r="K173" s="13"/>
      <c r="L173" s="13"/>
      <c r="M173" s="13"/>
      <c r="N173" s="13"/>
      <c r="O173" s="13"/>
      <c r="P173" s="13"/>
    </row>
    <row r="174" spans="2:16" ht="31.5" customHeight="1" x14ac:dyDescent="0.2">
      <c r="B174" s="32" t="s">
        <v>603</v>
      </c>
      <c r="C174" s="115" t="s">
        <v>7</v>
      </c>
      <c r="D174" s="115"/>
      <c r="E174" s="23">
        <v>238</v>
      </c>
      <c r="F174" s="1"/>
      <c r="G174" s="13"/>
      <c r="H174" s="13"/>
      <c r="I174" s="13"/>
      <c r="J174" s="13"/>
      <c r="K174" s="13"/>
      <c r="L174" s="13"/>
      <c r="M174" s="13"/>
      <c r="N174" s="13"/>
      <c r="O174" s="13"/>
      <c r="P174" s="13"/>
    </row>
    <row r="175" spans="2:16" ht="18.75" customHeight="1" x14ac:dyDescent="0.2">
      <c r="B175" s="32" t="s">
        <v>604</v>
      </c>
      <c r="C175" s="111" t="s">
        <v>8</v>
      </c>
      <c r="D175" s="112"/>
      <c r="E175" s="23">
        <v>239</v>
      </c>
      <c r="F175" s="62"/>
      <c r="G175" s="13"/>
      <c r="H175" s="13"/>
      <c r="I175" s="13"/>
      <c r="J175" s="13"/>
      <c r="K175" s="13"/>
      <c r="L175" s="13"/>
      <c r="M175" s="13"/>
      <c r="N175" s="13"/>
      <c r="O175" s="13"/>
      <c r="P175" s="13"/>
    </row>
    <row r="176" spans="2:16" ht="27" customHeight="1" x14ac:dyDescent="0.2">
      <c r="B176" s="32" t="s">
        <v>605</v>
      </c>
      <c r="C176" s="111" t="s">
        <v>9</v>
      </c>
      <c r="D176" s="112"/>
      <c r="E176" s="23">
        <v>240</v>
      </c>
      <c r="F176" s="62"/>
      <c r="G176" s="13"/>
      <c r="H176" s="13"/>
      <c r="I176" s="13"/>
      <c r="J176" s="13"/>
      <c r="K176" s="13"/>
      <c r="L176" s="13"/>
      <c r="M176" s="13"/>
      <c r="N176" s="13"/>
      <c r="O176" s="13"/>
      <c r="P176" s="13"/>
    </row>
    <row r="177" spans="2:16" ht="30.75" customHeight="1" x14ac:dyDescent="0.2">
      <c r="B177" s="32" t="s">
        <v>606</v>
      </c>
      <c r="C177" s="115" t="s">
        <v>10</v>
      </c>
      <c r="D177" s="115"/>
      <c r="E177" s="23">
        <v>241</v>
      </c>
      <c r="F177" s="62"/>
      <c r="G177" s="13"/>
      <c r="H177" s="13"/>
      <c r="I177" s="13"/>
      <c r="J177" s="13"/>
      <c r="K177" s="13"/>
      <c r="L177" s="13"/>
      <c r="M177" s="13"/>
      <c r="N177" s="13"/>
      <c r="O177" s="13"/>
      <c r="P177" s="13"/>
    </row>
    <row r="178" spans="2:16" ht="24" customHeight="1" x14ac:dyDescent="0.2">
      <c r="B178" s="32" t="s">
        <v>607</v>
      </c>
      <c r="C178" s="111" t="s">
        <v>473</v>
      </c>
      <c r="D178" s="112"/>
      <c r="E178" s="23">
        <v>242</v>
      </c>
      <c r="F178" s="62">
        <v>1</v>
      </c>
      <c r="G178" s="13">
        <v>3</v>
      </c>
      <c r="H178" s="13">
        <v>3</v>
      </c>
      <c r="I178" s="13"/>
      <c r="J178" s="13"/>
      <c r="K178" s="13">
        <v>3</v>
      </c>
      <c r="L178" s="13">
        <v>2</v>
      </c>
      <c r="M178" s="13">
        <v>1</v>
      </c>
      <c r="N178" s="13"/>
      <c r="O178" s="13">
        <v>1</v>
      </c>
      <c r="P178" s="13"/>
    </row>
    <row r="179" spans="2:16" ht="24.75" customHeight="1" x14ac:dyDescent="0.2">
      <c r="B179" s="32" t="s">
        <v>608</v>
      </c>
      <c r="C179" s="111" t="s">
        <v>11</v>
      </c>
      <c r="D179" s="112"/>
      <c r="E179" s="23">
        <v>243</v>
      </c>
      <c r="F179" s="62"/>
      <c r="G179" s="13"/>
      <c r="H179" s="13"/>
      <c r="I179" s="13"/>
      <c r="J179" s="13"/>
      <c r="K179" s="13"/>
      <c r="L179" s="13"/>
      <c r="M179" s="13"/>
      <c r="N179" s="13"/>
      <c r="O179" s="13"/>
      <c r="P179" s="13"/>
    </row>
    <row r="180" spans="2:16" ht="32.25" customHeight="1" x14ac:dyDescent="0.2">
      <c r="B180" s="32" t="s">
        <v>609</v>
      </c>
      <c r="C180" s="111" t="s">
        <v>474</v>
      </c>
      <c r="D180" s="112"/>
      <c r="E180" s="23">
        <v>244</v>
      </c>
      <c r="F180" s="62"/>
      <c r="G180" s="13"/>
      <c r="H180" s="13"/>
      <c r="I180" s="13"/>
      <c r="J180" s="13"/>
      <c r="K180" s="13"/>
      <c r="L180" s="13"/>
      <c r="M180" s="13"/>
      <c r="N180" s="13"/>
      <c r="O180" s="13"/>
      <c r="P180" s="13"/>
    </row>
    <row r="181" spans="2:16" ht="29.25" customHeight="1" x14ac:dyDescent="0.2">
      <c r="B181" s="32" t="s">
        <v>610</v>
      </c>
      <c r="C181" s="111" t="s">
        <v>580</v>
      </c>
      <c r="D181" s="112"/>
      <c r="E181" s="23">
        <v>245</v>
      </c>
      <c r="F181" s="62"/>
      <c r="G181" s="13"/>
      <c r="H181" s="13"/>
      <c r="I181" s="13"/>
      <c r="J181" s="13"/>
      <c r="K181" s="13"/>
      <c r="L181" s="13"/>
      <c r="M181" s="13"/>
      <c r="N181" s="13"/>
      <c r="O181" s="13"/>
      <c r="P181" s="13"/>
    </row>
    <row r="182" spans="2:16" ht="30" customHeight="1" x14ac:dyDescent="0.2">
      <c r="B182" s="32" t="s">
        <v>611</v>
      </c>
      <c r="C182" s="111" t="s">
        <v>12</v>
      </c>
      <c r="D182" s="112"/>
      <c r="E182" s="23">
        <v>246</v>
      </c>
      <c r="F182" s="62"/>
      <c r="G182" s="13"/>
      <c r="H182" s="13"/>
      <c r="I182" s="13"/>
      <c r="J182" s="13"/>
      <c r="K182" s="13"/>
      <c r="L182" s="13"/>
      <c r="M182" s="13"/>
      <c r="N182" s="13"/>
      <c r="O182" s="13"/>
      <c r="P182" s="13"/>
    </row>
    <row r="183" spans="2:16" ht="35.25" customHeight="1" x14ac:dyDescent="0.2">
      <c r="B183" s="32" t="s">
        <v>612</v>
      </c>
      <c r="C183" s="113" t="s">
        <v>475</v>
      </c>
      <c r="D183" s="114"/>
      <c r="E183" s="23">
        <v>247</v>
      </c>
      <c r="F183" s="62"/>
      <c r="G183" s="13"/>
      <c r="H183" s="13"/>
      <c r="I183" s="13"/>
      <c r="J183" s="13"/>
      <c r="K183" s="13"/>
      <c r="L183" s="13"/>
      <c r="M183" s="13"/>
      <c r="N183" s="13"/>
      <c r="O183" s="13"/>
      <c r="P183" s="13"/>
    </row>
    <row r="184" spans="2:16" ht="18" customHeight="1" x14ac:dyDescent="0.2">
      <c r="B184" s="32" t="s">
        <v>613</v>
      </c>
      <c r="C184" s="113" t="s">
        <v>14</v>
      </c>
      <c r="D184" s="114"/>
      <c r="E184" s="23">
        <v>248</v>
      </c>
      <c r="F184" s="62"/>
      <c r="G184" s="13"/>
      <c r="H184" s="13"/>
      <c r="I184" s="13"/>
      <c r="J184" s="13"/>
      <c r="K184" s="13"/>
      <c r="L184" s="13"/>
      <c r="M184" s="13"/>
      <c r="N184" s="13"/>
      <c r="O184" s="13"/>
      <c r="P184" s="13"/>
    </row>
    <row r="185" spans="2:16" ht="33" customHeight="1" x14ac:dyDescent="0.2">
      <c r="B185" s="32" t="s">
        <v>614</v>
      </c>
      <c r="C185" s="113" t="s">
        <v>615</v>
      </c>
      <c r="D185" s="114"/>
      <c r="E185" s="23">
        <v>249</v>
      </c>
      <c r="F185" s="62"/>
      <c r="G185" s="13"/>
      <c r="H185" s="13"/>
      <c r="I185" s="13"/>
      <c r="J185" s="13"/>
      <c r="K185" s="13"/>
      <c r="L185" s="13"/>
      <c r="M185" s="13"/>
      <c r="N185" s="13"/>
      <c r="O185" s="13"/>
      <c r="P185" s="13"/>
    </row>
    <row r="186" spans="2:16" ht="34.5" customHeight="1" x14ac:dyDescent="0.2">
      <c r="B186" s="32" t="s">
        <v>616</v>
      </c>
      <c r="C186" s="113" t="s">
        <v>550</v>
      </c>
      <c r="D186" s="114"/>
      <c r="E186" s="23">
        <v>250</v>
      </c>
      <c r="F186" s="62"/>
      <c r="G186" s="13"/>
      <c r="H186" s="13"/>
      <c r="I186" s="13"/>
      <c r="J186" s="13"/>
      <c r="K186" s="13"/>
      <c r="L186" s="13"/>
      <c r="M186" s="13"/>
      <c r="N186" s="13"/>
      <c r="O186" s="13"/>
      <c r="P186" s="13"/>
    </row>
    <row r="187" spans="2:16" ht="34.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2.25" customHeight="1" x14ac:dyDescent="0.2">
      <c r="B188" s="77" t="s">
        <v>102</v>
      </c>
      <c r="C188" s="119" t="s">
        <v>476</v>
      </c>
      <c r="D188" s="120"/>
      <c r="E188" s="23"/>
      <c r="F188" s="62">
        <f>SUM(F189:F196)</f>
        <v>0</v>
      </c>
      <c r="G188" s="62">
        <f t="shared" ref="G188:P188" si="8">SUM(G189:G196)</f>
        <v>0</v>
      </c>
      <c r="H188" s="62">
        <f t="shared" si="8"/>
        <v>0</v>
      </c>
      <c r="I188" s="62">
        <f t="shared" si="8"/>
        <v>0</v>
      </c>
      <c r="J188" s="62">
        <f t="shared" si="8"/>
        <v>0</v>
      </c>
      <c r="K188" s="62">
        <f t="shared" si="8"/>
        <v>0</v>
      </c>
      <c r="L188" s="62">
        <f t="shared" si="8"/>
        <v>0</v>
      </c>
      <c r="M188" s="62">
        <f t="shared" si="8"/>
        <v>0</v>
      </c>
      <c r="N188" s="62">
        <f t="shared" si="8"/>
        <v>0</v>
      </c>
      <c r="O188" s="62">
        <f t="shared" si="8"/>
        <v>0</v>
      </c>
      <c r="P188" s="62">
        <f t="shared" si="8"/>
        <v>0</v>
      </c>
    </row>
    <row r="189" spans="2:16" ht="32.25" customHeight="1" x14ac:dyDescent="0.2">
      <c r="B189" s="32" t="s">
        <v>213</v>
      </c>
      <c r="C189" s="111" t="s">
        <v>478</v>
      </c>
      <c r="D189" s="112"/>
      <c r="E189" s="23">
        <v>251</v>
      </c>
      <c r="F189" s="62"/>
      <c r="G189" s="13"/>
      <c r="H189" s="13"/>
      <c r="I189" s="13"/>
      <c r="J189" s="13"/>
      <c r="K189" s="13"/>
      <c r="L189" s="13"/>
      <c r="M189" s="13"/>
      <c r="N189" s="13"/>
      <c r="O189" s="13"/>
      <c r="P189" s="13"/>
    </row>
    <row r="190" spans="2:16" ht="32.25" customHeight="1" x14ac:dyDescent="0.2">
      <c r="B190" s="32" t="s">
        <v>214</v>
      </c>
      <c r="C190" s="111" t="s">
        <v>479</v>
      </c>
      <c r="D190" s="112"/>
      <c r="E190" s="23">
        <v>252</v>
      </c>
      <c r="F190" s="62"/>
      <c r="G190" s="13"/>
      <c r="H190" s="13"/>
      <c r="I190" s="13"/>
      <c r="J190" s="13"/>
      <c r="K190" s="13"/>
      <c r="L190" s="13"/>
      <c r="M190" s="13"/>
      <c r="N190" s="13"/>
      <c r="O190" s="13"/>
      <c r="P190" s="13"/>
    </row>
    <row r="191" spans="2:16" ht="31.5" customHeight="1" x14ac:dyDescent="0.2">
      <c r="B191" s="32" t="s">
        <v>215</v>
      </c>
      <c r="C191" s="111" t="s">
        <v>23</v>
      </c>
      <c r="D191" s="112"/>
      <c r="E191" s="23">
        <v>253</v>
      </c>
      <c r="F191" s="62"/>
      <c r="G191" s="13"/>
      <c r="H191" s="13"/>
      <c r="I191" s="13"/>
      <c r="J191" s="13"/>
      <c r="K191" s="13"/>
      <c r="L191" s="13"/>
      <c r="M191" s="13"/>
      <c r="N191" s="13"/>
      <c r="O191" s="13"/>
      <c r="P191" s="13"/>
    </row>
    <row r="192" spans="2:16" ht="27.75" customHeight="1" x14ac:dyDescent="0.2">
      <c r="B192" s="32" t="s">
        <v>216</v>
      </c>
      <c r="C192" s="113" t="s">
        <v>480</v>
      </c>
      <c r="D192" s="114"/>
      <c r="E192" s="23">
        <v>254</v>
      </c>
      <c r="F192" s="62"/>
      <c r="G192" s="13"/>
      <c r="H192" s="13"/>
      <c r="I192" s="13"/>
      <c r="J192" s="13"/>
      <c r="K192" s="13"/>
      <c r="L192" s="13"/>
      <c r="M192" s="13"/>
      <c r="N192" s="13"/>
      <c r="O192" s="13"/>
      <c r="P192" s="13"/>
    </row>
    <row r="193" spans="2:16" ht="30.75" customHeight="1" x14ac:dyDescent="0.2">
      <c r="B193" s="32" t="s">
        <v>217</v>
      </c>
      <c r="C193" s="113" t="s">
        <v>24</v>
      </c>
      <c r="D193" s="114"/>
      <c r="E193" s="23">
        <v>255</v>
      </c>
      <c r="F193" s="62"/>
      <c r="G193" s="13"/>
      <c r="H193" s="13"/>
      <c r="I193" s="13"/>
      <c r="J193" s="13"/>
      <c r="K193" s="13"/>
      <c r="L193" s="13"/>
      <c r="M193" s="13"/>
      <c r="N193" s="13"/>
      <c r="O193" s="13"/>
      <c r="P193" s="13"/>
    </row>
    <row r="194" spans="2:16" ht="29.25" customHeight="1" x14ac:dyDescent="0.2">
      <c r="B194" s="32" t="s">
        <v>218</v>
      </c>
      <c r="C194" s="113" t="s">
        <v>25</v>
      </c>
      <c r="D194" s="114"/>
      <c r="E194" s="23">
        <v>256</v>
      </c>
      <c r="F194" s="62"/>
      <c r="G194" s="13"/>
      <c r="H194" s="13"/>
      <c r="I194" s="13"/>
      <c r="J194" s="13"/>
      <c r="K194" s="13"/>
      <c r="L194" s="13"/>
      <c r="M194" s="13"/>
      <c r="N194" s="13"/>
      <c r="O194" s="13"/>
      <c r="P194" s="13"/>
    </row>
    <row r="195" spans="2:16" ht="39" customHeight="1" x14ac:dyDescent="0.2">
      <c r="B195" s="32" t="s">
        <v>219</v>
      </c>
      <c r="C195" s="113" t="s">
        <v>26</v>
      </c>
      <c r="D195" s="114"/>
      <c r="E195" s="23">
        <v>257</v>
      </c>
      <c r="F195" s="62"/>
      <c r="G195" s="13"/>
      <c r="H195" s="13"/>
      <c r="I195" s="13"/>
      <c r="J195" s="13"/>
      <c r="K195" s="13"/>
      <c r="L195" s="13"/>
      <c r="M195" s="13"/>
      <c r="N195" s="13"/>
      <c r="O195" s="13"/>
      <c r="P195" s="13"/>
    </row>
    <row r="196" spans="2:16" ht="30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28.5" customHeight="1" x14ac:dyDescent="0.2">
      <c r="B197" s="77" t="s">
        <v>220</v>
      </c>
      <c r="C197" s="119" t="s">
        <v>477</v>
      </c>
      <c r="D197" s="120"/>
      <c r="E197" s="23"/>
      <c r="F197" s="62">
        <f>SUM(F198:F206)</f>
        <v>8</v>
      </c>
      <c r="G197" s="62">
        <f t="shared" ref="G197:P197" si="9">SUM(G198:G206)</f>
        <v>7</v>
      </c>
      <c r="H197" s="62">
        <f t="shared" si="9"/>
        <v>9</v>
      </c>
      <c r="I197" s="62">
        <f t="shared" si="9"/>
        <v>0</v>
      </c>
      <c r="J197" s="62">
        <f t="shared" si="9"/>
        <v>1</v>
      </c>
      <c r="K197" s="62">
        <f t="shared" si="9"/>
        <v>10</v>
      </c>
      <c r="L197" s="62">
        <f t="shared" si="9"/>
        <v>7</v>
      </c>
      <c r="M197" s="62">
        <f t="shared" si="9"/>
        <v>3</v>
      </c>
      <c r="N197" s="62">
        <f t="shared" si="9"/>
        <v>0</v>
      </c>
      <c r="O197" s="62">
        <f t="shared" si="9"/>
        <v>5</v>
      </c>
      <c r="P197" s="62">
        <f t="shared" si="9"/>
        <v>1</v>
      </c>
    </row>
    <row r="198" spans="2:16" ht="23.25" customHeight="1" x14ac:dyDescent="0.2">
      <c r="B198" s="32" t="s">
        <v>221</v>
      </c>
      <c r="C198" s="111" t="s">
        <v>27</v>
      </c>
      <c r="D198" s="112"/>
      <c r="E198" s="23">
        <v>258</v>
      </c>
      <c r="F198" s="62">
        <v>6</v>
      </c>
      <c r="G198" s="13">
        <v>6</v>
      </c>
      <c r="H198" s="13">
        <v>6</v>
      </c>
      <c r="I198" s="13"/>
      <c r="J198" s="13">
        <v>1</v>
      </c>
      <c r="K198" s="13">
        <v>7</v>
      </c>
      <c r="L198" s="13">
        <v>5</v>
      </c>
      <c r="M198" s="13">
        <v>1</v>
      </c>
      <c r="N198" s="13"/>
      <c r="O198" s="13">
        <v>5</v>
      </c>
      <c r="P198" s="13">
        <v>1</v>
      </c>
    </row>
    <row r="199" spans="2:16" ht="18" customHeight="1" x14ac:dyDescent="0.2">
      <c r="B199" s="32" t="s">
        <v>222</v>
      </c>
      <c r="C199" s="111" t="s">
        <v>29</v>
      </c>
      <c r="D199" s="112"/>
      <c r="E199" s="23">
        <v>259</v>
      </c>
      <c r="F199" s="62"/>
      <c r="G199" s="13"/>
      <c r="H199" s="13"/>
      <c r="I199" s="13"/>
      <c r="J199" s="13"/>
      <c r="K199" s="13"/>
      <c r="L199" s="13"/>
      <c r="M199" s="13"/>
      <c r="N199" s="13"/>
      <c r="O199" s="13"/>
      <c r="P199" s="13"/>
    </row>
    <row r="200" spans="2:16" ht="25.5" customHeight="1" x14ac:dyDescent="0.2">
      <c r="B200" s="32" t="s">
        <v>223</v>
      </c>
      <c r="C200" s="111" t="s">
        <v>28</v>
      </c>
      <c r="D200" s="112"/>
      <c r="E200" s="23">
        <v>260</v>
      </c>
      <c r="F200" s="62"/>
      <c r="G200" s="13"/>
      <c r="H200" s="13"/>
      <c r="I200" s="13"/>
      <c r="J200" s="13"/>
      <c r="K200" s="13"/>
      <c r="L200" s="13"/>
      <c r="M200" s="13"/>
      <c r="N200" s="13"/>
      <c r="O200" s="13"/>
      <c r="P200" s="13"/>
    </row>
    <row r="201" spans="2:16" ht="19.5" customHeight="1" x14ac:dyDescent="0.2">
      <c r="B201" s="32" t="s">
        <v>224</v>
      </c>
      <c r="C201" s="111" t="s">
        <v>618</v>
      </c>
      <c r="D201" s="112"/>
      <c r="E201" s="23">
        <v>261</v>
      </c>
      <c r="F201" s="62"/>
      <c r="G201" s="13"/>
      <c r="H201" s="13"/>
      <c r="I201" s="13"/>
      <c r="J201" s="13"/>
      <c r="K201" s="13"/>
      <c r="L201" s="13"/>
      <c r="M201" s="13"/>
      <c r="N201" s="13"/>
      <c r="O201" s="13"/>
      <c r="P201" s="13"/>
    </row>
    <row r="202" spans="2:16" ht="21" customHeight="1" x14ac:dyDescent="0.2">
      <c r="B202" s="32" t="s">
        <v>225</v>
      </c>
      <c r="C202" s="111" t="s">
        <v>482</v>
      </c>
      <c r="D202" s="112"/>
      <c r="E202" s="23">
        <v>262</v>
      </c>
      <c r="F202" s="1">
        <v>2</v>
      </c>
      <c r="G202" s="13">
        <v>1</v>
      </c>
      <c r="H202" s="13">
        <v>3</v>
      </c>
      <c r="I202" s="13"/>
      <c r="J202" s="13"/>
      <c r="K202" s="13">
        <v>3</v>
      </c>
      <c r="L202" s="13">
        <v>2</v>
      </c>
      <c r="M202" s="13">
        <v>2</v>
      </c>
      <c r="N202" s="13"/>
      <c r="O202" s="13"/>
      <c r="P202" s="13"/>
    </row>
    <row r="203" spans="2:16" ht="21.75" customHeight="1" x14ac:dyDescent="0.2">
      <c r="B203" s="32" t="s">
        <v>226</v>
      </c>
      <c r="C203" s="111" t="s">
        <v>30</v>
      </c>
      <c r="D203" s="112"/>
      <c r="E203" s="23">
        <v>263</v>
      </c>
      <c r="F203" s="1"/>
      <c r="G203" s="13"/>
      <c r="H203" s="13"/>
      <c r="I203" s="13"/>
      <c r="J203" s="13"/>
      <c r="K203" s="13"/>
      <c r="L203" s="13"/>
      <c r="M203" s="13"/>
      <c r="N203" s="13"/>
      <c r="O203" s="13"/>
      <c r="P203" s="13"/>
    </row>
    <row r="204" spans="2:16" ht="26.25" customHeight="1" x14ac:dyDescent="0.2">
      <c r="B204" s="32" t="s">
        <v>227</v>
      </c>
      <c r="C204" s="111" t="s">
        <v>31</v>
      </c>
      <c r="D204" s="112"/>
      <c r="E204" s="23">
        <v>264</v>
      </c>
      <c r="F204" s="1"/>
      <c r="G204" s="13"/>
      <c r="H204" s="13"/>
      <c r="I204" s="13"/>
      <c r="J204" s="13"/>
      <c r="K204" s="13"/>
      <c r="L204" s="13"/>
      <c r="M204" s="13"/>
      <c r="N204" s="13"/>
      <c r="O204" s="13"/>
      <c r="P204" s="13"/>
    </row>
    <row r="205" spans="2:16" ht="27.75" customHeight="1" x14ac:dyDescent="0.2">
      <c r="B205" s="32" t="s">
        <v>228</v>
      </c>
      <c r="C205" s="111" t="s">
        <v>32</v>
      </c>
      <c r="D205" s="112"/>
      <c r="E205" s="23">
        <v>265</v>
      </c>
      <c r="F205" s="1"/>
      <c r="G205" s="13"/>
      <c r="H205" s="13"/>
      <c r="I205" s="13"/>
      <c r="J205" s="13"/>
      <c r="K205" s="13"/>
      <c r="L205" s="13"/>
      <c r="M205" s="13"/>
      <c r="N205" s="13"/>
      <c r="O205" s="13"/>
      <c r="P205" s="13"/>
    </row>
    <row r="206" spans="2:16" ht="36.75" customHeight="1" x14ac:dyDescent="0.2">
      <c r="B206" s="32" t="s">
        <v>619</v>
      </c>
      <c r="C206" s="111" t="s">
        <v>585</v>
      </c>
      <c r="D206" s="112"/>
      <c r="E206" s="23"/>
      <c r="F206" s="1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2:16" ht="66" customHeight="1" x14ac:dyDescent="0.2">
      <c r="B207" s="77" t="s">
        <v>229</v>
      </c>
      <c r="C207" s="119" t="s">
        <v>481</v>
      </c>
      <c r="D207" s="120"/>
      <c r="E207" s="23"/>
      <c r="F207" s="1">
        <f>SUM(F208:F223)</f>
        <v>10</v>
      </c>
      <c r="G207" s="1">
        <f t="shared" ref="G207:P207" si="10">SUM(G208:G223)</f>
        <v>11</v>
      </c>
      <c r="H207" s="1">
        <f t="shared" si="10"/>
        <v>11</v>
      </c>
      <c r="I207" s="1">
        <f t="shared" si="10"/>
        <v>0</v>
      </c>
      <c r="J207" s="1">
        <f t="shared" si="10"/>
        <v>0</v>
      </c>
      <c r="K207" s="1">
        <f t="shared" si="10"/>
        <v>11</v>
      </c>
      <c r="L207" s="1">
        <f t="shared" si="10"/>
        <v>7</v>
      </c>
      <c r="M207" s="1">
        <f t="shared" si="10"/>
        <v>6</v>
      </c>
      <c r="N207" s="1">
        <f t="shared" si="10"/>
        <v>2</v>
      </c>
      <c r="O207" s="1">
        <f t="shared" si="10"/>
        <v>8</v>
      </c>
      <c r="P207" s="1">
        <f t="shared" si="10"/>
        <v>2</v>
      </c>
    </row>
    <row r="208" spans="2:16" ht="36" customHeight="1" x14ac:dyDescent="0.2">
      <c r="B208" s="32" t="s">
        <v>230</v>
      </c>
      <c r="C208" s="111" t="s">
        <v>620</v>
      </c>
      <c r="D208" s="112"/>
      <c r="E208" s="23">
        <v>266</v>
      </c>
      <c r="F208" s="1">
        <v>7</v>
      </c>
      <c r="G208" s="13">
        <v>3</v>
      </c>
      <c r="H208" s="13">
        <v>6</v>
      </c>
      <c r="I208" s="13"/>
      <c r="J208" s="13"/>
      <c r="K208" s="13">
        <v>6</v>
      </c>
      <c r="L208" s="13">
        <v>2</v>
      </c>
      <c r="M208" s="13">
        <v>4</v>
      </c>
      <c r="N208" s="13"/>
      <c r="O208" s="13">
        <v>4</v>
      </c>
      <c r="P208" s="13"/>
    </row>
    <row r="209" spans="2:16" ht="32.25" customHeight="1" x14ac:dyDescent="0.2">
      <c r="B209" s="32" t="s">
        <v>231</v>
      </c>
      <c r="C209" s="111" t="s">
        <v>621</v>
      </c>
      <c r="D209" s="112"/>
      <c r="E209" s="23">
        <v>267</v>
      </c>
      <c r="F209" s="1"/>
      <c r="G209" s="13"/>
      <c r="H209" s="13"/>
      <c r="I209" s="13"/>
      <c r="J209" s="13"/>
      <c r="K209" s="13"/>
      <c r="L209" s="13"/>
      <c r="M209" s="13"/>
      <c r="N209" s="13"/>
      <c r="O209" s="13"/>
      <c r="P209" s="13"/>
    </row>
    <row r="210" spans="2:16" ht="37.5" customHeight="1" x14ac:dyDescent="0.2">
      <c r="B210" s="32" t="s">
        <v>232</v>
      </c>
      <c r="C210" s="111" t="s">
        <v>622</v>
      </c>
      <c r="D210" s="112"/>
      <c r="E210" s="23">
        <v>268</v>
      </c>
      <c r="F210" s="1">
        <v>2</v>
      </c>
      <c r="G210" s="13">
        <v>7</v>
      </c>
      <c r="H210" s="13">
        <v>4</v>
      </c>
      <c r="I210" s="13"/>
      <c r="J210" s="13"/>
      <c r="K210" s="13">
        <v>4</v>
      </c>
      <c r="L210" s="13">
        <v>4</v>
      </c>
      <c r="M210" s="13">
        <v>1</v>
      </c>
      <c r="N210" s="13">
        <v>1</v>
      </c>
      <c r="O210" s="13">
        <v>4</v>
      </c>
      <c r="P210" s="13">
        <v>2</v>
      </c>
    </row>
    <row r="211" spans="2:16" ht="48" customHeight="1" x14ac:dyDescent="0.2">
      <c r="B211" s="32" t="s">
        <v>233</v>
      </c>
      <c r="C211" s="115" t="s">
        <v>623</v>
      </c>
      <c r="D211" s="115"/>
      <c r="E211" s="23">
        <v>269</v>
      </c>
      <c r="F211" s="1"/>
      <c r="G211" s="13"/>
      <c r="H211" s="13"/>
      <c r="I211" s="13"/>
      <c r="J211" s="13"/>
      <c r="K211" s="13"/>
      <c r="L211" s="13"/>
      <c r="M211" s="13"/>
      <c r="N211" s="13"/>
      <c r="O211" s="13"/>
      <c r="P211" s="13"/>
    </row>
    <row r="212" spans="2:16" ht="30.75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1"/>
      <c r="G212" s="13"/>
      <c r="H212" s="13"/>
      <c r="I212" s="13"/>
      <c r="J212" s="13"/>
      <c r="K212" s="13"/>
      <c r="L212" s="13"/>
      <c r="M212" s="13"/>
      <c r="N212" s="13"/>
      <c r="O212" s="13"/>
      <c r="P212" s="13"/>
    </row>
    <row r="213" spans="2:16" ht="32.25" customHeight="1" x14ac:dyDescent="0.2">
      <c r="B213" s="32" t="s">
        <v>235</v>
      </c>
      <c r="C213" s="111" t="s">
        <v>625</v>
      </c>
      <c r="D213" s="112"/>
      <c r="E213" s="23">
        <v>270</v>
      </c>
      <c r="F213" s="62"/>
      <c r="G213" s="13"/>
      <c r="H213" s="13"/>
      <c r="I213" s="13"/>
      <c r="J213" s="13"/>
      <c r="K213" s="13"/>
      <c r="L213" s="13"/>
      <c r="M213" s="13"/>
      <c r="N213" s="13"/>
      <c r="O213" s="13"/>
      <c r="P213" s="13"/>
    </row>
    <row r="214" spans="2:16" ht="32.25" customHeight="1" x14ac:dyDescent="0.2">
      <c r="B214" s="32" t="s">
        <v>236</v>
      </c>
      <c r="C214" s="111" t="s">
        <v>626</v>
      </c>
      <c r="D214" s="112"/>
      <c r="E214" s="23">
        <v>272</v>
      </c>
      <c r="F214" s="1"/>
      <c r="G214" s="13"/>
      <c r="H214" s="13"/>
      <c r="I214" s="13"/>
      <c r="J214" s="13"/>
      <c r="K214" s="13"/>
      <c r="L214" s="13"/>
      <c r="M214" s="13"/>
      <c r="N214" s="13"/>
      <c r="O214" s="13"/>
      <c r="P214" s="13"/>
    </row>
    <row r="215" spans="2:16" ht="28.5" customHeight="1" x14ac:dyDescent="0.2">
      <c r="B215" s="32" t="s">
        <v>237</v>
      </c>
      <c r="C215" s="111" t="s">
        <v>627</v>
      </c>
      <c r="D215" s="112"/>
      <c r="E215" s="23">
        <v>273</v>
      </c>
      <c r="F215" s="1">
        <v>1</v>
      </c>
      <c r="G215" s="13">
        <v>1</v>
      </c>
      <c r="H215" s="13">
        <v>1</v>
      </c>
      <c r="I215" s="13"/>
      <c r="J215" s="13"/>
      <c r="K215" s="13">
        <v>1</v>
      </c>
      <c r="L215" s="13">
        <v>1</v>
      </c>
      <c r="M215" s="13">
        <v>1</v>
      </c>
      <c r="N215" s="13">
        <v>1</v>
      </c>
      <c r="O215" s="13"/>
      <c r="P215" s="13"/>
    </row>
    <row r="216" spans="2:16" ht="35.25" customHeight="1" x14ac:dyDescent="0.2">
      <c r="B216" s="32" t="s">
        <v>628</v>
      </c>
      <c r="C216" s="111" t="s">
        <v>629</v>
      </c>
      <c r="D216" s="112"/>
      <c r="E216" s="23">
        <v>274</v>
      </c>
      <c r="F216" s="1"/>
      <c r="G216" s="13"/>
      <c r="H216" s="13"/>
      <c r="I216" s="13"/>
      <c r="J216" s="13"/>
      <c r="K216" s="13"/>
      <c r="L216" s="13"/>
      <c r="M216" s="13"/>
      <c r="N216" s="13"/>
      <c r="O216" s="13"/>
      <c r="P216" s="13"/>
    </row>
    <row r="217" spans="2:16" ht="26.25" customHeight="1" x14ac:dyDescent="0.2">
      <c r="B217" s="32" t="s">
        <v>238</v>
      </c>
      <c r="C217" s="111" t="s">
        <v>33</v>
      </c>
      <c r="D217" s="112"/>
      <c r="E217" s="23">
        <v>275</v>
      </c>
      <c r="F217" s="1"/>
      <c r="G217" s="13"/>
      <c r="H217" s="13"/>
      <c r="I217" s="13"/>
      <c r="J217" s="13"/>
      <c r="K217" s="13"/>
      <c r="L217" s="13"/>
      <c r="M217" s="13"/>
      <c r="N217" s="13"/>
      <c r="O217" s="13"/>
      <c r="P217" s="13"/>
    </row>
    <row r="218" spans="2:16" ht="31.5" customHeight="1" x14ac:dyDescent="0.2">
      <c r="B218" s="32" t="s">
        <v>239</v>
      </c>
      <c r="C218" s="111" t="s">
        <v>35</v>
      </c>
      <c r="D218" s="112"/>
      <c r="E218" s="23">
        <v>276</v>
      </c>
      <c r="F218" s="1"/>
      <c r="G218" s="13"/>
      <c r="H218" s="13"/>
      <c r="I218" s="13"/>
      <c r="J218" s="13"/>
      <c r="K218" s="13"/>
      <c r="L218" s="13"/>
      <c r="M218" s="13"/>
      <c r="N218" s="13"/>
      <c r="O218" s="13"/>
      <c r="P218" s="13"/>
    </row>
    <row r="219" spans="2:16" ht="30.75" customHeight="1" x14ac:dyDescent="0.2">
      <c r="B219" s="32" t="s">
        <v>240</v>
      </c>
      <c r="C219" s="111" t="s">
        <v>36</v>
      </c>
      <c r="D219" s="112"/>
      <c r="E219" s="23">
        <v>277</v>
      </c>
      <c r="F219" s="1"/>
      <c r="G219" s="13"/>
      <c r="H219" s="13"/>
      <c r="I219" s="13"/>
      <c r="J219" s="13"/>
      <c r="K219" s="13"/>
      <c r="L219" s="13"/>
      <c r="M219" s="13"/>
      <c r="N219" s="13"/>
      <c r="O219" s="13"/>
      <c r="P219" s="13"/>
    </row>
    <row r="220" spans="2:16" ht="28.5" customHeight="1" x14ac:dyDescent="0.2">
      <c r="B220" s="32" t="s">
        <v>241</v>
      </c>
      <c r="C220" s="111" t="s">
        <v>37</v>
      </c>
      <c r="D220" s="112"/>
      <c r="E220" s="23">
        <v>278</v>
      </c>
      <c r="F220" s="1"/>
      <c r="G220" s="13"/>
      <c r="H220" s="13"/>
      <c r="I220" s="13"/>
      <c r="J220" s="13"/>
      <c r="K220" s="13"/>
      <c r="L220" s="13"/>
      <c r="M220" s="13"/>
      <c r="N220" s="13"/>
      <c r="O220" s="13"/>
      <c r="P220" s="13"/>
    </row>
    <row r="221" spans="2:16" ht="33" customHeight="1" x14ac:dyDescent="0.2">
      <c r="B221" s="32" t="s">
        <v>242</v>
      </c>
      <c r="C221" s="111" t="s">
        <v>491</v>
      </c>
      <c r="D221" s="112"/>
      <c r="E221" s="23">
        <v>279</v>
      </c>
      <c r="F221" s="1"/>
      <c r="G221" s="13"/>
      <c r="H221" s="13"/>
      <c r="I221" s="13"/>
      <c r="J221" s="13"/>
      <c r="K221" s="13"/>
      <c r="L221" s="13"/>
      <c r="M221" s="13"/>
      <c r="N221" s="13"/>
      <c r="O221" s="13"/>
      <c r="P221" s="13"/>
    </row>
    <row r="222" spans="2:16" ht="32.25" customHeight="1" x14ac:dyDescent="0.2">
      <c r="B222" s="32" t="s">
        <v>243</v>
      </c>
      <c r="C222" s="111" t="s">
        <v>38</v>
      </c>
      <c r="D222" s="112"/>
      <c r="E222" s="23">
        <v>280</v>
      </c>
      <c r="F222" s="1"/>
      <c r="G222" s="13"/>
      <c r="H222" s="13"/>
      <c r="I222" s="13"/>
      <c r="J222" s="13"/>
      <c r="K222" s="13"/>
      <c r="L222" s="13"/>
      <c r="M222" s="13"/>
      <c r="N222" s="13"/>
      <c r="O222" s="13"/>
      <c r="P222" s="13"/>
    </row>
    <row r="223" spans="2:16" ht="32.25" customHeight="1" x14ac:dyDescent="0.2">
      <c r="B223" s="32" t="s">
        <v>630</v>
      </c>
      <c r="C223" s="111" t="s">
        <v>585</v>
      </c>
      <c r="D223" s="112"/>
      <c r="E223" s="23"/>
      <c r="F223" s="1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spans="2:16" ht="33.75" customHeight="1" x14ac:dyDescent="0.2">
      <c r="B224" s="76" t="s">
        <v>244</v>
      </c>
      <c r="C224" s="119" t="s">
        <v>483</v>
      </c>
      <c r="D224" s="120"/>
      <c r="E224" s="23"/>
      <c r="F224" s="1">
        <f>SUM(F225:F243)</f>
        <v>0</v>
      </c>
      <c r="G224" s="1">
        <f t="shared" ref="G224:P224" si="11">SUM(G225:G243)</f>
        <v>0</v>
      </c>
      <c r="H224" s="1">
        <f t="shared" si="11"/>
        <v>0</v>
      </c>
      <c r="I224" s="1">
        <f t="shared" si="11"/>
        <v>0</v>
      </c>
      <c r="J224" s="1">
        <f t="shared" si="11"/>
        <v>0</v>
      </c>
      <c r="K224" s="1">
        <f t="shared" si="11"/>
        <v>0</v>
      </c>
      <c r="L224" s="1">
        <f t="shared" si="11"/>
        <v>0</v>
      </c>
      <c r="M224" s="1">
        <f t="shared" si="11"/>
        <v>0</v>
      </c>
      <c r="N224" s="1">
        <f t="shared" si="11"/>
        <v>0</v>
      </c>
      <c r="O224" s="1">
        <f t="shared" si="11"/>
        <v>0</v>
      </c>
      <c r="P224" s="1">
        <f t="shared" si="11"/>
        <v>0</v>
      </c>
    </row>
    <row r="225" spans="2:16" ht="36" customHeight="1" x14ac:dyDescent="0.2">
      <c r="B225" s="32" t="s">
        <v>245</v>
      </c>
      <c r="C225" s="113" t="s">
        <v>39</v>
      </c>
      <c r="D225" s="114"/>
      <c r="E225" s="23">
        <v>281</v>
      </c>
      <c r="F225" s="1"/>
      <c r="G225" s="13"/>
      <c r="H225" s="13"/>
      <c r="I225" s="13"/>
      <c r="J225" s="13"/>
      <c r="K225" s="13"/>
      <c r="L225" s="13"/>
      <c r="M225" s="13"/>
      <c r="N225" s="13"/>
      <c r="O225" s="13"/>
      <c r="P225" s="13"/>
    </row>
    <row r="226" spans="2:16" ht="30.75" customHeight="1" x14ac:dyDescent="0.2">
      <c r="B226" s="32" t="s">
        <v>246</v>
      </c>
      <c r="C226" s="113" t="s">
        <v>40</v>
      </c>
      <c r="D226" s="114"/>
      <c r="E226" s="25">
        <v>282</v>
      </c>
      <c r="F226" s="1"/>
      <c r="G226" s="13"/>
      <c r="H226" s="13"/>
      <c r="I226" s="13"/>
      <c r="J226" s="13"/>
      <c r="K226" s="13"/>
      <c r="L226" s="13"/>
      <c r="M226" s="13"/>
      <c r="N226" s="13"/>
      <c r="O226" s="13"/>
      <c r="P226" s="13"/>
    </row>
    <row r="227" spans="2:16" ht="30" customHeight="1" x14ac:dyDescent="0.2">
      <c r="B227" s="32" t="s">
        <v>247</v>
      </c>
      <c r="C227" s="130" t="s">
        <v>551</v>
      </c>
      <c r="D227" s="130"/>
      <c r="E227" s="23">
        <v>283</v>
      </c>
      <c r="F227" s="1"/>
      <c r="G227" s="13"/>
      <c r="H227" s="13"/>
      <c r="I227" s="13"/>
      <c r="J227" s="13"/>
      <c r="K227" s="13"/>
      <c r="L227" s="13"/>
      <c r="M227" s="13"/>
      <c r="N227" s="13"/>
      <c r="O227" s="13"/>
      <c r="P227" s="13"/>
    </row>
    <row r="228" spans="2:16" ht="36" customHeight="1" x14ac:dyDescent="0.2">
      <c r="B228" s="32" t="s">
        <v>248</v>
      </c>
      <c r="C228" s="113" t="s">
        <v>41</v>
      </c>
      <c r="D228" s="114"/>
      <c r="E228" s="23">
        <v>284</v>
      </c>
      <c r="F228" s="62"/>
      <c r="G228" s="13"/>
      <c r="H228" s="13"/>
      <c r="I228" s="13"/>
      <c r="J228" s="13"/>
      <c r="K228" s="13"/>
      <c r="L228" s="13"/>
      <c r="M228" s="13"/>
      <c r="N228" s="13"/>
      <c r="O228" s="13"/>
      <c r="P228" s="13"/>
    </row>
    <row r="229" spans="2:16" ht="30.75" customHeight="1" x14ac:dyDescent="0.2">
      <c r="B229" s="32" t="s">
        <v>249</v>
      </c>
      <c r="C229" s="113" t="s">
        <v>529</v>
      </c>
      <c r="D229" s="114"/>
      <c r="E229" s="23">
        <v>285</v>
      </c>
      <c r="F229" s="1"/>
      <c r="G229" s="13"/>
      <c r="H229" s="13"/>
      <c r="I229" s="13"/>
      <c r="J229" s="13"/>
      <c r="K229" s="13"/>
      <c r="L229" s="13"/>
      <c r="M229" s="13"/>
      <c r="N229" s="13"/>
      <c r="O229" s="13"/>
      <c r="P229" s="13"/>
    </row>
    <row r="230" spans="2:16" ht="30.75" customHeight="1" x14ac:dyDescent="0.2">
      <c r="B230" s="32" t="s">
        <v>250</v>
      </c>
      <c r="C230" s="113" t="s">
        <v>16</v>
      </c>
      <c r="D230" s="114"/>
      <c r="E230" s="23">
        <v>286</v>
      </c>
      <c r="F230" s="1"/>
      <c r="G230" s="13"/>
      <c r="H230" s="13"/>
      <c r="I230" s="13"/>
      <c r="J230" s="13"/>
      <c r="K230" s="13"/>
      <c r="L230" s="13"/>
      <c r="M230" s="13"/>
      <c r="N230" s="13"/>
      <c r="O230" s="13"/>
      <c r="P230" s="13"/>
    </row>
    <row r="231" spans="2:16" ht="31.5" customHeight="1" x14ac:dyDescent="0.2">
      <c r="B231" s="32" t="s">
        <v>251</v>
      </c>
      <c r="C231" s="113" t="s">
        <v>42</v>
      </c>
      <c r="D231" s="114"/>
      <c r="E231" s="23">
        <v>287</v>
      </c>
      <c r="F231" s="1"/>
      <c r="G231" s="13"/>
      <c r="H231" s="13"/>
      <c r="I231" s="13"/>
      <c r="J231" s="13"/>
      <c r="K231" s="13"/>
      <c r="L231" s="13"/>
      <c r="M231" s="13"/>
      <c r="N231" s="13"/>
      <c r="O231" s="13"/>
      <c r="P231" s="13"/>
    </row>
    <row r="232" spans="2:16" ht="20.25" customHeight="1" x14ac:dyDescent="0.2">
      <c r="B232" s="32" t="s">
        <v>252</v>
      </c>
      <c r="C232" s="113" t="s">
        <v>552</v>
      </c>
      <c r="D232" s="114"/>
      <c r="E232" s="23">
        <v>288</v>
      </c>
      <c r="F232" s="1"/>
      <c r="G232" s="13"/>
      <c r="H232" s="13"/>
      <c r="I232" s="13"/>
      <c r="J232" s="13"/>
      <c r="K232" s="13"/>
      <c r="L232" s="13"/>
      <c r="M232" s="13"/>
      <c r="N232" s="13"/>
      <c r="O232" s="13"/>
      <c r="P232" s="13"/>
    </row>
    <row r="233" spans="2:16" ht="20.25" customHeight="1" x14ac:dyDescent="0.2">
      <c r="B233" s="32" t="s">
        <v>253</v>
      </c>
      <c r="C233" s="113" t="s">
        <v>17</v>
      </c>
      <c r="D233" s="114"/>
      <c r="E233" s="23">
        <v>289</v>
      </c>
      <c r="F233" s="1"/>
      <c r="G233" s="13"/>
      <c r="H233" s="13"/>
      <c r="I233" s="13"/>
      <c r="J233" s="13"/>
      <c r="K233" s="13"/>
      <c r="L233" s="13"/>
      <c r="M233" s="13"/>
      <c r="N233" s="13"/>
      <c r="O233" s="13"/>
      <c r="P233" s="13"/>
    </row>
    <row r="234" spans="2:16" ht="24" customHeight="1" x14ac:dyDescent="0.2">
      <c r="B234" s="32" t="s">
        <v>254</v>
      </c>
      <c r="C234" s="113" t="s">
        <v>43</v>
      </c>
      <c r="D234" s="114"/>
      <c r="E234" s="23">
        <v>290</v>
      </c>
      <c r="F234" s="1"/>
      <c r="G234" s="13"/>
      <c r="H234" s="13"/>
      <c r="I234" s="13"/>
      <c r="J234" s="13"/>
      <c r="K234" s="13"/>
      <c r="L234" s="13"/>
      <c r="M234" s="13"/>
      <c r="N234" s="13"/>
      <c r="O234" s="13"/>
      <c r="P234" s="13"/>
    </row>
    <row r="235" spans="2:16" ht="28.5" customHeight="1" x14ac:dyDescent="0.2">
      <c r="B235" s="32" t="s">
        <v>255</v>
      </c>
      <c r="C235" s="113" t="s">
        <v>530</v>
      </c>
      <c r="D235" s="114"/>
      <c r="E235" s="23">
        <v>291</v>
      </c>
      <c r="F235" s="1"/>
      <c r="G235" s="13"/>
      <c r="H235" s="13"/>
      <c r="I235" s="13"/>
      <c r="J235" s="13"/>
      <c r="K235" s="13"/>
      <c r="L235" s="13"/>
      <c r="M235" s="13"/>
      <c r="N235" s="13"/>
      <c r="O235" s="13"/>
      <c r="P235" s="13"/>
    </row>
    <row r="236" spans="2:16" ht="22.5" customHeight="1" x14ac:dyDescent="0.2">
      <c r="B236" s="32" t="s">
        <v>256</v>
      </c>
      <c r="C236" s="113" t="s">
        <v>44</v>
      </c>
      <c r="D236" s="114"/>
      <c r="E236" s="23">
        <v>292</v>
      </c>
      <c r="F236" s="1"/>
      <c r="G236" s="13"/>
      <c r="H236" s="13"/>
      <c r="I236" s="13"/>
      <c r="J236" s="13"/>
      <c r="K236" s="13"/>
      <c r="L236" s="13"/>
      <c r="M236" s="13"/>
      <c r="N236" s="13"/>
      <c r="O236" s="13"/>
      <c r="P236" s="13"/>
    </row>
    <row r="237" spans="2:16" ht="29.25" customHeight="1" x14ac:dyDescent="0.2">
      <c r="B237" s="32" t="s">
        <v>257</v>
      </c>
      <c r="C237" s="113" t="s">
        <v>45</v>
      </c>
      <c r="D237" s="114"/>
      <c r="E237" s="23">
        <v>293</v>
      </c>
      <c r="F237" s="1"/>
      <c r="G237" s="13"/>
      <c r="H237" s="13"/>
      <c r="I237" s="13"/>
      <c r="J237" s="13"/>
      <c r="K237" s="13"/>
      <c r="L237" s="13"/>
      <c r="M237" s="13"/>
      <c r="N237" s="13"/>
      <c r="O237" s="13"/>
      <c r="P237" s="13"/>
    </row>
    <row r="238" spans="2:16" ht="35.25" customHeight="1" x14ac:dyDescent="0.2">
      <c r="B238" s="32" t="s">
        <v>258</v>
      </c>
      <c r="C238" s="113" t="s">
        <v>46</v>
      </c>
      <c r="D238" s="114"/>
      <c r="E238" s="23">
        <v>294</v>
      </c>
      <c r="F238" s="1"/>
      <c r="G238" s="13"/>
      <c r="H238" s="13"/>
      <c r="I238" s="13"/>
      <c r="J238" s="13"/>
      <c r="K238" s="13"/>
      <c r="L238" s="13"/>
      <c r="M238" s="13"/>
      <c r="N238" s="13"/>
      <c r="O238" s="13"/>
      <c r="P238" s="13"/>
    </row>
    <row r="239" spans="2:16" ht="24" customHeight="1" x14ac:dyDescent="0.2">
      <c r="B239" s="32" t="s">
        <v>631</v>
      </c>
      <c r="C239" s="113" t="s">
        <v>492</v>
      </c>
      <c r="D239" s="114"/>
      <c r="E239" s="23">
        <v>295</v>
      </c>
      <c r="F239" s="1"/>
      <c r="G239" s="13"/>
      <c r="H239" s="13"/>
      <c r="I239" s="13"/>
      <c r="J239" s="13"/>
      <c r="K239" s="13"/>
      <c r="L239" s="13"/>
      <c r="M239" s="13"/>
      <c r="N239" s="13"/>
      <c r="O239" s="13"/>
      <c r="P239" s="13"/>
    </row>
    <row r="240" spans="2:16" ht="18" customHeight="1" x14ac:dyDescent="0.2">
      <c r="B240" s="32" t="s">
        <v>632</v>
      </c>
      <c r="C240" s="113" t="s">
        <v>47</v>
      </c>
      <c r="D240" s="114"/>
      <c r="E240" s="23">
        <v>296</v>
      </c>
      <c r="F240" s="1"/>
      <c r="G240" s="13"/>
      <c r="H240" s="13"/>
      <c r="I240" s="13"/>
      <c r="J240" s="13"/>
      <c r="K240" s="13"/>
      <c r="L240" s="13"/>
      <c r="M240" s="13"/>
      <c r="N240" s="13"/>
      <c r="O240" s="13"/>
      <c r="P240" s="13"/>
    </row>
    <row r="241" spans="2:16" ht="16.5" customHeight="1" x14ac:dyDescent="0.2">
      <c r="B241" s="32" t="s">
        <v>633</v>
      </c>
      <c r="C241" s="113" t="s">
        <v>48</v>
      </c>
      <c r="D241" s="114"/>
      <c r="E241" s="25">
        <v>297</v>
      </c>
      <c r="F241" s="1"/>
      <c r="G241" s="13"/>
      <c r="H241" s="13"/>
      <c r="I241" s="13"/>
      <c r="J241" s="13"/>
      <c r="K241" s="13"/>
      <c r="L241" s="13"/>
      <c r="M241" s="13"/>
      <c r="N241" s="13"/>
      <c r="O241" s="13"/>
      <c r="P241" s="13"/>
    </row>
    <row r="242" spans="2:16" ht="18" customHeight="1" x14ac:dyDescent="0.2">
      <c r="B242" s="32" t="s">
        <v>634</v>
      </c>
      <c r="C242" s="113" t="s">
        <v>49</v>
      </c>
      <c r="D242" s="114"/>
      <c r="E242" s="23">
        <v>298</v>
      </c>
      <c r="F242" s="1"/>
      <c r="G242" s="13"/>
      <c r="H242" s="13"/>
      <c r="I242" s="13"/>
      <c r="J242" s="13"/>
      <c r="K242" s="13"/>
      <c r="L242" s="13"/>
      <c r="M242" s="13"/>
      <c r="N242" s="13"/>
      <c r="O242" s="13"/>
      <c r="P242" s="13"/>
    </row>
    <row r="243" spans="2:16" ht="2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9.75" customHeight="1" x14ac:dyDescent="0.2">
      <c r="B244" s="32" t="s">
        <v>259</v>
      </c>
      <c r="C244" s="119" t="s">
        <v>493</v>
      </c>
      <c r="D244" s="120"/>
      <c r="E244" s="23"/>
      <c r="F244" s="1">
        <f>SUM(F245:F257)</f>
        <v>0</v>
      </c>
      <c r="G244" s="1">
        <f t="shared" ref="G244:P244" si="12">SUM(G245:G257)</f>
        <v>1</v>
      </c>
      <c r="H244" s="1">
        <f t="shared" si="12"/>
        <v>0</v>
      </c>
      <c r="I244" s="1">
        <f t="shared" si="12"/>
        <v>0</v>
      </c>
      <c r="J244" s="1">
        <f t="shared" si="12"/>
        <v>0</v>
      </c>
      <c r="K244" s="1">
        <f t="shared" si="12"/>
        <v>0</v>
      </c>
      <c r="L244" s="1">
        <f t="shared" si="12"/>
        <v>0</v>
      </c>
      <c r="M244" s="1">
        <f t="shared" si="12"/>
        <v>0</v>
      </c>
      <c r="N244" s="1">
        <f t="shared" si="12"/>
        <v>0</v>
      </c>
      <c r="O244" s="1">
        <f t="shared" si="12"/>
        <v>1</v>
      </c>
      <c r="P244" s="1">
        <f t="shared" si="12"/>
        <v>0</v>
      </c>
    </row>
    <row r="245" spans="2:16" ht="29.25" customHeight="1" x14ac:dyDescent="0.2">
      <c r="B245" s="32" t="s">
        <v>260</v>
      </c>
      <c r="C245" s="115" t="s">
        <v>553</v>
      </c>
      <c r="D245" s="115"/>
      <c r="E245" s="23">
        <v>299</v>
      </c>
      <c r="F245" s="1"/>
      <c r="G245" s="13">
        <v>1</v>
      </c>
      <c r="H245" s="13"/>
      <c r="I245" s="13"/>
      <c r="J245" s="13"/>
      <c r="K245" s="13"/>
      <c r="L245" s="13"/>
      <c r="M245" s="13"/>
      <c r="N245" s="13"/>
      <c r="O245" s="13">
        <v>1</v>
      </c>
      <c r="P245" s="13"/>
    </row>
    <row r="246" spans="2:16" ht="22.5" customHeight="1" x14ac:dyDescent="0.2">
      <c r="B246" s="32" t="s">
        <v>261</v>
      </c>
      <c r="C246" s="115" t="s">
        <v>678</v>
      </c>
      <c r="D246" s="115"/>
      <c r="E246" s="23">
        <v>300</v>
      </c>
      <c r="F246" s="1"/>
      <c r="G246" s="13"/>
      <c r="H246" s="13"/>
      <c r="I246" s="13"/>
      <c r="J246" s="13"/>
      <c r="K246" s="13"/>
      <c r="L246" s="13"/>
      <c r="M246" s="13"/>
      <c r="N246" s="13"/>
      <c r="O246" s="13"/>
      <c r="P246" s="13"/>
    </row>
    <row r="247" spans="2:16" ht="27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1"/>
      <c r="G247" s="13"/>
      <c r="H247" s="13"/>
      <c r="I247" s="13"/>
      <c r="J247" s="13"/>
      <c r="K247" s="13"/>
      <c r="L247" s="13"/>
      <c r="M247" s="13"/>
      <c r="N247" s="13"/>
      <c r="O247" s="13"/>
      <c r="P247" s="13"/>
    </row>
    <row r="248" spans="2:16" ht="20.25" customHeight="1" x14ac:dyDescent="0.2">
      <c r="B248" s="32" t="s">
        <v>681</v>
      </c>
      <c r="C248" s="111" t="s">
        <v>682</v>
      </c>
      <c r="D248" s="112"/>
      <c r="E248" s="23">
        <v>300.2</v>
      </c>
      <c r="F248" s="1"/>
      <c r="G248" s="13"/>
      <c r="H248" s="13"/>
      <c r="I248" s="13"/>
      <c r="J248" s="13"/>
      <c r="K248" s="13"/>
      <c r="L248" s="13"/>
      <c r="M248" s="13"/>
      <c r="N248" s="13"/>
      <c r="O248" s="13"/>
      <c r="P248" s="13"/>
    </row>
    <row r="249" spans="2:16" ht="22.5" customHeight="1" x14ac:dyDescent="0.2">
      <c r="B249" s="32" t="s">
        <v>262</v>
      </c>
      <c r="C249" s="111" t="s">
        <v>50</v>
      </c>
      <c r="D249" s="112"/>
      <c r="E249" s="23">
        <v>301</v>
      </c>
      <c r="F249" s="1"/>
      <c r="G249" s="13"/>
      <c r="H249" s="13"/>
      <c r="I249" s="13"/>
      <c r="J249" s="13"/>
      <c r="K249" s="13"/>
      <c r="L249" s="13"/>
      <c r="M249" s="13"/>
      <c r="N249" s="13"/>
      <c r="O249" s="13"/>
      <c r="P249" s="13"/>
    </row>
    <row r="250" spans="2:16" ht="33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1"/>
      <c r="G250" s="13"/>
      <c r="H250" s="13"/>
      <c r="I250" s="13"/>
      <c r="J250" s="13"/>
      <c r="K250" s="13"/>
      <c r="L250" s="13"/>
      <c r="M250" s="13"/>
      <c r="N250" s="13"/>
      <c r="O250" s="13"/>
      <c r="P250" s="13"/>
    </row>
    <row r="251" spans="2:16" ht="23.25" customHeight="1" x14ac:dyDescent="0.2">
      <c r="B251" s="32" t="s">
        <v>636</v>
      </c>
      <c r="C251" s="115" t="s">
        <v>554</v>
      </c>
      <c r="D251" s="115"/>
      <c r="E251" s="23">
        <v>302</v>
      </c>
      <c r="F251" s="62"/>
      <c r="G251" s="13"/>
      <c r="H251" s="13"/>
      <c r="I251" s="13"/>
      <c r="J251" s="13"/>
      <c r="K251" s="13"/>
      <c r="L251" s="13"/>
      <c r="M251" s="13"/>
      <c r="N251" s="13"/>
      <c r="O251" s="13"/>
      <c r="P251" s="13"/>
    </row>
    <row r="252" spans="2:16" ht="39.75" customHeight="1" x14ac:dyDescent="0.2">
      <c r="B252" s="32" t="s">
        <v>637</v>
      </c>
      <c r="C252" s="115" t="s">
        <v>555</v>
      </c>
      <c r="D252" s="115"/>
      <c r="E252" s="23">
        <v>303</v>
      </c>
      <c r="F252" s="62"/>
      <c r="G252" s="13"/>
      <c r="H252" s="13"/>
      <c r="I252" s="13"/>
      <c r="J252" s="13"/>
      <c r="K252" s="13"/>
      <c r="L252" s="13"/>
      <c r="M252" s="13"/>
      <c r="N252" s="13"/>
      <c r="O252" s="13"/>
      <c r="P252" s="13"/>
    </row>
    <row r="253" spans="2:16" ht="19.5" customHeight="1" x14ac:dyDescent="0.2">
      <c r="B253" s="32" t="s">
        <v>638</v>
      </c>
      <c r="C253" s="115" t="s">
        <v>556</v>
      </c>
      <c r="D253" s="115"/>
      <c r="E253" s="23">
        <v>304</v>
      </c>
      <c r="F253" s="1"/>
      <c r="G253" s="13"/>
      <c r="H253" s="13"/>
      <c r="I253" s="13"/>
      <c r="J253" s="13"/>
      <c r="K253" s="13"/>
      <c r="L253" s="13"/>
      <c r="M253" s="13"/>
      <c r="N253" s="13"/>
      <c r="O253" s="13"/>
      <c r="P253" s="13"/>
    </row>
    <row r="254" spans="2:16" ht="17.25" customHeight="1" x14ac:dyDescent="0.2">
      <c r="B254" s="32" t="s">
        <v>639</v>
      </c>
      <c r="C254" s="115" t="s">
        <v>557</v>
      </c>
      <c r="D254" s="115"/>
      <c r="E254" s="23">
        <v>305</v>
      </c>
      <c r="F254" s="62"/>
      <c r="G254" s="13"/>
      <c r="H254" s="13"/>
      <c r="I254" s="13"/>
      <c r="J254" s="13"/>
      <c r="K254" s="13"/>
      <c r="L254" s="13"/>
      <c r="M254" s="13"/>
      <c r="N254" s="13"/>
      <c r="O254" s="13"/>
      <c r="P254" s="13"/>
    </row>
    <row r="255" spans="2:16" ht="21.75" customHeight="1" x14ac:dyDescent="0.2">
      <c r="B255" s="32" t="s">
        <v>640</v>
      </c>
      <c r="C255" s="111" t="s">
        <v>642</v>
      </c>
      <c r="D255" s="112"/>
      <c r="E255" s="23">
        <v>306</v>
      </c>
      <c r="F255" s="62"/>
      <c r="G255" s="13"/>
      <c r="H255" s="13"/>
      <c r="I255" s="13"/>
      <c r="J255" s="13"/>
      <c r="K255" s="13"/>
      <c r="L255" s="13"/>
      <c r="M255" s="13"/>
      <c r="N255" s="13"/>
      <c r="O255" s="13"/>
      <c r="P255" s="13"/>
    </row>
    <row r="256" spans="2:16" ht="17.25" customHeight="1" x14ac:dyDescent="0.2">
      <c r="B256" s="32" t="s">
        <v>641</v>
      </c>
      <c r="C256" s="111" t="s">
        <v>51</v>
      </c>
      <c r="D256" s="112"/>
      <c r="E256" s="23">
        <v>307</v>
      </c>
      <c r="F256" s="62"/>
      <c r="G256" s="13"/>
      <c r="H256" s="13"/>
      <c r="I256" s="13"/>
      <c r="J256" s="13"/>
      <c r="K256" s="13"/>
      <c r="L256" s="13"/>
      <c r="M256" s="13"/>
      <c r="N256" s="13"/>
      <c r="O256" s="13"/>
      <c r="P256" s="13"/>
    </row>
    <row r="257" spans="2:16" ht="18.75" customHeight="1" x14ac:dyDescent="0.2">
      <c r="B257" s="32" t="s">
        <v>643</v>
      </c>
      <c r="C257" s="113" t="s">
        <v>585</v>
      </c>
      <c r="D257" s="114"/>
      <c r="E257" s="23"/>
      <c r="F257" s="62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2:16" ht="18.75" customHeight="1" x14ac:dyDescent="0.2">
      <c r="B258" s="76" t="s">
        <v>263</v>
      </c>
      <c r="C258" s="119" t="s">
        <v>494</v>
      </c>
      <c r="D258" s="120"/>
      <c r="E258" s="23"/>
      <c r="F258" s="1">
        <f>SUM(F259:F273)</f>
        <v>3</v>
      </c>
      <c r="G258" s="1">
        <f t="shared" ref="G258:P258" si="13">SUM(G259:G273)</f>
        <v>1</v>
      </c>
      <c r="H258" s="1">
        <f t="shared" si="13"/>
        <v>2</v>
      </c>
      <c r="I258" s="1">
        <f t="shared" si="13"/>
        <v>0</v>
      </c>
      <c r="J258" s="1">
        <f t="shared" si="13"/>
        <v>0</v>
      </c>
      <c r="K258" s="1">
        <f t="shared" si="13"/>
        <v>2</v>
      </c>
      <c r="L258" s="1">
        <f t="shared" si="13"/>
        <v>0</v>
      </c>
      <c r="M258" s="1">
        <f t="shared" si="13"/>
        <v>2</v>
      </c>
      <c r="N258" s="1">
        <f t="shared" si="13"/>
        <v>0</v>
      </c>
      <c r="O258" s="1">
        <f t="shared" si="13"/>
        <v>2</v>
      </c>
      <c r="P258" s="1">
        <f t="shared" si="13"/>
        <v>0</v>
      </c>
    </row>
    <row r="259" spans="2:16" ht="21.75" customHeight="1" x14ac:dyDescent="0.2">
      <c r="B259" s="32" t="s">
        <v>264</v>
      </c>
      <c r="C259" s="111" t="s">
        <v>52</v>
      </c>
      <c r="D259" s="112"/>
      <c r="E259" s="23">
        <v>308</v>
      </c>
      <c r="F259" s="1">
        <v>1</v>
      </c>
      <c r="G259" s="13"/>
      <c r="H259" s="13">
        <v>1</v>
      </c>
      <c r="I259" s="13"/>
      <c r="J259" s="13"/>
      <c r="K259" s="13">
        <v>1</v>
      </c>
      <c r="L259" s="13"/>
      <c r="M259" s="13">
        <v>1</v>
      </c>
      <c r="N259" s="13"/>
      <c r="O259" s="13"/>
      <c r="P259" s="13"/>
    </row>
    <row r="260" spans="2:16" ht="19.5" customHeight="1" x14ac:dyDescent="0.2">
      <c r="B260" s="32" t="s">
        <v>265</v>
      </c>
      <c r="C260" s="111" t="s">
        <v>495</v>
      </c>
      <c r="D260" s="112"/>
      <c r="E260" s="25">
        <v>309</v>
      </c>
      <c r="F260" s="1"/>
      <c r="G260" s="13"/>
      <c r="H260" s="13"/>
      <c r="I260" s="13"/>
      <c r="J260" s="13"/>
      <c r="K260" s="13"/>
      <c r="L260" s="13"/>
      <c r="M260" s="13"/>
      <c r="N260" s="13"/>
      <c r="O260" s="13"/>
      <c r="P260" s="13"/>
    </row>
    <row r="261" spans="2:16" ht="21.75" customHeight="1" x14ac:dyDescent="0.2">
      <c r="B261" s="32" t="s">
        <v>266</v>
      </c>
      <c r="C261" s="128" t="s">
        <v>53</v>
      </c>
      <c r="D261" s="129"/>
      <c r="E261" s="23">
        <v>310</v>
      </c>
      <c r="F261" s="1"/>
      <c r="G261" s="13"/>
      <c r="H261" s="13"/>
      <c r="I261" s="13"/>
      <c r="J261" s="13"/>
      <c r="K261" s="13"/>
      <c r="L261" s="13"/>
      <c r="M261" s="13"/>
      <c r="N261" s="13"/>
      <c r="O261" s="13"/>
      <c r="P261" s="13"/>
    </row>
    <row r="262" spans="2:16" ht="35.25" customHeight="1" x14ac:dyDescent="0.2">
      <c r="B262" s="32" t="s">
        <v>267</v>
      </c>
      <c r="C262" s="111" t="s">
        <v>54</v>
      </c>
      <c r="D262" s="112"/>
      <c r="E262" s="23">
        <v>311</v>
      </c>
      <c r="F262" s="1">
        <v>2</v>
      </c>
      <c r="G262" s="13">
        <v>1</v>
      </c>
      <c r="H262" s="13">
        <v>1</v>
      </c>
      <c r="I262" s="13"/>
      <c r="J262" s="13"/>
      <c r="K262" s="13">
        <v>1</v>
      </c>
      <c r="L262" s="13"/>
      <c r="M262" s="13">
        <v>1</v>
      </c>
      <c r="N262" s="13"/>
      <c r="O262" s="13">
        <v>2</v>
      </c>
      <c r="P262" s="13"/>
    </row>
    <row r="263" spans="2:16" ht="29.2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1"/>
      <c r="G263" s="13"/>
      <c r="H263" s="13"/>
      <c r="I263" s="13"/>
      <c r="J263" s="13"/>
      <c r="K263" s="13"/>
      <c r="L263" s="13"/>
      <c r="M263" s="13"/>
      <c r="N263" s="13"/>
      <c r="O263" s="13"/>
      <c r="P263" s="13"/>
    </row>
    <row r="264" spans="2:16" ht="30" customHeight="1" x14ac:dyDescent="0.2">
      <c r="B264" s="32" t="s">
        <v>687</v>
      </c>
      <c r="C264" s="111" t="s">
        <v>688</v>
      </c>
      <c r="D264" s="112"/>
      <c r="E264" s="23">
        <v>311.2</v>
      </c>
      <c r="F264" s="1"/>
      <c r="G264" s="13"/>
      <c r="H264" s="13"/>
      <c r="I264" s="13"/>
      <c r="J264" s="13"/>
      <c r="K264" s="13"/>
      <c r="L264" s="13"/>
      <c r="M264" s="13"/>
      <c r="N264" s="13"/>
      <c r="O264" s="13"/>
      <c r="P264" s="13"/>
    </row>
    <row r="265" spans="2:16" ht="48" customHeight="1" x14ac:dyDescent="0.2">
      <c r="B265" s="32" t="s">
        <v>268</v>
      </c>
      <c r="C265" s="111" t="s">
        <v>55</v>
      </c>
      <c r="D265" s="112"/>
      <c r="E265" s="25">
        <v>312</v>
      </c>
      <c r="F265" s="1"/>
      <c r="G265" s="13"/>
      <c r="H265" s="13"/>
      <c r="I265" s="13"/>
      <c r="J265" s="13"/>
      <c r="K265" s="13"/>
      <c r="L265" s="13"/>
      <c r="M265" s="13"/>
      <c r="N265" s="13"/>
      <c r="O265" s="13"/>
      <c r="P265" s="13"/>
    </row>
    <row r="266" spans="2:16" ht="18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1"/>
      <c r="G266" s="13"/>
      <c r="H266" s="13"/>
      <c r="I266" s="13"/>
      <c r="J266" s="13"/>
      <c r="K266" s="13"/>
      <c r="L266" s="13"/>
      <c r="M266" s="13"/>
      <c r="N266" s="13"/>
      <c r="O266" s="13"/>
      <c r="P266" s="13"/>
    </row>
    <row r="267" spans="2:16" ht="21" customHeight="1" x14ac:dyDescent="0.2">
      <c r="B267" s="32" t="s">
        <v>269</v>
      </c>
      <c r="C267" s="111" t="s">
        <v>56</v>
      </c>
      <c r="D267" s="112"/>
      <c r="E267" s="23">
        <v>313</v>
      </c>
      <c r="F267" s="1"/>
      <c r="G267" s="13"/>
      <c r="H267" s="13"/>
      <c r="I267" s="13"/>
      <c r="J267" s="13"/>
      <c r="K267" s="13"/>
      <c r="L267" s="13"/>
      <c r="M267" s="13"/>
      <c r="N267" s="13"/>
      <c r="O267" s="13"/>
      <c r="P267" s="13"/>
    </row>
    <row r="268" spans="2:16" ht="29.25" customHeight="1" x14ac:dyDescent="0.2">
      <c r="B268" s="32" t="s">
        <v>270</v>
      </c>
      <c r="C268" s="111" t="s">
        <v>57</v>
      </c>
      <c r="D268" s="112"/>
      <c r="E268" s="23">
        <v>314</v>
      </c>
      <c r="F268" s="1"/>
      <c r="G268" s="13"/>
      <c r="H268" s="13"/>
      <c r="I268" s="13"/>
      <c r="J268" s="13"/>
      <c r="K268" s="13"/>
      <c r="L268" s="13"/>
      <c r="M268" s="13"/>
      <c r="N268" s="13"/>
      <c r="O268" s="13"/>
      <c r="P268" s="13"/>
    </row>
    <row r="269" spans="2:16" ht="18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1"/>
      <c r="G269" s="13"/>
      <c r="H269" s="13"/>
      <c r="I269" s="13"/>
      <c r="J269" s="13"/>
      <c r="K269" s="13"/>
      <c r="L269" s="13"/>
      <c r="M269" s="13"/>
      <c r="N269" s="13"/>
      <c r="O269" s="13"/>
      <c r="P269" s="13"/>
    </row>
    <row r="270" spans="2:16" ht="21.75" customHeight="1" x14ac:dyDescent="0.2">
      <c r="B270" s="32" t="s">
        <v>644</v>
      </c>
      <c r="C270" s="111" t="s">
        <v>496</v>
      </c>
      <c r="D270" s="112"/>
      <c r="E270" s="23">
        <v>315</v>
      </c>
      <c r="F270" s="1"/>
      <c r="G270" s="13"/>
      <c r="H270" s="13"/>
      <c r="I270" s="13"/>
      <c r="J270" s="13"/>
      <c r="K270" s="13"/>
      <c r="L270" s="13"/>
      <c r="M270" s="13"/>
      <c r="N270" s="13"/>
      <c r="O270" s="13"/>
      <c r="P270" s="13"/>
    </row>
    <row r="271" spans="2:16" ht="42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1"/>
      <c r="G271" s="13"/>
      <c r="H271" s="13"/>
      <c r="I271" s="13"/>
      <c r="J271" s="13"/>
      <c r="K271" s="13"/>
      <c r="L271" s="13"/>
      <c r="M271" s="13"/>
      <c r="N271" s="13"/>
      <c r="O271" s="13"/>
      <c r="P271" s="13"/>
    </row>
    <row r="272" spans="2:16" ht="42.75" customHeight="1" x14ac:dyDescent="0.2">
      <c r="B272" s="32" t="s">
        <v>646</v>
      </c>
      <c r="C272" s="111" t="s">
        <v>533</v>
      </c>
      <c r="D272" s="112"/>
      <c r="E272" s="23">
        <v>315.2</v>
      </c>
      <c r="F272" s="1"/>
      <c r="G272" s="13"/>
      <c r="H272" s="13"/>
      <c r="I272" s="13"/>
      <c r="J272" s="13"/>
      <c r="K272" s="13"/>
      <c r="L272" s="13"/>
      <c r="M272" s="13"/>
      <c r="N272" s="13"/>
      <c r="O272" s="13"/>
      <c r="P272" s="13"/>
    </row>
    <row r="273" spans="2:16" ht="27.75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29.25" customHeight="1" x14ac:dyDescent="0.2">
      <c r="B274" s="79" t="s">
        <v>272</v>
      </c>
      <c r="C274" s="119" t="s">
        <v>497</v>
      </c>
      <c r="D274" s="120"/>
      <c r="E274" s="23"/>
      <c r="F274" s="1">
        <f>SUM(F275:F296)</f>
        <v>7</v>
      </c>
      <c r="G274" s="1">
        <f t="shared" ref="G274:P274" si="14">SUM(G275:G296)</f>
        <v>5</v>
      </c>
      <c r="H274" s="1">
        <f t="shared" si="14"/>
        <v>2</v>
      </c>
      <c r="I274" s="1">
        <f t="shared" si="14"/>
        <v>1</v>
      </c>
      <c r="J274" s="1">
        <f t="shared" si="14"/>
        <v>0</v>
      </c>
      <c r="K274" s="1">
        <f t="shared" si="14"/>
        <v>3</v>
      </c>
      <c r="L274" s="1">
        <f t="shared" si="14"/>
        <v>2</v>
      </c>
      <c r="M274" s="1">
        <f t="shared" si="14"/>
        <v>0</v>
      </c>
      <c r="N274" s="1">
        <f t="shared" si="14"/>
        <v>1</v>
      </c>
      <c r="O274" s="1">
        <f t="shared" si="14"/>
        <v>8</v>
      </c>
      <c r="P274" s="1">
        <f t="shared" si="14"/>
        <v>3</v>
      </c>
    </row>
    <row r="275" spans="2:16" ht="33" customHeight="1" x14ac:dyDescent="0.2">
      <c r="B275" s="32" t="s">
        <v>273</v>
      </c>
      <c r="C275" s="111" t="s">
        <v>58</v>
      </c>
      <c r="D275" s="112"/>
      <c r="E275" s="23">
        <v>316</v>
      </c>
      <c r="F275" s="1">
        <v>1</v>
      </c>
      <c r="G275" s="13">
        <v>3</v>
      </c>
      <c r="H275" s="13"/>
      <c r="I275" s="13"/>
      <c r="J275" s="13"/>
      <c r="K275" s="13"/>
      <c r="L275" s="13"/>
      <c r="M275" s="13"/>
      <c r="N275" s="13"/>
      <c r="O275" s="13">
        <v>4</v>
      </c>
      <c r="P275" s="13">
        <v>1</v>
      </c>
    </row>
    <row r="276" spans="2:16" s="43" customFormat="1" ht="30.75" customHeight="1" x14ac:dyDescent="0.2">
      <c r="B276" s="32" t="s">
        <v>274</v>
      </c>
      <c r="C276" s="111" t="s">
        <v>59</v>
      </c>
      <c r="D276" s="112"/>
      <c r="E276" s="23">
        <v>317</v>
      </c>
      <c r="F276" s="65"/>
      <c r="G276" s="56"/>
      <c r="H276" s="56"/>
      <c r="I276" s="56"/>
      <c r="J276" s="56"/>
      <c r="K276" s="56"/>
      <c r="L276" s="56"/>
      <c r="M276" s="56"/>
      <c r="N276" s="56"/>
      <c r="O276" s="56"/>
      <c r="P276" s="56"/>
    </row>
    <row r="277" spans="2:16" ht="33" customHeight="1" x14ac:dyDescent="0.2">
      <c r="B277" s="32" t="s">
        <v>275</v>
      </c>
      <c r="C277" s="111" t="s">
        <v>60</v>
      </c>
      <c r="D277" s="112"/>
      <c r="E277" s="23">
        <v>318</v>
      </c>
      <c r="F277" s="1"/>
      <c r="G277" s="13"/>
      <c r="H277" s="13"/>
      <c r="I277" s="13"/>
      <c r="J277" s="13"/>
      <c r="K277" s="13"/>
      <c r="L277" s="13"/>
      <c r="M277" s="13"/>
      <c r="N277" s="13"/>
      <c r="O277" s="13"/>
      <c r="P277" s="13"/>
    </row>
    <row r="278" spans="2:16" ht="18.75" customHeight="1" x14ac:dyDescent="0.2">
      <c r="B278" s="32" t="s">
        <v>276</v>
      </c>
      <c r="C278" s="111" t="s">
        <v>498</v>
      </c>
      <c r="D278" s="112"/>
      <c r="E278" s="23">
        <v>319</v>
      </c>
      <c r="F278" s="1"/>
      <c r="G278" s="13"/>
      <c r="H278" s="13"/>
      <c r="I278" s="13"/>
      <c r="J278" s="13"/>
      <c r="K278" s="13"/>
      <c r="L278" s="13"/>
      <c r="M278" s="13"/>
      <c r="N278" s="13"/>
      <c r="O278" s="13"/>
      <c r="P278" s="13"/>
    </row>
    <row r="279" spans="2:16" ht="22.5" customHeight="1" x14ac:dyDescent="0.2">
      <c r="B279" s="32" t="s">
        <v>277</v>
      </c>
      <c r="C279" s="111" t="s">
        <v>18</v>
      </c>
      <c r="D279" s="112"/>
      <c r="E279" s="23">
        <v>320</v>
      </c>
      <c r="F279" s="1"/>
      <c r="G279" s="13"/>
      <c r="H279" s="13"/>
      <c r="I279" s="13"/>
      <c r="J279" s="13"/>
      <c r="K279" s="13"/>
      <c r="L279" s="13"/>
      <c r="M279" s="13"/>
      <c r="N279" s="13"/>
      <c r="O279" s="13"/>
      <c r="P279" s="13"/>
    </row>
    <row r="280" spans="2:16" ht="18" customHeight="1" x14ac:dyDescent="0.2">
      <c r="B280" s="32" t="s">
        <v>278</v>
      </c>
      <c r="C280" s="111" t="s">
        <v>61</v>
      </c>
      <c r="D280" s="112"/>
      <c r="E280" s="23">
        <v>321</v>
      </c>
      <c r="F280" s="1"/>
      <c r="G280" s="13"/>
      <c r="H280" s="13"/>
      <c r="I280" s="13"/>
      <c r="J280" s="13"/>
      <c r="K280" s="13"/>
      <c r="L280" s="13"/>
      <c r="M280" s="13"/>
      <c r="N280" s="13"/>
      <c r="O280" s="13"/>
      <c r="P280" s="13"/>
    </row>
    <row r="281" spans="2:16" ht="19.5" customHeight="1" x14ac:dyDescent="0.2">
      <c r="B281" s="32" t="s">
        <v>279</v>
      </c>
      <c r="C281" s="111" t="s">
        <v>62</v>
      </c>
      <c r="D281" s="112"/>
      <c r="E281" s="23">
        <v>322</v>
      </c>
      <c r="F281" s="1"/>
      <c r="G281" s="13">
        <v>1</v>
      </c>
      <c r="H281" s="13"/>
      <c r="I281" s="13"/>
      <c r="J281" s="13"/>
      <c r="K281" s="13"/>
      <c r="L281" s="13"/>
      <c r="M281" s="13"/>
      <c r="N281" s="13"/>
      <c r="O281" s="13">
        <v>1</v>
      </c>
      <c r="P281" s="13"/>
    </row>
    <row r="282" spans="2:16" ht="28.5" customHeight="1" x14ac:dyDescent="0.2">
      <c r="B282" s="32" t="s">
        <v>280</v>
      </c>
      <c r="C282" s="111" t="s">
        <v>64</v>
      </c>
      <c r="D282" s="112"/>
      <c r="E282" s="23">
        <v>323</v>
      </c>
      <c r="F282" s="1"/>
      <c r="G282" s="13"/>
      <c r="H282" s="13"/>
      <c r="I282" s="13"/>
      <c r="J282" s="13"/>
      <c r="K282" s="13"/>
      <c r="L282" s="13"/>
      <c r="M282" s="13"/>
      <c r="N282" s="13"/>
      <c r="O282" s="13"/>
      <c r="P282" s="13"/>
    </row>
    <row r="283" spans="2:16" ht="30.75" customHeight="1" x14ac:dyDescent="0.2">
      <c r="B283" s="32" t="s">
        <v>648</v>
      </c>
      <c r="C283" s="111" t="s">
        <v>63</v>
      </c>
      <c r="D283" s="112"/>
      <c r="E283" s="23">
        <v>324</v>
      </c>
      <c r="F283" s="1"/>
      <c r="G283" s="13"/>
      <c r="H283" s="13"/>
      <c r="I283" s="13"/>
      <c r="J283" s="13"/>
      <c r="K283" s="13"/>
      <c r="L283" s="13"/>
      <c r="M283" s="13"/>
      <c r="N283" s="13"/>
      <c r="O283" s="13"/>
      <c r="P283" s="13"/>
    </row>
    <row r="284" spans="2:16" ht="32.25" customHeight="1" x14ac:dyDescent="0.2">
      <c r="B284" s="32" t="s">
        <v>281</v>
      </c>
      <c r="C284" s="111" t="s">
        <v>500</v>
      </c>
      <c r="D284" s="112"/>
      <c r="E284" s="23">
        <v>325</v>
      </c>
      <c r="F284" s="1">
        <v>3</v>
      </c>
      <c r="G284" s="13"/>
      <c r="H284" s="13">
        <v>1</v>
      </c>
      <c r="I284" s="13">
        <v>1</v>
      </c>
      <c r="J284" s="13"/>
      <c r="K284" s="13">
        <v>2</v>
      </c>
      <c r="L284" s="13">
        <v>1</v>
      </c>
      <c r="M284" s="13"/>
      <c r="N284" s="13"/>
      <c r="O284" s="13">
        <v>1</v>
      </c>
      <c r="P284" s="13">
        <v>1</v>
      </c>
    </row>
    <row r="285" spans="2:16" ht="31.5" customHeight="1" x14ac:dyDescent="0.2">
      <c r="B285" s="32" t="s">
        <v>649</v>
      </c>
      <c r="C285" s="111" t="s">
        <v>65</v>
      </c>
      <c r="D285" s="112"/>
      <c r="E285" s="23">
        <v>326</v>
      </c>
      <c r="F285" s="1">
        <v>1</v>
      </c>
      <c r="G285" s="13"/>
      <c r="H285" s="13"/>
      <c r="I285" s="13"/>
      <c r="J285" s="13"/>
      <c r="K285" s="13"/>
      <c r="L285" s="13"/>
      <c r="M285" s="13"/>
      <c r="N285" s="13"/>
      <c r="O285" s="13">
        <v>1</v>
      </c>
      <c r="P285" s="13">
        <v>1</v>
      </c>
    </row>
    <row r="286" spans="2:16" ht="33" customHeight="1" x14ac:dyDescent="0.2">
      <c r="B286" s="32" t="s">
        <v>650</v>
      </c>
      <c r="C286" s="111" t="s">
        <v>581</v>
      </c>
      <c r="D286" s="112"/>
      <c r="E286" s="23">
        <v>327</v>
      </c>
      <c r="F286" s="1"/>
      <c r="G286" s="13"/>
      <c r="H286" s="13"/>
      <c r="I286" s="13"/>
      <c r="J286" s="13"/>
      <c r="K286" s="13"/>
      <c r="L286" s="13"/>
      <c r="M286" s="13"/>
      <c r="N286" s="13"/>
      <c r="O286" s="13"/>
      <c r="P286" s="13"/>
    </row>
    <row r="287" spans="2:16" ht="33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1"/>
      <c r="G287" s="13"/>
      <c r="H287" s="13"/>
      <c r="I287" s="13"/>
      <c r="J287" s="13"/>
      <c r="K287" s="13"/>
      <c r="L287" s="13"/>
      <c r="M287" s="13"/>
      <c r="N287" s="13"/>
      <c r="O287" s="13"/>
      <c r="P287" s="13"/>
    </row>
    <row r="288" spans="2:16" ht="33" customHeight="1" x14ac:dyDescent="0.2">
      <c r="B288" s="32" t="s">
        <v>282</v>
      </c>
      <c r="C288" s="111" t="s">
        <v>652</v>
      </c>
      <c r="D288" s="112"/>
      <c r="E288" s="23">
        <v>327.2</v>
      </c>
      <c r="F288" s="1"/>
      <c r="G288" s="13"/>
      <c r="H288" s="13"/>
      <c r="I288" s="13"/>
      <c r="J288" s="13"/>
      <c r="K288" s="13"/>
      <c r="L288" s="13"/>
      <c r="M288" s="13"/>
      <c r="N288" s="13"/>
      <c r="O288" s="13"/>
      <c r="P288" s="13"/>
    </row>
    <row r="289" spans="2:16" ht="33" customHeight="1" x14ac:dyDescent="0.2">
      <c r="B289" s="32" t="s">
        <v>283</v>
      </c>
      <c r="C289" s="111" t="s">
        <v>653</v>
      </c>
      <c r="D289" s="112"/>
      <c r="E289" s="23">
        <v>327.3</v>
      </c>
      <c r="F289" s="1"/>
      <c r="G289" s="13"/>
      <c r="H289" s="13"/>
      <c r="I289" s="13"/>
      <c r="J289" s="13"/>
      <c r="K289" s="13"/>
      <c r="L289" s="13"/>
      <c r="M289" s="13"/>
      <c r="N289" s="13"/>
      <c r="O289" s="13"/>
      <c r="P289" s="13"/>
    </row>
    <row r="290" spans="2:16" ht="33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1"/>
      <c r="G290" s="13"/>
      <c r="H290" s="13"/>
      <c r="I290" s="13"/>
      <c r="J290" s="13"/>
      <c r="K290" s="13"/>
      <c r="L290" s="13"/>
      <c r="M290" s="13"/>
      <c r="N290" s="13"/>
      <c r="O290" s="13"/>
      <c r="P290" s="13"/>
    </row>
    <row r="291" spans="2:16" ht="33" customHeight="1" x14ac:dyDescent="0.2">
      <c r="B291" s="32" t="s">
        <v>285</v>
      </c>
      <c r="C291" s="111" t="s">
        <v>534</v>
      </c>
      <c r="D291" s="112"/>
      <c r="E291" s="23">
        <v>327.5</v>
      </c>
      <c r="F291" s="1"/>
      <c r="G291" s="13"/>
      <c r="H291" s="13"/>
      <c r="I291" s="13"/>
      <c r="J291" s="13"/>
      <c r="K291" s="13"/>
      <c r="L291" s="13"/>
      <c r="M291" s="13"/>
      <c r="N291" s="13"/>
      <c r="O291" s="13"/>
      <c r="P291" s="13"/>
    </row>
    <row r="292" spans="2:16" ht="24" customHeight="1" x14ac:dyDescent="0.2">
      <c r="B292" s="32" t="s">
        <v>286</v>
      </c>
      <c r="C292" s="111" t="s">
        <v>66</v>
      </c>
      <c r="D292" s="112"/>
      <c r="E292" s="23">
        <v>328</v>
      </c>
      <c r="F292" s="1"/>
      <c r="G292" s="13"/>
      <c r="H292" s="13"/>
      <c r="I292" s="13"/>
      <c r="J292" s="13"/>
      <c r="K292" s="13"/>
      <c r="L292" s="13"/>
      <c r="M292" s="13"/>
      <c r="N292" s="13"/>
      <c r="O292" s="13"/>
      <c r="P292" s="13"/>
    </row>
    <row r="293" spans="2:16" ht="42.75" customHeight="1" x14ac:dyDescent="0.2">
      <c r="B293" s="32" t="s">
        <v>287</v>
      </c>
      <c r="C293" s="111" t="s">
        <v>67</v>
      </c>
      <c r="D293" s="112"/>
      <c r="E293" s="23">
        <v>329</v>
      </c>
      <c r="F293" s="1">
        <v>2</v>
      </c>
      <c r="G293" s="13">
        <v>1</v>
      </c>
      <c r="H293" s="13">
        <v>1</v>
      </c>
      <c r="I293" s="13"/>
      <c r="J293" s="13"/>
      <c r="K293" s="13">
        <v>1</v>
      </c>
      <c r="L293" s="13">
        <v>1</v>
      </c>
      <c r="M293" s="13"/>
      <c r="N293" s="13">
        <v>1</v>
      </c>
      <c r="O293" s="13">
        <v>1</v>
      </c>
      <c r="P293" s="13"/>
    </row>
    <row r="294" spans="2:16" ht="35.25" customHeight="1" x14ac:dyDescent="0.2">
      <c r="B294" s="32" t="s">
        <v>288</v>
      </c>
      <c r="C294" s="111" t="s">
        <v>68</v>
      </c>
      <c r="D294" s="112"/>
      <c r="E294" s="23">
        <v>330</v>
      </c>
      <c r="F294" s="1"/>
      <c r="G294" s="13"/>
      <c r="H294" s="13"/>
      <c r="I294" s="13"/>
      <c r="J294" s="13"/>
      <c r="K294" s="13"/>
      <c r="L294" s="13"/>
      <c r="M294" s="13"/>
      <c r="N294" s="13"/>
      <c r="O294" s="13"/>
      <c r="P294" s="13"/>
    </row>
    <row r="295" spans="2:16" ht="35.25" customHeight="1" x14ac:dyDescent="0.2">
      <c r="B295" s="32" t="s">
        <v>655</v>
      </c>
      <c r="C295" s="111" t="s">
        <v>501</v>
      </c>
      <c r="D295" s="112"/>
      <c r="E295" s="23">
        <v>331</v>
      </c>
      <c r="F295" s="1"/>
      <c r="G295" s="13"/>
      <c r="H295" s="13"/>
      <c r="I295" s="13"/>
      <c r="J295" s="13"/>
      <c r="K295" s="13"/>
      <c r="L295" s="13"/>
      <c r="M295" s="13"/>
      <c r="N295" s="13"/>
      <c r="O295" s="13"/>
      <c r="P295" s="13"/>
    </row>
    <row r="296" spans="2:16" ht="18.75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18" customHeight="1" x14ac:dyDescent="0.2">
      <c r="B297" s="76" t="s">
        <v>289</v>
      </c>
      <c r="C297" s="119" t="s">
        <v>499</v>
      </c>
      <c r="D297" s="120"/>
      <c r="E297" s="23"/>
      <c r="F297" s="1">
        <f>SUM(F298:F326)</f>
        <v>3</v>
      </c>
      <c r="G297" s="1">
        <f t="shared" ref="G297:P297" si="15">SUM(G298:G326)</f>
        <v>3</v>
      </c>
      <c r="H297" s="1">
        <f t="shared" si="15"/>
        <v>1</v>
      </c>
      <c r="I297" s="1">
        <f t="shared" si="15"/>
        <v>1</v>
      </c>
      <c r="J297" s="1">
        <f t="shared" si="15"/>
        <v>0</v>
      </c>
      <c r="K297" s="1">
        <f t="shared" si="15"/>
        <v>2</v>
      </c>
      <c r="L297" s="1">
        <f t="shared" si="15"/>
        <v>2</v>
      </c>
      <c r="M297" s="1">
        <f t="shared" si="15"/>
        <v>0</v>
      </c>
      <c r="N297" s="1">
        <f t="shared" si="15"/>
        <v>0</v>
      </c>
      <c r="O297" s="1">
        <f t="shared" si="15"/>
        <v>4</v>
      </c>
      <c r="P297" s="1">
        <f t="shared" si="15"/>
        <v>1</v>
      </c>
    </row>
    <row r="298" spans="2:16" ht="25.5" customHeight="1" x14ac:dyDescent="0.2">
      <c r="B298" s="32" t="s">
        <v>290</v>
      </c>
      <c r="C298" s="111" t="s">
        <v>70</v>
      </c>
      <c r="D298" s="112"/>
      <c r="E298" s="23">
        <v>332</v>
      </c>
      <c r="F298" s="1"/>
      <c r="G298" s="13"/>
      <c r="H298" s="13"/>
      <c r="I298" s="13"/>
      <c r="J298" s="13"/>
      <c r="K298" s="13"/>
      <c r="L298" s="13"/>
      <c r="M298" s="13"/>
      <c r="N298" s="13"/>
      <c r="O298" s="13"/>
      <c r="P298" s="13"/>
    </row>
    <row r="299" spans="2:16" ht="18" customHeight="1" x14ac:dyDescent="0.2">
      <c r="B299" s="32" t="s">
        <v>291</v>
      </c>
      <c r="C299" s="111" t="s">
        <v>71</v>
      </c>
      <c r="D299" s="112"/>
      <c r="E299" s="23">
        <v>332.1</v>
      </c>
      <c r="F299" s="1"/>
      <c r="G299" s="13"/>
      <c r="H299" s="13"/>
      <c r="I299" s="13"/>
      <c r="J299" s="13"/>
      <c r="K299" s="13"/>
      <c r="L299" s="13"/>
      <c r="M299" s="13"/>
      <c r="N299" s="13"/>
      <c r="O299" s="13"/>
      <c r="P299" s="13"/>
    </row>
    <row r="300" spans="2:16" ht="21.75" customHeight="1" x14ac:dyDescent="0.2">
      <c r="B300" s="32" t="s">
        <v>292</v>
      </c>
      <c r="C300" s="111" t="s">
        <v>72</v>
      </c>
      <c r="D300" s="112"/>
      <c r="E300" s="25">
        <v>332.2</v>
      </c>
      <c r="F300" s="1"/>
      <c r="G300" s="13"/>
      <c r="H300" s="13"/>
      <c r="I300" s="13"/>
      <c r="J300" s="13"/>
      <c r="K300" s="13"/>
      <c r="L300" s="13"/>
      <c r="M300" s="13"/>
      <c r="N300" s="13"/>
      <c r="O300" s="13"/>
      <c r="P300" s="13"/>
    </row>
    <row r="301" spans="2:16" ht="18.75" customHeight="1" x14ac:dyDescent="0.2">
      <c r="B301" s="32" t="s">
        <v>293</v>
      </c>
      <c r="C301" s="111" t="s">
        <v>73</v>
      </c>
      <c r="D301" s="112"/>
      <c r="E301" s="25">
        <v>333</v>
      </c>
      <c r="F301" s="81">
        <v>2</v>
      </c>
      <c r="G301" s="82">
        <v>2</v>
      </c>
      <c r="H301" s="82"/>
      <c r="I301" s="82"/>
      <c r="J301" s="82"/>
      <c r="K301" s="82"/>
      <c r="L301" s="82"/>
      <c r="M301" s="82"/>
      <c r="N301" s="82"/>
      <c r="O301" s="82">
        <v>4</v>
      </c>
      <c r="P301" s="82">
        <v>1</v>
      </c>
    </row>
    <row r="302" spans="2:16" ht="18" customHeight="1" x14ac:dyDescent="0.2">
      <c r="B302" s="32" t="s">
        <v>294</v>
      </c>
      <c r="C302" s="111" t="s">
        <v>69</v>
      </c>
      <c r="D302" s="112"/>
      <c r="E302" s="25">
        <v>334</v>
      </c>
      <c r="F302" s="1"/>
      <c r="G302" s="13"/>
      <c r="H302" s="13"/>
      <c r="I302" s="13"/>
      <c r="J302" s="13"/>
      <c r="K302" s="13"/>
      <c r="L302" s="13"/>
      <c r="M302" s="13"/>
      <c r="N302" s="13"/>
      <c r="O302" s="13"/>
      <c r="P302" s="13"/>
    </row>
    <row r="303" spans="2:16" ht="28.5" customHeight="1" x14ac:dyDescent="0.2">
      <c r="B303" s="32" t="s">
        <v>295</v>
      </c>
      <c r="C303" s="111" t="s">
        <v>78</v>
      </c>
      <c r="D303" s="112"/>
      <c r="E303" s="25">
        <v>334.1</v>
      </c>
      <c r="F303" s="1"/>
      <c r="G303" s="13"/>
      <c r="H303" s="13"/>
      <c r="I303" s="13"/>
      <c r="J303" s="13"/>
      <c r="K303" s="13"/>
      <c r="L303" s="13"/>
      <c r="M303" s="13"/>
      <c r="N303" s="13"/>
      <c r="O303" s="13"/>
      <c r="P303" s="13"/>
    </row>
    <row r="304" spans="2:16" ht="21" customHeight="1" x14ac:dyDescent="0.2">
      <c r="B304" s="32" t="s">
        <v>296</v>
      </c>
      <c r="C304" s="111" t="s">
        <v>79</v>
      </c>
      <c r="D304" s="112"/>
      <c r="E304" s="23">
        <v>335</v>
      </c>
      <c r="F304" s="1"/>
      <c r="G304" s="13"/>
      <c r="H304" s="13"/>
      <c r="I304" s="13"/>
      <c r="J304" s="13"/>
      <c r="K304" s="13"/>
      <c r="L304" s="13"/>
      <c r="M304" s="13"/>
      <c r="N304" s="13"/>
      <c r="O304" s="13"/>
      <c r="P304" s="13"/>
    </row>
    <row r="305" spans="2:16" ht="18.75" customHeight="1" x14ac:dyDescent="0.2">
      <c r="B305" s="32" t="s">
        <v>297</v>
      </c>
      <c r="C305" s="111" t="s">
        <v>75</v>
      </c>
      <c r="D305" s="112"/>
      <c r="E305" s="23">
        <v>336</v>
      </c>
      <c r="F305" s="1"/>
      <c r="G305" s="13"/>
      <c r="H305" s="13"/>
      <c r="I305" s="13"/>
      <c r="J305" s="13"/>
      <c r="K305" s="13"/>
      <c r="L305" s="13"/>
      <c r="M305" s="13"/>
      <c r="N305" s="13"/>
      <c r="O305" s="13"/>
      <c r="P305" s="13"/>
    </row>
    <row r="306" spans="2:16" ht="29.25" customHeight="1" x14ac:dyDescent="0.2">
      <c r="B306" s="32" t="s">
        <v>298</v>
      </c>
      <c r="C306" s="111" t="s">
        <v>80</v>
      </c>
      <c r="D306" s="112"/>
      <c r="E306" s="23">
        <v>337</v>
      </c>
      <c r="F306" s="1"/>
      <c r="G306" s="13"/>
      <c r="H306" s="13"/>
      <c r="I306" s="13"/>
      <c r="J306" s="13"/>
      <c r="K306" s="13"/>
      <c r="L306" s="13"/>
      <c r="M306" s="13"/>
      <c r="N306" s="13"/>
      <c r="O306" s="13"/>
      <c r="P306" s="13"/>
    </row>
    <row r="307" spans="2:16" ht="33" customHeight="1" x14ac:dyDescent="0.2">
      <c r="B307" s="32" t="s">
        <v>299</v>
      </c>
      <c r="C307" s="111" t="s">
        <v>657</v>
      </c>
      <c r="D307" s="112"/>
      <c r="E307" s="23">
        <v>338</v>
      </c>
      <c r="F307" s="1"/>
      <c r="G307" s="13"/>
      <c r="H307" s="13"/>
      <c r="I307" s="13"/>
      <c r="J307" s="13"/>
      <c r="K307" s="13"/>
      <c r="L307" s="13"/>
      <c r="M307" s="13"/>
      <c r="N307" s="13"/>
      <c r="O307" s="13"/>
      <c r="P307" s="13"/>
    </row>
    <row r="308" spans="2:16" ht="17.25" customHeight="1" x14ac:dyDescent="0.2">
      <c r="B308" s="32" t="s">
        <v>300</v>
      </c>
      <c r="C308" s="111" t="s">
        <v>81</v>
      </c>
      <c r="D308" s="112"/>
      <c r="E308" s="23">
        <v>339</v>
      </c>
      <c r="F308" s="1"/>
      <c r="G308" s="13"/>
      <c r="H308" s="13"/>
      <c r="I308" s="13"/>
      <c r="J308" s="13"/>
      <c r="K308" s="13"/>
      <c r="L308" s="13"/>
      <c r="M308" s="13"/>
      <c r="N308" s="13"/>
      <c r="O308" s="13"/>
      <c r="P308" s="13"/>
    </row>
    <row r="309" spans="2:16" ht="21" customHeight="1" x14ac:dyDescent="0.2">
      <c r="B309" s="32" t="s">
        <v>301</v>
      </c>
      <c r="C309" s="111" t="s">
        <v>82</v>
      </c>
      <c r="D309" s="112"/>
      <c r="E309" s="23">
        <v>340</v>
      </c>
      <c r="F309" s="1"/>
      <c r="G309" s="13"/>
      <c r="H309" s="13"/>
      <c r="I309" s="13"/>
      <c r="J309" s="13"/>
      <c r="K309" s="13"/>
      <c r="L309" s="13"/>
      <c r="M309" s="13"/>
      <c r="N309" s="13"/>
      <c r="O309" s="13"/>
      <c r="P309" s="13"/>
    </row>
    <row r="310" spans="2:16" ht="31.5" customHeight="1" x14ac:dyDescent="0.2">
      <c r="B310" s="32" t="s">
        <v>302</v>
      </c>
      <c r="C310" s="111" t="s">
        <v>83</v>
      </c>
      <c r="D310" s="112"/>
      <c r="E310" s="23">
        <v>341</v>
      </c>
      <c r="F310" s="1"/>
      <c r="G310" s="13"/>
      <c r="H310" s="13"/>
      <c r="I310" s="13"/>
      <c r="J310" s="13"/>
      <c r="K310" s="13"/>
      <c r="L310" s="13"/>
      <c r="M310" s="13"/>
      <c r="N310" s="13"/>
      <c r="O310" s="13"/>
      <c r="P310" s="13"/>
    </row>
    <row r="311" spans="2:16" ht="18" customHeight="1" x14ac:dyDescent="0.2">
      <c r="B311" s="32" t="s">
        <v>303</v>
      </c>
      <c r="C311" s="111" t="s">
        <v>84</v>
      </c>
      <c r="D311" s="112"/>
      <c r="E311" s="23">
        <v>342</v>
      </c>
      <c r="F311" s="1"/>
      <c r="G311" s="13"/>
      <c r="H311" s="13"/>
      <c r="I311" s="13"/>
      <c r="J311" s="13"/>
      <c r="K311" s="13"/>
      <c r="L311" s="13"/>
      <c r="M311" s="13"/>
      <c r="N311" s="13"/>
      <c r="O311" s="13"/>
      <c r="P311" s="13"/>
    </row>
    <row r="312" spans="2:16" ht="30" customHeight="1" x14ac:dyDescent="0.2">
      <c r="B312" s="32" t="s">
        <v>304</v>
      </c>
      <c r="C312" s="111" t="s">
        <v>85</v>
      </c>
      <c r="D312" s="112"/>
      <c r="E312" s="23">
        <v>343</v>
      </c>
      <c r="F312" s="1"/>
      <c r="G312" s="13"/>
      <c r="H312" s="13"/>
      <c r="I312" s="13"/>
      <c r="J312" s="13"/>
      <c r="K312" s="13"/>
      <c r="L312" s="13"/>
      <c r="M312" s="13"/>
      <c r="N312" s="13"/>
      <c r="O312" s="13"/>
      <c r="P312" s="13"/>
    </row>
    <row r="313" spans="2:16" ht="28.5" customHeight="1" x14ac:dyDescent="0.2">
      <c r="B313" s="32" t="s">
        <v>305</v>
      </c>
      <c r="C313" s="111" t="s">
        <v>86</v>
      </c>
      <c r="D313" s="112"/>
      <c r="E313" s="23">
        <v>344</v>
      </c>
      <c r="F313" s="1"/>
      <c r="G313" s="13"/>
      <c r="H313" s="13"/>
      <c r="I313" s="13"/>
      <c r="J313" s="13"/>
      <c r="K313" s="13"/>
      <c r="L313" s="13"/>
      <c r="M313" s="13"/>
      <c r="N313" s="13"/>
      <c r="O313" s="13"/>
      <c r="P313" s="13"/>
    </row>
    <row r="314" spans="2:16" ht="25.5" customHeight="1" x14ac:dyDescent="0.2">
      <c r="B314" s="32" t="s">
        <v>306</v>
      </c>
      <c r="C314" s="111" t="s">
        <v>87</v>
      </c>
      <c r="D314" s="112"/>
      <c r="E314" s="23">
        <v>345</v>
      </c>
      <c r="F314" s="1"/>
      <c r="G314" s="13">
        <v>1</v>
      </c>
      <c r="H314" s="13"/>
      <c r="I314" s="13">
        <v>1</v>
      </c>
      <c r="J314" s="13"/>
      <c r="K314" s="13">
        <v>1</v>
      </c>
      <c r="L314" s="13">
        <v>1</v>
      </c>
      <c r="M314" s="13"/>
      <c r="N314" s="13"/>
      <c r="O314" s="13"/>
      <c r="P314" s="13"/>
    </row>
    <row r="315" spans="2:16" ht="17.25" customHeight="1" x14ac:dyDescent="0.2">
      <c r="B315" s="32" t="s">
        <v>307</v>
      </c>
      <c r="C315" s="111" t="s">
        <v>88</v>
      </c>
      <c r="D315" s="112"/>
      <c r="E315" s="23">
        <v>345.1</v>
      </c>
      <c r="F315" s="1"/>
      <c r="G315" s="13"/>
      <c r="H315" s="13"/>
      <c r="I315" s="13"/>
      <c r="J315" s="13"/>
      <c r="K315" s="13"/>
      <c r="L315" s="13"/>
      <c r="M315" s="13"/>
      <c r="N315" s="13"/>
      <c r="O315" s="13"/>
      <c r="P315" s="13"/>
    </row>
    <row r="316" spans="2:16" ht="29.25" customHeight="1" x14ac:dyDescent="0.2">
      <c r="B316" s="32" t="s">
        <v>308</v>
      </c>
      <c r="C316" s="111" t="s">
        <v>502</v>
      </c>
      <c r="D316" s="112"/>
      <c r="E316" s="23">
        <v>346</v>
      </c>
      <c r="F316" s="1"/>
      <c r="G316" s="13"/>
      <c r="H316" s="13"/>
      <c r="I316" s="13"/>
      <c r="J316" s="13"/>
      <c r="K316" s="13"/>
      <c r="L316" s="13"/>
      <c r="M316" s="13"/>
      <c r="N316" s="13"/>
      <c r="O316" s="13"/>
      <c r="P316" s="13"/>
    </row>
    <row r="317" spans="2:16" ht="30" customHeight="1" x14ac:dyDescent="0.2">
      <c r="B317" s="32" t="s">
        <v>309</v>
      </c>
      <c r="C317" s="111" t="s">
        <v>503</v>
      </c>
      <c r="D317" s="112"/>
      <c r="E317" s="23">
        <v>347</v>
      </c>
      <c r="F317" s="1">
        <v>1</v>
      </c>
      <c r="G317" s="13"/>
      <c r="H317" s="13">
        <v>1</v>
      </c>
      <c r="I317" s="13"/>
      <c r="J317" s="13"/>
      <c r="K317" s="13">
        <v>1</v>
      </c>
      <c r="L317" s="13">
        <v>1</v>
      </c>
      <c r="M317" s="13"/>
      <c r="N317" s="13"/>
      <c r="O317" s="13"/>
      <c r="P317" s="13"/>
    </row>
    <row r="318" spans="2:16" ht="44.25" customHeight="1" x14ac:dyDescent="0.2">
      <c r="B318" s="32" t="s">
        <v>310</v>
      </c>
      <c r="C318" s="111" t="s">
        <v>89</v>
      </c>
      <c r="D318" s="112"/>
      <c r="E318" s="23">
        <v>348</v>
      </c>
      <c r="F318" s="1"/>
      <c r="G318" s="13"/>
      <c r="H318" s="13"/>
      <c r="I318" s="13"/>
      <c r="J318" s="13"/>
      <c r="K318" s="13"/>
      <c r="L318" s="13"/>
      <c r="M318" s="13"/>
      <c r="N318" s="13"/>
      <c r="O318" s="13"/>
      <c r="P318" s="13"/>
    </row>
    <row r="319" spans="2:16" ht="30" customHeight="1" x14ac:dyDescent="0.2">
      <c r="B319" s="32" t="s">
        <v>311</v>
      </c>
      <c r="C319" s="111" t="s">
        <v>90</v>
      </c>
      <c r="D319" s="112"/>
      <c r="E319" s="23">
        <v>349</v>
      </c>
      <c r="F319" s="1"/>
      <c r="G319" s="13"/>
      <c r="H319" s="13"/>
      <c r="I319" s="13"/>
      <c r="J319" s="13"/>
      <c r="K319" s="13"/>
      <c r="L319" s="13"/>
      <c r="M319" s="13"/>
      <c r="N319" s="13"/>
      <c r="O319" s="13"/>
      <c r="P319" s="13"/>
    </row>
    <row r="320" spans="2:16" ht="33.75" customHeight="1" x14ac:dyDescent="0.2">
      <c r="B320" s="32" t="s">
        <v>312</v>
      </c>
      <c r="C320" s="111" t="s">
        <v>91</v>
      </c>
      <c r="D320" s="112"/>
      <c r="E320" s="23">
        <v>350</v>
      </c>
      <c r="F320" s="1"/>
      <c r="G320" s="13"/>
      <c r="H320" s="13"/>
      <c r="I320" s="13"/>
      <c r="J320" s="13"/>
      <c r="K320" s="13"/>
      <c r="L320" s="13"/>
      <c r="M320" s="13"/>
      <c r="N320" s="13"/>
      <c r="O320" s="13"/>
      <c r="P320" s="13"/>
    </row>
    <row r="321" spans="2:16" ht="20.25" customHeight="1" x14ac:dyDescent="0.2">
      <c r="B321" s="32" t="s">
        <v>313</v>
      </c>
      <c r="C321" s="115" t="s">
        <v>558</v>
      </c>
      <c r="D321" s="115"/>
      <c r="E321" s="23">
        <v>351</v>
      </c>
      <c r="F321" s="1"/>
      <c r="G321" s="13"/>
      <c r="H321" s="13"/>
      <c r="I321" s="13"/>
      <c r="J321" s="13"/>
      <c r="K321" s="13"/>
      <c r="L321" s="13"/>
      <c r="M321" s="13"/>
      <c r="N321" s="13"/>
      <c r="O321" s="13"/>
      <c r="P321" s="13"/>
    </row>
    <row r="322" spans="2:16" ht="33.75" customHeight="1" x14ac:dyDescent="0.2">
      <c r="B322" s="32" t="s">
        <v>314</v>
      </c>
      <c r="C322" s="111" t="s">
        <v>341</v>
      </c>
      <c r="D322" s="112"/>
      <c r="E322" s="23">
        <v>352</v>
      </c>
      <c r="F322" s="1"/>
      <c r="G322" s="13"/>
      <c r="H322" s="13"/>
      <c r="I322" s="13"/>
      <c r="J322" s="13"/>
      <c r="K322" s="13"/>
      <c r="L322" s="13"/>
      <c r="M322" s="13"/>
      <c r="N322" s="13"/>
      <c r="O322" s="13"/>
      <c r="P322" s="13"/>
    </row>
    <row r="323" spans="2:16" ht="21.75" customHeight="1" x14ac:dyDescent="0.2">
      <c r="B323" s="32" t="s">
        <v>315</v>
      </c>
      <c r="C323" s="111" t="s">
        <v>342</v>
      </c>
      <c r="D323" s="112"/>
      <c r="E323" s="23">
        <v>353</v>
      </c>
      <c r="F323" s="1"/>
      <c r="G323" s="13"/>
      <c r="H323" s="13"/>
      <c r="I323" s="13"/>
      <c r="J323" s="13"/>
      <c r="K323" s="13"/>
      <c r="L323" s="13"/>
      <c r="M323" s="13"/>
      <c r="N323" s="13"/>
      <c r="O323" s="13"/>
      <c r="P323" s="13"/>
    </row>
    <row r="324" spans="2:16" ht="18.75" customHeight="1" x14ac:dyDescent="0.2">
      <c r="B324" s="32" t="s">
        <v>316</v>
      </c>
      <c r="C324" s="111" t="s">
        <v>343</v>
      </c>
      <c r="D324" s="112"/>
      <c r="E324" s="23">
        <v>354</v>
      </c>
      <c r="F324" s="62"/>
      <c r="G324" s="13"/>
      <c r="H324" s="13"/>
      <c r="I324" s="13"/>
      <c r="J324" s="13"/>
      <c r="K324" s="13"/>
      <c r="L324" s="13"/>
      <c r="M324" s="13"/>
      <c r="N324" s="13"/>
      <c r="O324" s="13"/>
      <c r="P324" s="13"/>
    </row>
    <row r="325" spans="2:16" ht="21.75" customHeight="1" x14ac:dyDescent="0.2">
      <c r="B325" s="32" t="s">
        <v>658</v>
      </c>
      <c r="C325" s="111" t="s">
        <v>74</v>
      </c>
      <c r="D325" s="112"/>
      <c r="E325" s="23">
        <v>355</v>
      </c>
      <c r="F325" s="1"/>
      <c r="G325" s="13"/>
      <c r="H325" s="13"/>
      <c r="I325" s="13"/>
      <c r="J325" s="13"/>
      <c r="K325" s="13"/>
      <c r="L325" s="13"/>
      <c r="M325" s="13"/>
      <c r="N325" s="13"/>
      <c r="O325" s="13"/>
      <c r="P325" s="13"/>
    </row>
    <row r="326" spans="2:16" ht="18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30.75" customHeight="1" x14ac:dyDescent="0.2">
      <c r="B327" s="76" t="s">
        <v>317</v>
      </c>
      <c r="C327" s="119" t="s">
        <v>504</v>
      </c>
      <c r="D327" s="120"/>
      <c r="E327" s="23"/>
      <c r="F327" s="1">
        <f>SUM(F328:F356)</f>
        <v>0</v>
      </c>
      <c r="G327" s="1">
        <f t="shared" ref="G327:P327" si="16">SUM(G328:G356)</f>
        <v>0</v>
      </c>
      <c r="H327" s="1">
        <f t="shared" si="16"/>
        <v>0</v>
      </c>
      <c r="I327" s="1">
        <f t="shared" si="16"/>
        <v>0</v>
      </c>
      <c r="J327" s="1">
        <f t="shared" si="16"/>
        <v>0</v>
      </c>
      <c r="K327" s="1">
        <f t="shared" si="16"/>
        <v>0</v>
      </c>
      <c r="L327" s="1">
        <f t="shared" si="16"/>
        <v>0</v>
      </c>
      <c r="M327" s="1">
        <f t="shared" si="16"/>
        <v>0</v>
      </c>
      <c r="N327" s="1">
        <f t="shared" si="16"/>
        <v>0</v>
      </c>
      <c r="O327" s="1">
        <f t="shared" si="16"/>
        <v>0</v>
      </c>
      <c r="P327" s="1">
        <f t="shared" si="16"/>
        <v>0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1"/>
      <c r="G328" s="13"/>
      <c r="H328" s="13"/>
      <c r="I328" s="13"/>
      <c r="J328" s="13"/>
      <c r="K328" s="13"/>
      <c r="L328" s="13"/>
      <c r="M328" s="13"/>
      <c r="N328" s="13"/>
      <c r="O328" s="13"/>
      <c r="P328" s="13"/>
    </row>
    <row r="329" spans="2:16" ht="34.5" customHeight="1" x14ac:dyDescent="0.2">
      <c r="B329" s="32" t="s">
        <v>319</v>
      </c>
      <c r="C329" s="111" t="s">
        <v>346</v>
      </c>
      <c r="D329" s="112"/>
      <c r="E329" s="25">
        <v>357</v>
      </c>
      <c r="F329" s="1"/>
      <c r="G329" s="13"/>
      <c r="H329" s="13"/>
      <c r="I329" s="13"/>
      <c r="J329" s="13"/>
      <c r="K329" s="13"/>
      <c r="L329" s="13"/>
      <c r="M329" s="13"/>
      <c r="N329" s="13"/>
      <c r="O329" s="13"/>
      <c r="P329" s="13"/>
    </row>
    <row r="330" spans="2:16" ht="18.75" customHeight="1" x14ac:dyDescent="0.2">
      <c r="B330" s="32" t="s">
        <v>320</v>
      </c>
      <c r="C330" s="111" t="s">
        <v>505</v>
      </c>
      <c r="D330" s="112"/>
      <c r="E330" s="25">
        <v>358</v>
      </c>
      <c r="F330" s="1"/>
      <c r="G330" s="13"/>
      <c r="H330" s="13"/>
      <c r="I330" s="13"/>
      <c r="J330" s="13"/>
      <c r="K330" s="13"/>
      <c r="L330" s="13"/>
      <c r="M330" s="13"/>
      <c r="N330" s="13"/>
      <c r="O330" s="13"/>
      <c r="P330" s="13"/>
    </row>
    <row r="331" spans="2:16" ht="30.75" customHeight="1" x14ac:dyDescent="0.2">
      <c r="B331" s="32" t="s">
        <v>321</v>
      </c>
      <c r="C331" s="111" t="s">
        <v>344</v>
      </c>
      <c r="D331" s="112"/>
      <c r="E331" s="25">
        <v>359</v>
      </c>
      <c r="F331" s="1"/>
      <c r="G331" s="13"/>
      <c r="H331" s="13"/>
      <c r="I331" s="13"/>
      <c r="J331" s="13"/>
      <c r="K331" s="13"/>
      <c r="L331" s="13"/>
      <c r="M331" s="13"/>
      <c r="N331" s="13"/>
      <c r="O331" s="13"/>
      <c r="P331" s="13"/>
    </row>
    <row r="332" spans="2:16" ht="24.75" customHeight="1" x14ac:dyDescent="0.2">
      <c r="B332" s="32" t="s">
        <v>322</v>
      </c>
      <c r="C332" s="111" t="s">
        <v>506</v>
      </c>
      <c r="D332" s="112"/>
      <c r="E332" s="25">
        <v>360</v>
      </c>
      <c r="F332" s="1"/>
      <c r="G332" s="13"/>
      <c r="H332" s="13"/>
      <c r="I332" s="13"/>
      <c r="J332" s="13"/>
      <c r="K332" s="13"/>
      <c r="L332" s="13"/>
      <c r="M332" s="13"/>
      <c r="N332" s="13"/>
      <c r="O332" s="13"/>
      <c r="P332" s="13"/>
    </row>
    <row r="333" spans="2:16" ht="30.75" customHeight="1" x14ac:dyDescent="0.2">
      <c r="B333" s="32" t="s">
        <v>323</v>
      </c>
      <c r="C333" s="111" t="s">
        <v>347</v>
      </c>
      <c r="D333" s="112"/>
      <c r="E333" s="23">
        <v>361</v>
      </c>
      <c r="F333" s="1"/>
      <c r="G333" s="13"/>
      <c r="H333" s="13"/>
      <c r="I333" s="13"/>
      <c r="J333" s="13"/>
      <c r="K333" s="13"/>
      <c r="L333" s="13"/>
      <c r="M333" s="13"/>
      <c r="N333" s="13"/>
      <c r="O333" s="13"/>
      <c r="P333" s="13"/>
    </row>
    <row r="334" spans="2:16" ht="20.25" customHeight="1" x14ac:dyDescent="0.2">
      <c r="B334" s="32" t="s">
        <v>324</v>
      </c>
      <c r="C334" s="111" t="s">
        <v>348</v>
      </c>
      <c r="D334" s="112"/>
      <c r="E334" s="23">
        <v>362</v>
      </c>
      <c r="F334" s="1"/>
      <c r="G334" s="13"/>
      <c r="H334" s="13"/>
      <c r="I334" s="13"/>
      <c r="J334" s="13"/>
      <c r="K334" s="13"/>
      <c r="L334" s="13"/>
      <c r="M334" s="13"/>
      <c r="N334" s="13"/>
      <c r="O334" s="13"/>
      <c r="P334" s="13"/>
    </row>
    <row r="335" spans="2:16" ht="27.75" customHeight="1" x14ac:dyDescent="0.2">
      <c r="B335" s="32" t="s">
        <v>325</v>
      </c>
      <c r="C335" s="111" t="s">
        <v>349</v>
      </c>
      <c r="D335" s="112"/>
      <c r="E335" s="23">
        <v>363</v>
      </c>
      <c r="F335" s="1"/>
      <c r="G335" s="13"/>
      <c r="H335" s="13"/>
      <c r="I335" s="13"/>
      <c r="J335" s="13"/>
      <c r="K335" s="13"/>
      <c r="L335" s="13"/>
      <c r="M335" s="13"/>
      <c r="N335" s="13"/>
      <c r="O335" s="13"/>
      <c r="P335" s="13"/>
    </row>
    <row r="336" spans="2:16" ht="15.75" customHeight="1" x14ac:dyDescent="0.2">
      <c r="B336" s="32" t="s">
        <v>326</v>
      </c>
      <c r="C336" s="111" t="s">
        <v>350</v>
      </c>
      <c r="D336" s="112"/>
      <c r="E336" s="23">
        <v>364</v>
      </c>
      <c r="F336" s="1"/>
      <c r="G336" s="13"/>
      <c r="H336" s="13"/>
      <c r="I336" s="13"/>
      <c r="J336" s="13"/>
      <c r="K336" s="13"/>
      <c r="L336" s="13"/>
      <c r="M336" s="13"/>
      <c r="N336" s="13"/>
      <c r="O336" s="13"/>
      <c r="P336" s="13"/>
    </row>
    <row r="337" spans="2:16" ht="33.75" customHeight="1" x14ac:dyDescent="0.2">
      <c r="B337" s="32" t="s">
        <v>327</v>
      </c>
      <c r="C337" s="111" t="s">
        <v>351</v>
      </c>
      <c r="D337" s="112"/>
      <c r="E337" s="23">
        <v>365</v>
      </c>
      <c r="F337" s="1"/>
      <c r="G337" s="13"/>
      <c r="H337" s="13"/>
      <c r="I337" s="13"/>
      <c r="J337" s="13"/>
      <c r="K337" s="13"/>
      <c r="L337" s="13"/>
      <c r="M337" s="13"/>
      <c r="N337" s="13"/>
      <c r="O337" s="13"/>
      <c r="P337" s="13"/>
    </row>
    <row r="338" spans="2:16" ht="33.75" customHeight="1" x14ac:dyDescent="0.2">
      <c r="B338" s="32" t="s">
        <v>328</v>
      </c>
      <c r="C338" s="111" t="s">
        <v>352</v>
      </c>
      <c r="D338" s="112"/>
      <c r="E338" s="23">
        <v>366</v>
      </c>
      <c r="F338" s="1"/>
      <c r="G338" s="13"/>
      <c r="H338" s="13"/>
      <c r="I338" s="13"/>
      <c r="J338" s="13"/>
      <c r="K338" s="13"/>
      <c r="L338" s="13"/>
      <c r="M338" s="13"/>
      <c r="N338" s="13"/>
      <c r="O338" s="13"/>
      <c r="P338" s="13"/>
    </row>
    <row r="339" spans="2:16" ht="19.5" customHeight="1" x14ac:dyDescent="0.2">
      <c r="B339" s="32" t="s">
        <v>329</v>
      </c>
      <c r="C339" s="111" t="s">
        <v>507</v>
      </c>
      <c r="D339" s="112"/>
      <c r="E339" s="23">
        <v>367</v>
      </c>
      <c r="F339" s="1"/>
      <c r="G339" s="13"/>
      <c r="H339" s="13"/>
      <c r="I339" s="13"/>
      <c r="J339" s="13"/>
      <c r="K339" s="13"/>
      <c r="L339" s="13"/>
      <c r="M339" s="13"/>
      <c r="N339" s="13"/>
      <c r="O339" s="13"/>
      <c r="P339" s="13"/>
    </row>
    <row r="340" spans="2:16" ht="33.75" customHeight="1" x14ac:dyDescent="0.2">
      <c r="B340" s="32" t="s">
        <v>330</v>
      </c>
      <c r="C340" s="111" t="s">
        <v>508</v>
      </c>
      <c r="D340" s="112"/>
      <c r="E340" s="23">
        <v>368</v>
      </c>
      <c r="F340" s="1"/>
      <c r="G340" s="13"/>
      <c r="H340" s="13"/>
      <c r="I340" s="13"/>
      <c r="J340" s="13"/>
      <c r="K340" s="13"/>
      <c r="L340" s="13"/>
      <c r="M340" s="13"/>
      <c r="N340" s="13"/>
      <c r="O340" s="13"/>
      <c r="P340" s="13"/>
    </row>
    <row r="341" spans="2:16" ht="33.75" customHeight="1" x14ac:dyDescent="0.2">
      <c r="B341" s="32" t="s">
        <v>331</v>
      </c>
      <c r="C341" s="111" t="s">
        <v>353</v>
      </c>
      <c r="D341" s="112"/>
      <c r="E341" s="23">
        <v>369</v>
      </c>
      <c r="F341" s="1"/>
      <c r="G341" s="13"/>
      <c r="H341" s="13"/>
      <c r="I341" s="13"/>
      <c r="J341" s="13"/>
      <c r="K341" s="13"/>
      <c r="L341" s="13"/>
      <c r="M341" s="13"/>
      <c r="N341" s="13"/>
      <c r="O341" s="13"/>
      <c r="P341" s="13"/>
    </row>
    <row r="342" spans="2:16" ht="22.5" customHeight="1" x14ac:dyDescent="0.2">
      <c r="B342" s="32" t="s">
        <v>332</v>
      </c>
      <c r="C342" s="111" t="s">
        <v>354</v>
      </c>
      <c r="D342" s="112"/>
      <c r="E342" s="23">
        <v>370</v>
      </c>
      <c r="F342" s="1"/>
      <c r="G342" s="13"/>
      <c r="H342" s="13"/>
      <c r="I342" s="13"/>
      <c r="J342" s="13"/>
      <c r="K342" s="13"/>
      <c r="L342" s="13"/>
      <c r="M342" s="13"/>
      <c r="N342" s="13"/>
      <c r="O342" s="13"/>
      <c r="P342" s="13"/>
    </row>
    <row r="343" spans="2:16" ht="18.75" customHeight="1" x14ac:dyDescent="0.2">
      <c r="B343" s="32" t="s">
        <v>333</v>
      </c>
      <c r="C343" s="111" t="s">
        <v>355</v>
      </c>
      <c r="D343" s="112"/>
      <c r="E343" s="23">
        <v>371</v>
      </c>
      <c r="F343" s="1"/>
      <c r="G343" s="13"/>
      <c r="H343" s="13"/>
      <c r="I343" s="13"/>
      <c r="J343" s="13"/>
      <c r="K343" s="13"/>
      <c r="L343" s="13"/>
      <c r="M343" s="13"/>
      <c r="N343" s="13"/>
      <c r="O343" s="13"/>
      <c r="P343" s="13"/>
    </row>
    <row r="344" spans="2:16" ht="22.5" customHeight="1" x14ac:dyDescent="0.2">
      <c r="B344" s="32" t="s">
        <v>334</v>
      </c>
      <c r="C344" s="111" t="s">
        <v>356</v>
      </c>
      <c r="D344" s="112"/>
      <c r="E344" s="23">
        <v>372</v>
      </c>
      <c r="F344" s="1"/>
      <c r="G344" s="13"/>
      <c r="H344" s="13"/>
      <c r="I344" s="13"/>
      <c r="J344" s="13"/>
      <c r="K344" s="13"/>
      <c r="L344" s="13"/>
      <c r="M344" s="13"/>
      <c r="N344" s="13"/>
      <c r="O344" s="13"/>
      <c r="P344" s="13"/>
    </row>
    <row r="345" spans="2:16" ht="34.5" customHeight="1" x14ac:dyDescent="0.2">
      <c r="B345" s="32" t="s">
        <v>335</v>
      </c>
      <c r="C345" s="111" t="s">
        <v>357</v>
      </c>
      <c r="D345" s="112"/>
      <c r="E345" s="23">
        <v>373</v>
      </c>
      <c r="F345" s="1"/>
      <c r="G345" s="13"/>
      <c r="H345" s="13"/>
      <c r="I345" s="13"/>
      <c r="J345" s="13"/>
      <c r="K345" s="13"/>
      <c r="L345" s="13"/>
      <c r="M345" s="13"/>
      <c r="N345" s="13"/>
      <c r="O345" s="13"/>
      <c r="P345" s="13"/>
    </row>
    <row r="346" spans="2:16" ht="23.25" customHeight="1" x14ac:dyDescent="0.2">
      <c r="B346" s="32" t="s">
        <v>336</v>
      </c>
      <c r="C346" s="111" t="s">
        <v>358</v>
      </c>
      <c r="D346" s="112"/>
      <c r="E346" s="23">
        <v>374</v>
      </c>
      <c r="F346" s="1"/>
      <c r="G346" s="13"/>
      <c r="H346" s="13"/>
      <c r="I346" s="13"/>
      <c r="J346" s="13"/>
      <c r="K346" s="13"/>
      <c r="L346" s="13"/>
      <c r="M346" s="13"/>
      <c r="N346" s="13"/>
      <c r="O346" s="13"/>
      <c r="P346" s="13"/>
    </row>
    <row r="347" spans="2:16" ht="32.25" customHeight="1" x14ac:dyDescent="0.2">
      <c r="B347" s="32" t="s">
        <v>337</v>
      </c>
      <c r="C347" s="111" t="s">
        <v>359</v>
      </c>
      <c r="D347" s="112"/>
      <c r="E347" s="23">
        <v>375</v>
      </c>
      <c r="F347" s="1"/>
      <c r="G347" s="13"/>
      <c r="H347" s="13"/>
      <c r="I347" s="13"/>
      <c r="J347" s="13"/>
      <c r="K347" s="13"/>
      <c r="L347" s="13"/>
      <c r="M347" s="13"/>
      <c r="N347" s="13"/>
      <c r="O347" s="13"/>
      <c r="P347" s="13"/>
    </row>
    <row r="348" spans="2:16" ht="33" customHeight="1" x14ac:dyDescent="0.2">
      <c r="B348" s="32" t="s">
        <v>338</v>
      </c>
      <c r="C348" s="111" t="s">
        <v>360</v>
      </c>
      <c r="D348" s="112"/>
      <c r="E348" s="23">
        <v>376</v>
      </c>
      <c r="F348" s="1"/>
      <c r="G348" s="13"/>
      <c r="H348" s="13"/>
      <c r="I348" s="13"/>
      <c r="J348" s="13"/>
      <c r="K348" s="13"/>
      <c r="L348" s="13"/>
      <c r="M348" s="13"/>
      <c r="N348" s="13"/>
      <c r="O348" s="13"/>
      <c r="P348" s="13"/>
    </row>
    <row r="349" spans="2:16" ht="16.5" customHeight="1" x14ac:dyDescent="0.2">
      <c r="B349" s="32" t="s">
        <v>339</v>
      </c>
      <c r="C349" s="111" t="s">
        <v>361</v>
      </c>
      <c r="D349" s="112"/>
      <c r="E349" s="23">
        <v>377</v>
      </c>
      <c r="F349" s="1"/>
      <c r="G349" s="13"/>
      <c r="H349" s="13"/>
      <c r="I349" s="13"/>
      <c r="J349" s="13"/>
      <c r="K349" s="13"/>
      <c r="L349" s="13"/>
      <c r="M349" s="13"/>
      <c r="N349" s="13"/>
      <c r="O349" s="13"/>
      <c r="P349" s="13"/>
    </row>
    <row r="350" spans="2:16" ht="20.25" customHeight="1" x14ac:dyDescent="0.2">
      <c r="B350" s="32" t="s">
        <v>340</v>
      </c>
      <c r="C350" s="111" t="s">
        <v>522</v>
      </c>
      <c r="D350" s="112"/>
      <c r="E350" s="23">
        <v>378</v>
      </c>
      <c r="F350" s="1"/>
      <c r="G350" s="13"/>
      <c r="H350" s="13"/>
      <c r="I350" s="13"/>
      <c r="J350" s="13"/>
      <c r="K350" s="13"/>
      <c r="L350" s="13"/>
      <c r="M350" s="13"/>
      <c r="N350" s="13"/>
      <c r="O350" s="13"/>
      <c r="P350" s="13"/>
    </row>
    <row r="351" spans="2:16" ht="34.5" customHeight="1" x14ac:dyDescent="0.2">
      <c r="B351" s="32" t="s">
        <v>660</v>
      </c>
      <c r="C351" s="115" t="s">
        <v>559</v>
      </c>
      <c r="D351" s="115"/>
      <c r="E351" s="23">
        <v>379</v>
      </c>
      <c r="F351" s="1"/>
      <c r="G351" s="13"/>
      <c r="H351" s="13"/>
      <c r="I351" s="13"/>
      <c r="J351" s="13"/>
      <c r="K351" s="13"/>
      <c r="L351" s="13"/>
      <c r="M351" s="13"/>
      <c r="N351" s="13"/>
      <c r="O351" s="13"/>
      <c r="P351" s="13"/>
    </row>
    <row r="352" spans="2:16" ht="34.5" customHeight="1" x14ac:dyDescent="0.2">
      <c r="B352" s="32" t="s">
        <v>661</v>
      </c>
      <c r="C352" s="115" t="s">
        <v>560</v>
      </c>
      <c r="D352" s="115"/>
      <c r="E352" s="23">
        <v>380</v>
      </c>
      <c r="F352" s="1"/>
      <c r="G352" s="13"/>
      <c r="H352" s="13"/>
      <c r="I352" s="13"/>
      <c r="J352" s="13"/>
      <c r="K352" s="13"/>
      <c r="L352" s="13"/>
      <c r="M352" s="13"/>
      <c r="N352" s="13"/>
      <c r="O352" s="13"/>
      <c r="P352" s="13"/>
    </row>
    <row r="353" spans="2:16" ht="34.5" customHeight="1" x14ac:dyDescent="0.2">
      <c r="B353" s="32" t="s">
        <v>662</v>
      </c>
      <c r="C353" s="115" t="s">
        <v>561</v>
      </c>
      <c r="D353" s="115"/>
      <c r="E353" s="23">
        <v>381</v>
      </c>
      <c r="F353" s="1"/>
      <c r="G353" s="13"/>
      <c r="H353" s="13"/>
      <c r="I353" s="13"/>
      <c r="J353" s="13"/>
      <c r="K353" s="13"/>
      <c r="L353" s="13"/>
      <c r="M353" s="13"/>
      <c r="N353" s="13"/>
      <c r="O353" s="13"/>
      <c r="P353" s="13"/>
    </row>
    <row r="354" spans="2:16" ht="34.5" customHeight="1" x14ac:dyDescent="0.2">
      <c r="B354" s="32" t="s">
        <v>663</v>
      </c>
      <c r="C354" s="111" t="s">
        <v>362</v>
      </c>
      <c r="D354" s="112"/>
      <c r="E354" s="44">
        <v>382</v>
      </c>
      <c r="F354" s="1"/>
      <c r="G354" s="13"/>
      <c r="H354" s="13"/>
      <c r="I354" s="13"/>
      <c r="J354" s="13"/>
      <c r="K354" s="13"/>
      <c r="L354" s="13"/>
      <c r="M354" s="13"/>
      <c r="N354" s="13"/>
      <c r="O354" s="13"/>
      <c r="P354" s="13"/>
    </row>
    <row r="355" spans="2:16" ht="34.5" customHeight="1" x14ac:dyDescent="0.2">
      <c r="B355" s="32" t="s">
        <v>664</v>
      </c>
      <c r="C355" s="115" t="s">
        <v>562</v>
      </c>
      <c r="D355" s="115"/>
      <c r="E355" s="44">
        <v>383</v>
      </c>
      <c r="F355" s="1"/>
      <c r="G355" s="13"/>
      <c r="H355" s="13"/>
      <c r="I355" s="13"/>
      <c r="J355" s="13"/>
      <c r="K355" s="13"/>
      <c r="L355" s="13"/>
      <c r="M355" s="13"/>
      <c r="N355" s="13"/>
      <c r="O355" s="13"/>
      <c r="P355" s="13"/>
    </row>
    <row r="356" spans="2:16" ht="34.5" customHeight="1" x14ac:dyDescent="0.2">
      <c r="B356" s="32" t="s">
        <v>665</v>
      </c>
      <c r="C356" s="113" t="s">
        <v>585</v>
      </c>
      <c r="D356" s="114"/>
      <c r="E356" s="23"/>
      <c r="F356" s="1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2:16" ht="34.5" customHeight="1" x14ac:dyDescent="0.2">
      <c r="B357" s="80" t="s">
        <v>203</v>
      </c>
      <c r="C357" s="119" t="s">
        <v>509</v>
      </c>
      <c r="D357" s="120"/>
      <c r="E357" s="23"/>
      <c r="F357" s="1">
        <f>SUM(F358:F372)</f>
        <v>0</v>
      </c>
      <c r="G357" s="1">
        <f t="shared" ref="G357:P357" si="17">SUM(G358:G372)</f>
        <v>0</v>
      </c>
      <c r="H357" s="1">
        <f t="shared" si="17"/>
        <v>0</v>
      </c>
      <c r="I357" s="1">
        <f t="shared" si="17"/>
        <v>0</v>
      </c>
      <c r="J357" s="1">
        <f t="shared" si="17"/>
        <v>0</v>
      </c>
      <c r="K357" s="1">
        <f t="shared" si="17"/>
        <v>0</v>
      </c>
      <c r="L357" s="1">
        <f t="shared" si="17"/>
        <v>0</v>
      </c>
      <c r="M357" s="1">
        <f t="shared" si="17"/>
        <v>0</v>
      </c>
      <c r="N357" s="1">
        <f t="shared" si="17"/>
        <v>0</v>
      </c>
      <c r="O357" s="1">
        <f t="shared" si="17"/>
        <v>0</v>
      </c>
      <c r="P357" s="1">
        <f t="shared" si="17"/>
        <v>0</v>
      </c>
    </row>
    <row r="358" spans="2:16" ht="34.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1"/>
      <c r="G358" s="13"/>
      <c r="H358" s="13"/>
      <c r="I358" s="13"/>
      <c r="J358" s="13"/>
      <c r="K358" s="13"/>
      <c r="L358" s="13"/>
      <c r="M358" s="13"/>
      <c r="N358" s="13"/>
      <c r="O358" s="13"/>
      <c r="P358" s="13"/>
    </row>
    <row r="359" spans="2:16" ht="34.5" customHeight="1" x14ac:dyDescent="0.2">
      <c r="B359" s="32" t="s">
        <v>204</v>
      </c>
      <c r="C359" s="111" t="s">
        <v>666</v>
      </c>
      <c r="D359" s="112"/>
      <c r="E359" s="23">
        <v>385</v>
      </c>
      <c r="F359" s="1"/>
      <c r="G359" s="13"/>
      <c r="H359" s="13"/>
      <c r="I359" s="13"/>
      <c r="J359" s="13"/>
      <c r="K359" s="13"/>
      <c r="L359" s="13"/>
      <c r="M359" s="13"/>
      <c r="N359" s="13"/>
      <c r="O359" s="13"/>
      <c r="P359" s="13"/>
    </row>
    <row r="360" spans="2:16" ht="32.25" customHeight="1" x14ac:dyDescent="0.2">
      <c r="B360" s="22">
        <v>18.3</v>
      </c>
      <c r="C360" s="111" t="s">
        <v>564</v>
      </c>
      <c r="D360" s="112"/>
      <c r="E360" s="23">
        <v>386</v>
      </c>
      <c r="F360" s="1"/>
      <c r="G360" s="13"/>
      <c r="H360" s="13"/>
      <c r="I360" s="13"/>
      <c r="J360" s="13"/>
      <c r="K360" s="13"/>
      <c r="L360" s="13"/>
      <c r="M360" s="13"/>
      <c r="N360" s="13"/>
      <c r="O360" s="13"/>
      <c r="P360" s="13"/>
    </row>
    <row r="361" spans="2:16" ht="29.2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1"/>
      <c r="G361" s="13"/>
      <c r="H361" s="13"/>
      <c r="I361" s="13"/>
      <c r="J361" s="13"/>
      <c r="K361" s="13"/>
      <c r="L361" s="13"/>
      <c r="M361" s="13"/>
      <c r="N361" s="13"/>
      <c r="O361" s="13"/>
      <c r="P361" s="13"/>
    </row>
    <row r="362" spans="2:16" ht="29.25" customHeight="1" x14ac:dyDescent="0.2">
      <c r="B362" s="22">
        <v>18.5</v>
      </c>
      <c r="C362" s="111" t="s">
        <v>566</v>
      </c>
      <c r="D362" s="112"/>
      <c r="E362" s="23">
        <v>388</v>
      </c>
      <c r="F362" s="1"/>
      <c r="G362" s="13"/>
      <c r="H362" s="13"/>
      <c r="I362" s="13"/>
      <c r="J362" s="13"/>
      <c r="K362" s="13"/>
      <c r="L362" s="13"/>
      <c r="M362" s="13"/>
      <c r="N362" s="13"/>
      <c r="O362" s="13"/>
      <c r="P362" s="13"/>
    </row>
    <row r="363" spans="2:16" ht="30.75" customHeight="1" x14ac:dyDescent="0.2">
      <c r="B363" s="32" t="s">
        <v>667</v>
      </c>
      <c r="C363" s="115" t="s">
        <v>567</v>
      </c>
      <c r="D363" s="115"/>
      <c r="E363" s="23">
        <v>389</v>
      </c>
      <c r="F363" s="1"/>
      <c r="G363" s="13"/>
      <c r="H363" s="13"/>
      <c r="I363" s="13"/>
      <c r="J363" s="13"/>
      <c r="K363" s="13"/>
      <c r="L363" s="13"/>
      <c r="M363" s="13"/>
      <c r="N363" s="13"/>
      <c r="O363" s="13"/>
      <c r="P363" s="13"/>
    </row>
    <row r="364" spans="2:16" ht="22.5" customHeight="1" x14ac:dyDescent="0.2">
      <c r="B364" s="22">
        <v>18.7</v>
      </c>
      <c r="C364" s="111" t="s">
        <v>363</v>
      </c>
      <c r="D364" s="112"/>
      <c r="E364" s="25">
        <v>390</v>
      </c>
      <c r="F364" s="1"/>
      <c r="G364" s="13"/>
      <c r="H364" s="13"/>
      <c r="I364" s="13"/>
      <c r="J364" s="13"/>
      <c r="K364" s="13"/>
      <c r="L364" s="13"/>
      <c r="M364" s="13"/>
      <c r="N364" s="13"/>
      <c r="O364" s="13"/>
      <c r="P364" s="13"/>
    </row>
    <row r="365" spans="2:16" ht="41.25" customHeight="1" x14ac:dyDescent="0.2">
      <c r="B365" s="32" t="s">
        <v>668</v>
      </c>
      <c r="C365" s="111" t="s">
        <v>364</v>
      </c>
      <c r="D365" s="112"/>
      <c r="E365" s="25">
        <v>391</v>
      </c>
      <c r="F365" s="1"/>
      <c r="G365" s="13"/>
      <c r="H365" s="13"/>
      <c r="I365" s="13"/>
      <c r="J365" s="13"/>
      <c r="K365" s="13"/>
      <c r="L365" s="13"/>
      <c r="M365" s="13"/>
      <c r="N365" s="13"/>
      <c r="O365" s="13"/>
      <c r="P365" s="13"/>
    </row>
    <row r="366" spans="2:16" ht="41.2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1"/>
      <c r="G366" s="13"/>
      <c r="H366" s="13"/>
      <c r="I366" s="13"/>
      <c r="J366" s="13"/>
      <c r="K366" s="13"/>
      <c r="L366" s="13"/>
      <c r="M366" s="13"/>
      <c r="N366" s="13"/>
      <c r="O366" s="13"/>
      <c r="P366" s="13"/>
    </row>
    <row r="367" spans="2:16" ht="41.25" customHeight="1" x14ac:dyDescent="0.2">
      <c r="B367" s="32" t="s">
        <v>669</v>
      </c>
      <c r="C367" s="115" t="s">
        <v>569</v>
      </c>
      <c r="D367" s="115"/>
      <c r="E367" s="23">
        <v>393</v>
      </c>
      <c r="F367" s="1"/>
      <c r="G367" s="13"/>
      <c r="H367" s="13"/>
      <c r="I367" s="13"/>
      <c r="J367" s="13"/>
      <c r="K367" s="13"/>
      <c r="L367" s="13"/>
      <c r="M367" s="13"/>
      <c r="N367" s="13"/>
      <c r="O367" s="13"/>
      <c r="P367" s="13"/>
    </row>
    <row r="368" spans="2:16" ht="41.25" customHeight="1" x14ac:dyDescent="0.2">
      <c r="B368" s="22">
        <v>18.11</v>
      </c>
      <c r="C368" s="115" t="s">
        <v>570</v>
      </c>
      <c r="D368" s="115"/>
      <c r="E368" s="23">
        <v>394</v>
      </c>
      <c r="F368" s="1"/>
      <c r="G368" s="13"/>
      <c r="H368" s="13"/>
      <c r="I368" s="13"/>
      <c r="J368" s="13"/>
      <c r="K368" s="13"/>
      <c r="L368" s="13"/>
      <c r="M368" s="13"/>
      <c r="N368" s="13"/>
      <c r="O368" s="13"/>
      <c r="P368" s="13"/>
    </row>
    <row r="369" spans="2:16" ht="41.25" customHeight="1" x14ac:dyDescent="0.2">
      <c r="B369" s="32" t="s">
        <v>670</v>
      </c>
      <c r="C369" s="115" t="s">
        <v>571</v>
      </c>
      <c r="D369" s="115"/>
      <c r="E369" s="23">
        <v>395</v>
      </c>
      <c r="F369" s="1"/>
      <c r="G369" s="13"/>
      <c r="H369" s="13"/>
      <c r="I369" s="13"/>
      <c r="J369" s="13"/>
      <c r="K369" s="13"/>
      <c r="L369" s="13"/>
      <c r="M369" s="13"/>
      <c r="N369" s="13"/>
      <c r="O369" s="13"/>
      <c r="P369" s="13"/>
    </row>
    <row r="370" spans="2:16" ht="41.25" customHeight="1" x14ac:dyDescent="0.2">
      <c r="B370" s="22">
        <v>18.13</v>
      </c>
      <c r="C370" s="115" t="s">
        <v>572</v>
      </c>
      <c r="D370" s="115"/>
      <c r="E370" s="23">
        <v>396</v>
      </c>
      <c r="F370" s="1"/>
      <c r="G370" s="13"/>
      <c r="H370" s="13"/>
      <c r="I370" s="13"/>
      <c r="J370" s="13"/>
      <c r="K370" s="13"/>
      <c r="L370" s="13"/>
      <c r="M370" s="13"/>
      <c r="N370" s="13"/>
      <c r="O370" s="13"/>
      <c r="P370" s="13"/>
    </row>
    <row r="371" spans="2:16" ht="41.25" customHeight="1" x14ac:dyDescent="0.2">
      <c r="B371" s="32" t="s">
        <v>671</v>
      </c>
      <c r="C371" s="115" t="s">
        <v>573</v>
      </c>
      <c r="D371" s="115"/>
      <c r="E371" s="23">
        <v>397</v>
      </c>
      <c r="F371" s="1"/>
      <c r="G371" s="13"/>
      <c r="H371" s="13"/>
      <c r="I371" s="13"/>
      <c r="J371" s="13"/>
      <c r="K371" s="13"/>
      <c r="L371" s="13"/>
      <c r="M371" s="13"/>
      <c r="N371" s="13"/>
      <c r="O371" s="13"/>
      <c r="P371" s="13"/>
    </row>
    <row r="372" spans="2:16" ht="55.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1"/>
      <c r="G372" s="13"/>
      <c r="H372" s="13"/>
      <c r="I372" s="13"/>
      <c r="J372" s="13"/>
      <c r="K372" s="13"/>
      <c r="L372" s="13"/>
      <c r="M372" s="13"/>
      <c r="N372" s="13"/>
      <c r="O372" s="13"/>
      <c r="P372" s="13"/>
    </row>
    <row r="373" spans="2:16" ht="41.25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125</v>
      </c>
      <c r="G373" s="1">
        <f t="shared" ref="G373:P373" si="18">G11+G40+G50+G57+G86+G99+G113+G147+G188+G197+G207+G224+G244+G258+G274+G297+G327+G357</f>
        <v>102</v>
      </c>
      <c r="H373" s="1">
        <f t="shared" si="18"/>
        <v>103</v>
      </c>
      <c r="I373" s="1">
        <f t="shared" si="18"/>
        <v>12</v>
      </c>
      <c r="J373" s="1">
        <f t="shared" si="18"/>
        <v>3</v>
      </c>
      <c r="K373" s="1">
        <f t="shared" si="18"/>
        <v>118</v>
      </c>
      <c r="L373" s="1">
        <f t="shared" si="18"/>
        <v>75</v>
      </c>
      <c r="M373" s="1">
        <f t="shared" si="18"/>
        <v>43</v>
      </c>
      <c r="N373" s="1">
        <f t="shared" si="18"/>
        <v>5</v>
      </c>
      <c r="O373" s="1">
        <f t="shared" si="18"/>
        <v>104</v>
      </c>
      <c r="P373" s="1">
        <f t="shared" si="18"/>
        <v>23</v>
      </c>
    </row>
    <row r="374" spans="2:16" s="15" customFormat="1" x14ac:dyDescent="0.2">
      <c r="B374" s="49"/>
      <c r="C374" s="9"/>
      <c r="D374" s="50"/>
      <c r="E374" s="51"/>
      <c r="F374" s="12"/>
    </row>
    <row r="375" spans="2:16" x14ac:dyDescent="0.2">
      <c r="B375" s="49"/>
      <c r="C375" s="9"/>
      <c r="D375" s="50"/>
      <c r="E375" s="51"/>
    </row>
    <row r="376" spans="2:16" x14ac:dyDescent="0.2">
      <c r="B376" s="49"/>
      <c r="C376" s="9"/>
      <c r="D376" s="50"/>
      <c r="E376" s="51"/>
    </row>
    <row r="377" spans="2:16" x14ac:dyDescent="0.2">
      <c r="B377" s="49"/>
      <c r="C377" s="9"/>
      <c r="D377" s="50"/>
      <c r="E377" s="51"/>
    </row>
    <row r="378" spans="2:16" x14ac:dyDescent="0.2">
      <c r="B378" s="49"/>
      <c r="C378" s="9"/>
      <c r="D378" s="50"/>
      <c r="E378" s="51"/>
    </row>
    <row r="379" spans="2:16" x14ac:dyDescent="0.2">
      <c r="B379" s="49"/>
      <c r="C379" s="9"/>
      <c r="D379" s="50"/>
      <c r="E379" s="51"/>
    </row>
    <row r="380" spans="2:16" x14ac:dyDescent="0.2">
      <c r="B380" s="49"/>
      <c r="C380" s="9"/>
      <c r="D380" s="50"/>
      <c r="E380" s="51"/>
    </row>
    <row r="381" spans="2:16" x14ac:dyDescent="0.2">
      <c r="B381" s="49"/>
      <c r="C381" s="9"/>
      <c r="D381" s="50"/>
      <c r="E381" s="51"/>
    </row>
    <row r="382" spans="2:16" x14ac:dyDescent="0.2">
      <c r="B382" s="49"/>
      <c r="C382" s="9"/>
      <c r="D382" s="50"/>
      <c r="E382" s="51"/>
    </row>
    <row r="383" spans="2:16" x14ac:dyDescent="0.2">
      <c r="B383" s="49"/>
      <c r="C383" s="9"/>
      <c r="D383" s="50"/>
      <c r="E383" s="51"/>
    </row>
    <row r="384" spans="2:16" x14ac:dyDescent="0.2">
      <c r="B384" s="49"/>
      <c r="C384" s="9"/>
      <c r="D384" s="50"/>
      <c r="E384" s="51"/>
    </row>
    <row r="385" spans="2:5" x14ac:dyDescent="0.2">
      <c r="B385" s="49"/>
      <c r="C385" s="9"/>
      <c r="D385" s="50"/>
      <c r="E385" s="51"/>
    </row>
    <row r="386" spans="2:5" x14ac:dyDescent="0.2">
      <c r="B386" s="49"/>
      <c r="C386" s="9"/>
      <c r="D386" s="50"/>
      <c r="E386" s="51"/>
    </row>
  </sheetData>
  <mergeCells count="380">
    <mergeCell ref="C373:D373"/>
    <mergeCell ref="C365:D365"/>
    <mergeCell ref="C366:D366"/>
    <mergeCell ref="C367:D367"/>
    <mergeCell ref="C368:D368"/>
    <mergeCell ref="C369:D369"/>
    <mergeCell ref="C370:D370"/>
    <mergeCell ref="C361:D361"/>
    <mergeCell ref="C362:D362"/>
    <mergeCell ref="C363:D363"/>
    <mergeCell ref="C364:D364"/>
    <mergeCell ref="C371:D371"/>
    <mergeCell ref="C372:D372"/>
    <mergeCell ref="C355:D355"/>
    <mergeCell ref="C356:D356"/>
    <mergeCell ref="C357:D357"/>
    <mergeCell ref="C358:D358"/>
    <mergeCell ref="C359:D359"/>
    <mergeCell ref="C360:D360"/>
    <mergeCell ref="C349:D349"/>
    <mergeCell ref="C350:D350"/>
    <mergeCell ref="C351:D351"/>
    <mergeCell ref="C352:D352"/>
    <mergeCell ref="C353:D353"/>
    <mergeCell ref="C354:D354"/>
    <mergeCell ref="C343:D343"/>
    <mergeCell ref="C344:D344"/>
    <mergeCell ref="C345:D345"/>
    <mergeCell ref="C346:D346"/>
    <mergeCell ref="C347:D347"/>
    <mergeCell ref="C348:D348"/>
    <mergeCell ref="C337:D337"/>
    <mergeCell ref="C338:D338"/>
    <mergeCell ref="C339:D339"/>
    <mergeCell ref="C340:D340"/>
    <mergeCell ref="C341:D341"/>
    <mergeCell ref="C342:D342"/>
    <mergeCell ref="C331:D331"/>
    <mergeCell ref="C332:D332"/>
    <mergeCell ref="C333:D333"/>
    <mergeCell ref="C334:D334"/>
    <mergeCell ref="C335:D335"/>
    <mergeCell ref="C336:D336"/>
    <mergeCell ref="C325:D325"/>
    <mergeCell ref="C326:D326"/>
    <mergeCell ref="C327:D327"/>
    <mergeCell ref="C328:D328"/>
    <mergeCell ref="C329:D329"/>
    <mergeCell ref="C330:D330"/>
    <mergeCell ref="C319:D319"/>
    <mergeCell ref="C320:D320"/>
    <mergeCell ref="C321:D321"/>
    <mergeCell ref="C322:D322"/>
    <mergeCell ref="C323:D323"/>
    <mergeCell ref="C324:D324"/>
    <mergeCell ref="C313:D313"/>
    <mergeCell ref="C314:D314"/>
    <mergeCell ref="C315:D315"/>
    <mergeCell ref="C316:D316"/>
    <mergeCell ref="C317:D317"/>
    <mergeCell ref="C318:D318"/>
    <mergeCell ref="C307:D307"/>
    <mergeCell ref="C308:D308"/>
    <mergeCell ref="C309:D309"/>
    <mergeCell ref="C310:D310"/>
    <mergeCell ref="C311:D311"/>
    <mergeCell ref="C312:D312"/>
    <mergeCell ref="C301:D301"/>
    <mergeCell ref="C302:D302"/>
    <mergeCell ref="C303:D303"/>
    <mergeCell ref="C304:D304"/>
    <mergeCell ref="C305:D305"/>
    <mergeCell ref="C306:D306"/>
    <mergeCell ref="C295:D295"/>
    <mergeCell ref="C296:D296"/>
    <mergeCell ref="C297:D297"/>
    <mergeCell ref="C298:D298"/>
    <mergeCell ref="C299:D299"/>
    <mergeCell ref="C300:D300"/>
    <mergeCell ref="C289:D289"/>
    <mergeCell ref="C290:D290"/>
    <mergeCell ref="C291:D291"/>
    <mergeCell ref="C292:D292"/>
    <mergeCell ref="C293:D293"/>
    <mergeCell ref="C294:D294"/>
    <mergeCell ref="C283:D283"/>
    <mergeCell ref="C284:D284"/>
    <mergeCell ref="C285:D285"/>
    <mergeCell ref="C286:D286"/>
    <mergeCell ref="C287:D287"/>
    <mergeCell ref="C288:D288"/>
    <mergeCell ref="C277:D277"/>
    <mergeCell ref="C278:D278"/>
    <mergeCell ref="C279:D279"/>
    <mergeCell ref="C280:D280"/>
    <mergeCell ref="C281:D281"/>
    <mergeCell ref="C282:D282"/>
    <mergeCell ref="C271:D271"/>
    <mergeCell ref="C272:D272"/>
    <mergeCell ref="C273:D273"/>
    <mergeCell ref="C274:D274"/>
    <mergeCell ref="C275:D275"/>
    <mergeCell ref="C276:D276"/>
    <mergeCell ref="C265:D265"/>
    <mergeCell ref="C266:D266"/>
    <mergeCell ref="C267:D267"/>
    <mergeCell ref="C268:D268"/>
    <mergeCell ref="C269:D269"/>
    <mergeCell ref="C270:D270"/>
    <mergeCell ref="C259:D259"/>
    <mergeCell ref="C260:D260"/>
    <mergeCell ref="C261:D261"/>
    <mergeCell ref="C262:D262"/>
    <mergeCell ref="C263:D263"/>
    <mergeCell ref="C264:D264"/>
    <mergeCell ref="C253:D253"/>
    <mergeCell ref="C254:D254"/>
    <mergeCell ref="C255:D255"/>
    <mergeCell ref="C256:D256"/>
    <mergeCell ref="C257:D257"/>
    <mergeCell ref="C258:D258"/>
    <mergeCell ref="C247:D247"/>
    <mergeCell ref="C248:D248"/>
    <mergeCell ref="C249:D249"/>
    <mergeCell ref="C250:D250"/>
    <mergeCell ref="C251:D251"/>
    <mergeCell ref="C252:D252"/>
    <mergeCell ref="C241:D241"/>
    <mergeCell ref="C242:D242"/>
    <mergeCell ref="C243:D243"/>
    <mergeCell ref="C244:D244"/>
    <mergeCell ref="C245:D245"/>
    <mergeCell ref="C246:D246"/>
    <mergeCell ref="C235:D235"/>
    <mergeCell ref="C236:D236"/>
    <mergeCell ref="C237:D237"/>
    <mergeCell ref="C238:D238"/>
    <mergeCell ref="C239:D239"/>
    <mergeCell ref="C240:D240"/>
    <mergeCell ref="C229:D229"/>
    <mergeCell ref="C230:D230"/>
    <mergeCell ref="C231:D231"/>
    <mergeCell ref="C232:D232"/>
    <mergeCell ref="C233:D233"/>
    <mergeCell ref="C234:D234"/>
    <mergeCell ref="C223:D223"/>
    <mergeCell ref="C224:D224"/>
    <mergeCell ref="C225:D225"/>
    <mergeCell ref="C226:D226"/>
    <mergeCell ref="C227:D227"/>
    <mergeCell ref="C228:D228"/>
    <mergeCell ref="C217:D217"/>
    <mergeCell ref="C218:D218"/>
    <mergeCell ref="C219:D219"/>
    <mergeCell ref="C220:D220"/>
    <mergeCell ref="C221:D221"/>
    <mergeCell ref="C222:D222"/>
    <mergeCell ref="C211:D211"/>
    <mergeCell ref="C212:D212"/>
    <mergeCell ref="C213:D213"/>
    <mergeCell ref="C214:D214"/>
    <mergeCell ref="C215:D215"/>
    <mergeCell ref="C216:D216"/>
    <mergeCell ref="C205:D205"/>
    <mergeCell ref="C206:D206"/>
    <mergeCell ref="C207:D207"/>
    <mergeCell ref="C208:D208"/>
    <mergeCell ref="C209:D209"/>
    <mergeCell ref="C210:D210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87:D187"/>
    <mergeCell ref="C188:D188"/>
    <mergeCell ref="C189:D189"/>
    <mergeCell ref="C190:D190"/>
    <mergeCell ref="C191:D191"/>
    <mergeCell ref="C192:D192"/>
    <mergeCell ref="C181:D181"/>
    <mergeCell ref="C182:D182"/>
    <mergeCell ref="C183:D183"/>
    <mergeCell ref="C184:D184"/>
    <mergeCell ref="C185:D185"/>
    <mergeCell ref="C186:D186"/>
    <mergeCell ref="C175:D175"/>
    <mergeCell ref="C176:D176"/>
    <mergeCell ref="C177:D177"/>
    <mergeCell ref="C178:D178"/>
    <mergeCell ref="C179:D179"/>
    <mergeCell ref="C180:D180"/>
    <mergeCell ref="C169:D169"/>
    <mergeCell ref="C170:D170"/>
    <mergeCell ref="C171:D171"/>
    <mergeCell ref="C172:D172"/>
    <mergeCell ref="C173:D173"/>
    <mergeCell ref="C174:D174"/>
    <mergeCell ref="C163:D163"/>
    <mergeCell ref="C164:D164"/>
    <mergeCell ref="C165:D165"/>
    <mergeCell ref="C166:D166"/>
    <mergeCell ref="C167:D167"/>
    <mergeCell ref="C168:D168"/>
    <mergeCell ref="C154:D154"/>
    <mergeCell ref="C155:D155"/>
    <mergeCell ref="C159:D159"/>
    <mergeCell ref="C160:D160"/>
    <mergeCell ref="C161:D161"/>
    <mergeCell ref="C162:D162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40:D40"/>
    <mergeCell ref="C41:D41"/>
    <mergeCell ref="C42:D42"/>
    <mergeCell ref="C43:D43"/>
    <mergeCell ref="C44:D44"/>
    <mergeCell ref="C45:D45"/>
    <mergeCell ref="C34:D34"/>
    <mergeCell ref="C35:D35"/>
    <mergeCell ref="C36:D36"/>
    <mergeCell ref="C37:D37"/>
    <mergeCell ref="C38:D38"/>
    <mergeCell ref="C39:D39"/>
    <mergeCell ref="C28:D28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C16:D16"/>
    <mergeCell ref="C17:D17"/>
    <mergeCell ref="C18:D18"/>
    <mergeCell ref="C19:D19"/>
    <mergeCell ref="C20:D20"/>
    <mergeCell ref="C21:D21"/>
    <mergeCell ref="C10:D10"/>
    <mergeCell ref="C11:D11"/>
    <mergeCell ref="C12:D12"/>
    <mergeCell ref="C13:D13"/>
    <mergeCell ref="C14:D14"/>
    <mergeCell ref="C15:D15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92"/>
  <sheetViews>
    <sheetView topLeftCell="B369" workbookViewId="0">
      <selection activeCell="P394" sqref="P394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7.285156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46.5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18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">
        <f>SUM(F12:F39)</f>
        <v>13</v>
      </c>
      <c r="G11" s="1">
        <f t="shared" ref="G11:P11" si="0">SUM(G12:G39)</f>
        <v>8</v>
      </c>
      <c r="H11" s="1">
        <f t="shared" si="0"/>
        <v>9</v>
      </c>
      <c r="I11" s="1">
        <f t="shared" si="0"/>
        <v>3</v>
      </c>
      <c r="J11" s="1">
        <f t="shared" si="0"/>
        <v>0</v>
      </c>
      <c r="K11" s="1">
        <f t="shared" si="0"/>
        <v>12</v>
      </c>
      <c r="L11" s="1">
        <f t="shared" si="0"/>
        <v>10</v>
      </c>
      <c r="M11" s="1">
        <f t="shared" si="0"/>
        <v>2</v>
      </c>
      <c r="N11" s="1">
        <f t="shared" si="0"/>
        <v>0</v>
      </c>
      <c r="O11" s="1">
        <f t="shared" si="0"/>
        <v>9</v>
      </c>
      <c r="P11" s="1">
        <f t="shared" si="0"/>
        <v>1</v>
      </c>
    </row>
    <row r="12" spans="1:108" ht="19.5" customHeight="1" x14ac:dyDescent="0.25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83">
        <v>5</v>
      </c>
      <c r="G12" s="84"/>
      <c r="H12" s="84">
        <v>2</v>
      </c>
      <c r="I12" s="85"/>
      <c r="J12" s="85"/>
      <c r="K12" s="85">
        <v>2</v>
      </c>
      <c r="L12" s="85">
        <v>1</v>
      </c>
      <c r="M12" s="85">
        <v>1</v>
      </c>
      <c r="N12" s="85"/>
      <c r="O12" s="85">
        <v>3</v>
      </c>
      <c r="P12" s="85"/>
    </row>
    <row r="13" spans="1:108" ht="21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86"/>
      <c r="G13" s="87"/>
      <c r="H13" s="87"/>
      <c r="I13" s="87"/>
      <c r="J13" s="87"/>
      <c r="K13" s="87"/>
      <c r="L13" s="87"/>
      <c r="M13" s="87"/>
      <c r="N13" s="87"/>
      <c r="O13" s="87"/>
      <c r="P13" s="87"/>
    </row>
    <row r="14" spans="1:108" ht="20.25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86"/>
      <c r="G14" s="87"/>
      <c r="H14" s="87"/>
      <c r="I14" s="87"/>
      <c r="J14" s="87"/>
      <c r="K14" s="87"/>
      <c r="L14" s="87"/>
      <c r="M14" s="87"/>
      <c r="N14" s="87"/>
      <c r="O14" s="87"/>
      <c r="P14" s="87"/>
    </row>
    <row r="15" spans="1:108" ht="30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86"/>
      <c r="G15" s="87"/>
      <c r="H15" s="87"/>
      <c r="I15" s="87"/>
      <c r="J15" s="87"/>
      <c r="K15" s="87"/>
      <c r="L15" s="87"/>
      <c r="M15" s="87"/>
      <c r="N15" s="87"/>
      <c r="O15" s="87"/>
      <c r="P15" s="87"/>
    </row>
    <row r="16" spans="1:108" ht="18.75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86"/>
      <c r="G16" s="87"/>
      <c r="H16" s="87"/>
      <c r="I16" s="87"/>
      <c r="J16" s="87"/>
      <c r="K16" s="87"/>
      <c r="L16" s="87"/>
      <c r="M16" s="87"/>
      <c r="N16" s="87"/>
      <c r="O16" s="87"/>
      <c r="P16" s="87"/>
    </row>
    <row r="17" spans="1:16" ht="19.5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88"/>
      <c r="G17" s="85"/>
      <c r="H17" s="85"/>
      <c r="I17" s="85"/>
      <c r="J17" s="85"/>
      <c r="K17" s="85"/>
      <c r="L17" s="85"/>
      <c r="M17" s="85"/>
      <c r="N17" s="85"/>
      <c r="O17" s="85"/>
      <c r="P17" s="85"/>
    </row>
    <row r="18" spans="1:16" ht="18.75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88"/>
      <c r="G18" s="85"/>
      <c r="H18" s="85"/>
      <c r="I18" s="85"/>
      <c r="J18" s="85"/>
      <c r="K18" s="85"/>
      <c r="L18" s="85"/>
      <c r="M18" s="85"/>
      <c r="N18" s="85"/>
      <c r="O18" s="85"/>
      <c r="P18" s="85"/>
    </row>
    <row r="19" spans="1:16" ht="22.5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88"/>
      <c r="G19" s="85"/>
      <c r="H19" s="85"/>
      <c r="I19" s="85"/>
      <c r="J19" s="85"/>
      <c r="K19" s="85"/>
      <c r="L19" s="85"/>
      <c r="M19" s="85"/>
      <c r="N19" s="85"/>
      <c r="O19" s="85"/>
      <c r="P19" s="85"/>
    </row>
    <row r="20" spans="1:16" ht="18" customHeight="1" x14ac:dyDescent="0.2">
      <c r="A20" s="7">
        <v>0</v>
      </c>
      <c r="B20" s="22">
        <v>1.9</v>
      </c>
      <c r="C20" s="115" t="s">
        <v>536</v>
      </c>
      <c r="D20" s="115"/>
      <c r="E20" s="23">
        <v>112</v>
      </c>
      <c r="F20" s="86">
        <v>2</v>
      </c>
      <c r="G20" s="87">
        <v>4</v>
      </c>
      <c r="H20" s="87">
        <v>5</v>
      </c>
      <c r="I20" s="87"/>
      <c r="J20" s="87"/>
      <c r="K20" s="87">
        <v>5</v>
      </c>
      <c r="L20" s="87">
        <v>4</v>
      </c>
      <c r="M20" s="87">
        <v>1</v>
      </c>
      <c r="N20" s="87"/>
      <c r="O20" s="87">
        <v>1</v>
      </c>
      <c r="P20" s="87"/>
    </row>
    <row r="21" spans="1:16" ht="21" customHeight="1" x14ac:dyDescent="0.2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88">
        <v>1</v>
      </c>
      <c r="G21" s="85">
        <v>1</v>
      </c>
      <c r="H21" s="85"/>
      <c r="I21" s="85">
        <v>1</v>
      </c>
      <c r="J21" s="85"/>
      <c r="K21" s="85">
        <v>1</v>
      </c>
      <c r="L21" s="85">
        <v>1</v>
      </c>
      <c r="M21" s="85"/>
      <c r="N21" s="85"/>
      <c r="O21" s="85">
        <v>1</v>
      </c>
      <c r="P21" s="85"/>
    </row>
    <row r="22" spans="1:16" ht="34.5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88"/>
      <c r="G22" s="85"/>
      <c r="H22" s="85"/>
      <c r="I22" s="85"/>
      <c r="J22" s="85"/>
      <c r="K22" s="85"/>
      <c r="L22" s="85"/>
      <c r="M22" s="85"/>
      <c r="N22" s="85"/>
      <c r="O22" s="85"/>
      <c r="P22" s="85"/>
    </row>
    <row r="23" spans="1:16" ht="33.75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88"/>
      <c r="G23" s="85"/>
      <c r="H23" s="85"/>
      <c r="I23" s="85"/>
      <c r="J23" s="85"/>
      <c r="K23" s="85"/>
      <c r="L23" s="85"/>
      <c r="M23" s="85"/>
      <c r="N23" s="85"/>
      <c r="O23" s="85"/>
      <c r="P23" s="85"/>
    </row>
    <row r="24" spans="1:16" ht="31.5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88"/>
      <c r="G24" s="85"/>
      <c r="H24" s="85"/>
      <c r="I24" s="85"/>
      <c r="J24" s="85"/>
      <c r="K24" s="85"/>
      <c r="L24" s="85"/>
      <c r="M24" s="85"/>
      <c r="N24" s="85"/>
      <c r="O24" s="85"/>
      <c r="P24" s="85"/>
    </row>
    <row r="25" spans="1:16" ht="27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88">
        <v>1</v>
      </c>
      <c r="G25" s="85">
        <v>1</v>
      </c>
      <c r="H25" s="85">
        <v>1</v>
      </c>
      <c r="I25" s="85">
        <v>1</v>
      </c>
      <c r="J25" s="85"/>
      <c r="K25" s="85">
        <v>2</v>
      </c>
      <c r="L25" s="85">
        <v>2</v>
      </c>
      <c r="M25" s="85"/>
      <c r="N25" s="85"/>
      <c r="O25" s="85"/>
      <c r="P25" s="85"/>
    </row>
    <row r="26" spans="1:16" ht="23.2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88">
        <v>3</v>
      </c>
      <c r="G26" s="85">
        <v>2</v>
      </c>
      <c r="H26" s="85">
        <v>1</v>
      </c>
      <c r="I26" s="85">
        <v>1</v>
      </c>
      <c r="J26" s="85"/>
      <c r="K26" s="85">
        <v>2</v>
      </c>
      <c r="L26" s="85">
        <v>2</v>
      </c>
      <c r="M26" s="85"/>
      <c r="N26" s="85"/>
      <c r="O26" s="85">
        <v>3</v>
      </c>
      <c r="P26" s="85">
        <v>1</v>
      </c>
    </row>
    <row r="27" spans="1:16" ht="17.2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88"/>
      <c r="G27" s="85"/>
      <c r="H27" s="85"/>
      <c r="I27" s="85"/>
      <c r="J27" s="85"/>
      <c r="K27" s="85"/>
      <c r="L27" s="85"/>
      <c r="M27" s="85"/>
      <c r="N27" s="85"/>
      <c r="O27" s="85"/>
      <c r="P27" s="85"/>
    </row>
    <row r="28" spans="1:16" ht="21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88"/>
      <c r="G28" s="85"/>
      <c r="H28" s="85"/>
      <c r="I28" s="85"/>
      <c r="J28" s="85"/>
      <c r="K28" s="85"/>
      <c r="L28" s="85"/>
      <c r="M28" s="85"/>
      <c r="N28" s="85"/>
      <c r="O28" s="85"/>
      <c r="P28" s="85"/>
    </row>
    <row r="29" spans="1:16" ht="21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88"/>
      <c r="G29" s="85"/>
      <c r="H29" s="85"/>
      <c r="I29" s="85"/>
      <c r="J29" s="85"/>
      <c r="K29" s="85"/>
      <c r="L29" s="85"/>
      <c r="M29" s="85"/>
      <c r="N29" s="85"/>
      <c r="O29" s="85"/>
      <c r="P29" s="85"/>
    </row>
    <row r="30" spans="1:16" ht="17.2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88"/>
      <c r="G30" s="85"/>
      <c r="H30" s="85"/>
      <c r="I30" s="85"/>
      <c r="J30" s="85"/>
      <c r="K30" s="85"/>
      <c r="L30" s="85"/>
      <c r="M30" s="85"/>
      <c r="N30" s="85"/>
      <c r="O30" s="85"/>
      <c r="P30" s="85"/>
    </row>
    <row r="31" spans="1:16" ht="20.2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88"/>
      <c r="G31" s="85"/>
      <c r="H31" s="85"/>
      <c r="I31" s="85"/>
      <c r="J31" s="85"/>
      <c r="K31" s="85"/>
      <c r="L31" s="85"/>
      <c r="M31" s="85"/>
      <c r="N31" s="85"/>
      <c r="O31" s="85"/>
      <c r="P31" s="85"/>
    </row>
    <row r="32" spans="1:16" ht="1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88"/>
      <c r="G32" s="85"/>
      <c r="H32" s="85"/>
      <c r="I32" s="85"/>
      <c r="J32" s="85"/>
      <c r="K32" s="85"/>
      <c r="L32" s="85"/>
      <c r="M32" s="85"/>
      <c r="N32" s="85"/>
      <c r="O32" s="85"/>
      <c r="P32" s="85"/>
    </row>
    <row r="33" spans="1:16" ht="21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88"/>
      <c r="G33" s="85"/>
      <c r="H33" s="85"/>
      <c r="I33" s="85"/>
      <c r="J33" s="85"/>
      <c r="K33" s="85"/>
      <c r="L33" s="85"/>
      <c r="M33" s="85"/>
      <c r="N33" s="85"/>
      <c r="O33" s="85"/>
      <c r="P33" s="85"/>
    </row>
    <row r="34" spans="1:16" ht="16.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88"/>
      <c r="G34" s="85"/>
      <c r="H34" s="85"/>
      <c r="I34" s="85"/>
      <c r="J34" s="85"/>
      <c r="K34" s="85"/>
      <c r="L34" s="85"/>
      <c r="M34" s="85"/>
      <c r="N34" s="85"/>
      <c r="O34" s="85"/>
      <c r="P34" s="85"/>
    </row>
    <row r="35" spans="1:16" ht="18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88"/>
      <c r="G35" s="85"/>
      <c r="H35" s="85"/>
      <c r="I35" s="85"/>
      <c r="J35" s="85"/>
      <c r="K35" s="85"/>
      <c r="L35" s="85"/>
      <c r="M35" s="85"/>
      <c r="N35" s="85"/>
      <c r="O35" s="85"/>
      <c r="P35" s="85"/>
    </row>
    <row r="36" spans="1:16" ht="15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88"/>
      <c r="G36" s="85"/>
      <c r="H36" s="85"/>
      <c r="I36" s="85"/>
      <c r="J36" s="85"/>
      <c r="K36" s="85"/>
      <c r="L36" s="85"/>
      <c r="M36" s="85"/>
      <c r="N36" s="85"/>
      <c r="O36" s="85"/>
      <c r="P36" s="85"/>
    </row>
    <row r="37" spans="1:16" ht="2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88"/>
      <c r="G37" s="85"/>
      <c r="H37" s="85"/>
      <c r="I37" s="85"/>
      <c r="J37" s="85"/>
      <c r="K37" s="85"/>
      <c r="L37" s="85"/>
      <c r="M37" s="85"/>
      <c r="N37" s="85"/>
      <c r="O37" s="85"/>
      <c r="P37" s="85"/>
    </row>
    <row r="38" spans="1:16" ht="32.2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88">
        <v>1</v>
      </c>
      <c r="G38" s="85"/>
      <c r="H38" s="85"/>
      <c r="I38" s="85"/>
      <c r="J38" s="85"/>
      <c r="K38" s="85"/>
      <c r="L38" s="85"/>
      <c r="M38" s="85"/>
      <c r="N38" s="85"/>
      <c r="O38" s="85">
        <v>1</v>
      </c>
      <c r="P38" s="85"/>
    </row>
    <row r="39" spans="1:16" s="26" customFormat="1" ht="32.2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59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16" ht="18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1">
        <f>SUM(F41:F49)</f>
        <v>0</v>
      </c>
      <c r="G40" s="1">
        <f t="shared" ref="G40:P40" si="1">SUM(G41:G49)</f>
        <v>2</v>
      </c>
      <c r="H40" s="1">
        <f t="shared" si="1"/>
        <v>0</v>
      </c>
      <c r="I40" s="1">
        <f t="shared" si="1"/>
        <v>0</v>
      </c>
      <c r="J40" s="1">
        <f t="shared" si="1"/>
        <v>0</v>
      </c>
      <c r="K40" s="1">
        <f t="shared" si="1"/>
        <v>0</v>
      </c>
      <c r="L40" s="1">
        <f t="shared" si="1"/>
        <v>0</v>
      </c>
      <c r="M40" s="1">
        <f t="shared" si="1"/>
        <v>0</v>
      </c>
      <c r="N40" s="1">
        <f t="shared" si="1"/>
        <v>0</v>
      </c>
      <c r="O40" s="1">
        <f t="shared" si="1"/>
        <v>2</v>
      </c>
      <c r="P40" s="1">
        <f t="shared" si="1"/>
        <v>0</v>
      </c>
    </row>
    <row r="41" spans="1:16" ht="27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88"/>
      <c r="G41" s="85">
        <v>2</v>
      </c>
      <c r="H41" s="85"/>
      <c r="I41" s="85"/>
      <c r="J41" s="85"/>
      <c r="K41" s="85"/>
      <c r="L41" s="85"/>
      <c r="M41" s="85"/>
      <c r="N41" s="85"/>
      <c r="O41" s="85">
        <v>2</v>
      </c>
      <c r="P41" s="85"/>
    </row>
    <row r="42" spans="1:16" ht="18" customHeight="1" x14ac:dyDescent="0.2">
      <c r="B42" s="29" t="s">
        <v>94</v>
      </c>
      <c r="C42" s="115" t="s">
        <v>537</v>
      </c>
      <c r="D42" s="115"/>
      <c r="E42" s="23">
        <v>132</v>
      </c>
      <c r="F42" s="88"/>
      <c r="G42" s="85"/>
      <c r="H42" s="85"/>
      <c r="I42" s="85"/>
      <c r="J42" s="85"/>
      <c r="K42" s="85"/>
      <c r="L42" s="85"/>
      <c r="M42" s="85"/>
      <c r="N42" s="85"/>
      <c r="O42" s="85"/>
      <c r="P42" s="85"/>
    </row>
    <row r="43" spans="1:16" ht="19.5" customHeight="1" x14ac:dyDescent="0.2">
      <c r="B43" s="29" t="s">
        <v>673</v>
      </c>
      <c r="C43" s="111" t="s">
        <v>674</v>
      </c>
      <c r="D43" s="112"/>
      <c r="E43" s="23">
        <v>132.1</v>
      </c>
      <c r="F43" s="88"/>
      <c r="G43" s="85"/>
      <c r="H43" s="85"/>
      <c r="I43" s="85"/>
      <c r="J43" s="85"/>
      <c r="K43" s="85"/>
      <c r="L43" s="85"/>
      <c r="M43" s="85"/>
      <c r="N43" s="85"/>
      <c r="O43" s="85"/>
      <c r="P43" s="85"/>
    </row>
    <row r="44" spans="1:16" ht="19.5" customHeight="1" x14ac:dyDescent="0.2">
      <c r="B44" s="29" t="s">
        <v>95</v>
      </c>
      <c r="C44" s="115" t="s">
        <v>399</v>
      </c>
      <c r="D44" s="115"/>
      <c r="E44" s="23">
        <v>133</v>
      </c>
      <c r="F44" s="88"/>
      <c r="G44" s="85"/>
      <c r="H44" s="85"/>
      <c r="I44" s="85"/>
      <c r="J44" s="85"/>
      <c r="K44" s="85"/>
      <c r="L44" s="85"/>
      <c r="M44" s="85"/>
      <c r="N44" s="85"/>
      <c r="O44" s="85"/>
      <c r="P44" s="85"/>
    </row>
    <row r="45" spans="1:16" ht="20.25" customHeight="1" x14ac:dyDescent="0.2">
      <c r="B45" s="29" t="s">
        <v>96</v>
      </c>
      <c r="C45" s="115" t="s">
        <v>400</v>
      </c>
      <c r="D45" s="115"/>
      <c r="E45" s="23">
        <v>134</v>
      </c>
      <c r="F45" s="88"/>
      <c r="G45" s="85"/>
      <c r="H45" s="85"/>
      <c r="I45" s="85"/>
      <c r="J45" s="85"/>
      <c r="K45" s="85"/>
      <c r="L45" s="85"/>
      <c r="M45" s="85"/>
      <c r="N45" s="85"/>
      <c r="O45" s="85"/>
      <c r="P45" s="85"/>
    </row>
    <row r="46" spans="1:16" ht="24.75" customHeight="1" x14ac:dyDescent="0.2">
      <c r="B46" s="29" t="s">
        <v>97</v>
      </c>
      <c r="C46" s="115" t="s">
        <v>398</v>
      </c>
      <c r="D46" s="115"/>
      <c r="E46" s="23">
        <v>135</v>
      </c>
      <c r="F46" s="88"/>
      <c r="G46" s="85"/>
      <c r="H46" s="85"/>
      <c r="I46" s="85"/>
      <c r="J46" s="85"/>
      <c r="K46" s="85"/>
      <c r="L46" s="85"/>
      <c r="M46" s="85"/>
      <c r="N46" s="85"/>
      <c r="O46" s="85"/>
      <c r="P46" s="85"/>
    </row>
    <row r="47" spans="1:16" ht="38.2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88"/>
      <c r="G47" s="85"/>
      <c r="H47" s="85"/>
      <c r="I47" s="85"/>
      <c r="J47" s="85"/>
      <c r="K47" s="85"/>
      <c r="L47" s="85"/>
      <c r="M47" s="85"/>
      <c r="N47" s="85"/>
      <c r="O47" s="85"/>
      <c r="P47" s="85"/>
    </row>
    <row r="48" spans="1:16" ht="21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88"/>
      <c r="G48" s="85"/>
      <c r="H48" s="85"/>
      <c r="I48" s="85"/>
      <c r="J48" s="85"/>
      <c r="K48" s="85"/>
      <c r="L48" s="85"/>
      <c r="M48" s="85"/>
      <c r="N48" s="85"/>
      <c r="O48" s="85"/>
      <c r="P48" s="85"/>
    </row>
    <row r="49" spans="1:16" ht="29.25" customHeight="1" x14ac:dyDescent="0.2">
      <c r="B49" s="29">
        <v>2.8</v>
      </c>
      <c r="C49" s="111" t="s">
        <v>585</v>
      </c>
      <c r="D49" s="112"/>
      <c r="E49" s="23"/>
      <c r="F49" s="1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ht="20.25" customHeight="1" x14ac:dyDescent="0.2">
      <c r="A50" s="7">
        <v>0</v>
      </c>
      <c r="B50" s="76" t="s">
        <v>128</v>
      </c>
      <c r="C50" s="131" t="s">
        <v>488</v>
      </c>
      <c r="D50" s="131"/>
      <c r="E50" s="23"/>
      <c r="F50" s="1">
        <f>SUM(F51:F56)</f>
        <v>0</v>
      </c>
      <c r="G50" s="1">
        <f t="shared" ref="G50:P50" si="2">SUM(G51:G56)</f>
        <v>2</v>
      </c>
      <c r="H50" s="1">
        <f t="shared" si="2"/>
        <v>1</v>
      </c>
      <c r="I50" s="1">
        <f t="shared" si="2"/>
        <v>0</v>
      </c>
      <c r="J50" s="1">
        <f t="shared" si="2"/>
        <v>0</v>
      </c>
      <c r="K50" s="1">
        <f t="shared" si="2"/>
        <v>1</v>
      </c>
      <c r="L50" s="1">
        <f t="shared" si="2"/>
        <v>1</v>
      </c>
      <c r="M50" s="1">
        <f t="shared" si="2"/>
        <v>0</v>
      </c>
      <c r="N50" s="1">
        <f t="shared" si="2"/>
        <v>0</v>
      </c>
      <c r="O50" s="1">
        <f t="shared" si="2"/>
        <v>1</v>
      </c>
      <c r="P50" s="1">
        <f t="shared" si="2"/>
        <v>0</v>
      </c>
    </row>
    <row r="51" spans="1:16" ht="20.2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88"/>
      <c r="G51" s="85"/>
      <c r="H51" s="85"/>
      <c r="I51" s="85"/>
      <c r="J51" s="85"/>
      <c r="K51" s="85"/>
      <c r="L51" s="85"/>
      <c r="M51" s="85"/>
      <c r="N51" s="85"/>
      <c r="O51" s="85"/>
      <c r="P51" s="85"/>
    </row>
    <row r="52" spans="1:16" ht="22.5" customHeight="1" x14ac:dyDescent="0.2">
      <c r="B52" s="31">
        <v>3.2</v>
      </c>
      <c r="C52" s="115" t="s">
        <v>539</v>
      </c>
      <c r="D52" s="115"/>
      <c r="E52" s="25">
        <v>139</v>
      </c>
      <c r="F52" s="88"/>
      <c r="G52" s="85"/>
      <c r="H52" s="85"/>
      <c r="I52" s="85"/>
      <c r="J52" s="85"/>
      <c r="K52" s="85"/>
      <c r="L52" s="85"/>
      <c r="M52" s="85"/>
      <c r="N52" s="85"/>
      <c r="O52" s="85"/>
      <c r="P52" s="85"/>
    </row>
    <row r="53" spans="1:16" ht="32.25" customHeight="1" x14ac:dyDescent="0.2">
      <c r="B53" s="22">
        <v>3.3</v>
      </c>
      <c r="C53" s="115" t="s">
        <v>403</v>
      </c>
      <c r="D53" s="115"/>
      <c r="E53" s="23">
        <v>140</v>
      </c>
      <c r="F53" s="88"/>
      <c r="G53" s="85"/>
      <c r="H53" s="85"/>
      <c r="I53" s="85"/>
      <c r="J53" s="85"/>
      <c r="K53" s="85"/>
      <c r="L53" s="85"/>
      <c r="M53" s="85"/>
      <c r="N53" s="85"/>
      <c r="O53" s="85"/>
      <c r="P53" s="85"/>
    </row>
    <row r="54" spans="1:16" ht="21" customHeight="1" x14ac:dyDescent="0.2">
      <c r="B54" s="31">
        <v>3.4</v>
      </c>
      <c r="C54" s="115" t="s">
        <v>404</v>
      </c>
      <c r="D54" s="115"/>
      <c r="E54" s="23">
        <v>141</v>
      </c>
      <c r="F54" s="88"/>
      <c r="G54" s="85">
        <v>2</v>
      </c>
      <c r="H54" s="85">
        <v>1</v>
      </c>
      <c r="I54" s="85"/>
      <c r="J54" s="85"/>
      <c r="K54" s="85">
        <v>1</v>
      </c>
      <c r="L54" s="85">
        <v>1</v>
      </c>
      <c r="M54" s="85"/>
      <c r="N54" s="85"/>
      <c r="O54" s="85">
        <v>1</v>
      </c>
      <c r="P54" s="85"/>
    </row>
    <row r="55" spans="1:16" ht="33" customHeight="1" x14ac:dyDescent="0.2">
      <c r="B55" s="22">
        <v>3.5</v>
      </c>
      <c r="C55" s="115" t="s">
        <v>405</v>
      </c>
      <c r="D55" s="115"/>
      <c r="E55" s="23">
        <v>142</v>
      </c>
      <c r="F55" s="88"/>
      <c r="G55" s="85"/>
      <c r="H55" s="85"/>
      <c r="I55" s="85"/>
      <c r="J55" s="85"/>
      <c r="K55" s="85"/>
      <c r="L55" s="85"/>
      <c r="M55" s="85"/>
      <c r="N55" s="85"/>
      <c r="O55" s="85"/>
      <c r="P55" s="85"/>
    </row>
    <row r="56" spans="1:16" ht="23.25" customHeight="1" x14ac:dyDescent="0.2">
      <c r="B56" s="31">
        <v>3.6</v>
      </c>
      <c r="C56" s="111" t="s">
        <v>585</v>
      </c>
      <c r="D56" s="112"/>
      <c r="E56" s="25"/>
      <c r="F56" s="1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1:16" ht="30" customHeight="1" x14ac:dyDescent="0.2">
      <c r="B57" s="76" t="s">
        <v>127</v>
      </c>
      <c r="C57" s="131" t="s">
        <v>487</v>
      </c>
      <c r="D57" s="131"/>
      <c r="E57" s="23"/>
      <c r="F57" s="1">
        <f>SUM(F58:F85)</f>
        <v>0</v>
      </c>
      <c r="G57" s="1">
        <f t="shared" ref="G57:P57" si="3">SUM(G58:G85)</f>
        <v>2</v>
      </c>
      <c r="H57" s="1">
        <f t="shared" si="3"/>
        <v>2</v>
      </c>
      <c r="I57" s="1">
        <f t="shared" si="3"/>
        <v>0</v>
      </c>
      <c r="J57" s="1">
        <f t="shared" si="3"/>
        <v>0</v>
      </c>
      <c r="K57" s="1">
        <f t="shared" si="3"/>
        <v>2</v>
      </c>
      <c r="L57" s="1">
        <f t="shared" si="3"/>
        <v>1</v>
      </c>
      <c r="M57" s="1">
        <f t="shared" si="3"/>
        <v>1</v>
      </c>
      <c r="N57" s="1">
        <f t="shared" si="3"/>
        <v>0</v>
      </c>
      <c r="O57" s="1">
        <f t="shared" si="3"/>
        <v>0</v>
      </c>
      <c r="P57" s="1">
        <f t="shared" si="3"/>
        <v>0</v>
      </c>
    </row>
    <row r="58" spans="1:16" ht="30" customHeight="1" x14ac:dyDescent="0.2">
      <c r="B58" s="32" t="s">
        <v>129</v>
      </c>
      <c r="C58" s="115" t="s">
        <v>407</v>
      </c>
      <c r="D58" s="115"/>
      <c r="E58" s="23">
        <v>143</v>
      </c>
      <c r="F58" s="88"/>
      <c r="G58" s="85"/>
      <c r="H58" s="85"/>
      <c r="I58" s="85"/>
      <c r="J58" s="85"/>
      <c r="K58" s="85"/>
      <c r="L58" s="85"/>
      <c r="M58" s="85"/>
      <c r="N58" s="85"/>
      <c r="O58" s="85"/>
      <c r="P58" s="85"/>
    </row>
    <row r="59" spans="1:16" ht="31.5" customHeight="1" x14ac:dyDescent="0.2">
      <c r="B59" s="32" t="s">
        <v>130</v>
      </c>
      <c r="C59" s="115" t="s">
        <v>408</v>
      </c>
      <c r="D59" s="115"/>
      <c r="E59" s="25">
        <v>144</v>
      </c>
      <c r="F59" s="88"/>
      <c r="G59" s="85"/>
      <c r="H59" s="85"/>
      <c r="I59" s="85"/>
      <c r="J59" s="85"/>
      <c r="K59" s="85"/>
      <c r="L59" s="85"/>
      <c r="M59" s="85"/>
      <c r="N59" s="85"/>
      <c r="O59" s="85"/>
      <c r="P59" s="85"/>
    </row>
    <row r="60" spans="1:16" ht="18.75" customHeight="1" x14ac:dyDescent="0.2">
      <c r="B60" s="32" t="s">
        <v>131</v>
      </c>
      <c r="C60" s="115" t="s">
        <v>409</v>
      </c>
      <c r="D60" s="115"/>
      <c r="E60" s="25">
        <v>145</v>
      </c>
      <c r="F60" s="88"/>
      <c r="G60" s="85"/>
      <c r="H60" s="85"/>
      <c r="I60" s="85"/>
      <c r="J60" s="85"/>
      <c r="K60" s="85"/>
      <c r="L60" s="85"/>
      <c r="M60" s="85"/>
      <c r="N60" s="85"/>
      <c r="O60" s="85"/>
      <c r="P60" s="85"/>
    </row>
    <row r="61" spans="1:16" ht="18.75" customHeight="1" x14ac:dyDescent="0.2">
      <c r="B61" s="32" t="s">
        <v>132</v>
      </c>
      <c r="C61" s="115" t="s">
        <v>410</v>
      </c>
      <c r="D61" s="115"/>
      <c r="E61" s="25">
        <v>146</v>
      </c>
      <c r="F61" s="88"/>
      <c r="G61" s="85"/>
      <c r="H61" s="85"/>
      <c r="I61" s="85"/>
      <c r="J61" s="85"/>
      <c r="K61" s="85"/>
      <c r="L61" s="85"/>
      <c r="M61" s="85"/>
      <c r="N61" s="85"/>
      <c r="O61" s="85"/>
      <c r="P61" s="85"/>
    </row>
    <row r="62" spans="1:16" ht="31.5" customHeight="1" x14ac:dyDescent="0.2">
      <c r="B62" s="32" t="s">
        <v>133</v>
      </c>
      <c r="C62" s="115" t="s">
        <v>411</v>
      </c>
      <c r="D62" s="115"/>
      <c r="E62" s="25">
        <v>147</v>
      </c>
      <c r="F62" s="88"/>
      <c r="G62" s="85">
        <v>1</v>
      </c>
      <c r="H62" s="85">
        <v>1</v>
      </c>
      <c r="I62" s="85"/>
      <c r="J62" s="85"/>
      <c r="K62" s="85">
        <v>1</v>
      </c>
      <c r="L62" s="85"/>
      <c r="M62" s="85">
        <v>1</v>
      </c>
      <c r="N62" s="85"/>
      <c r="O62" s="85"/>
      <c r="P62" s="85"/>
    </row>
    <row r="63" spans="1:16" ht="39" customHeight="1" x14ac:dyDescent="0.2">
      <c r="B63" s="32" t="s">
        <v>134</v>
      </c>
      <c r="C63" s="115" t="s">
        <v>412</v>
      </c>
      <c r="D63" s="115"/>
      <c r="E63" s="25">
        <v>148</v>
      </c>
      <c r="F63" s="88"/>
      <c r="G63" s="85"/>
      <c r="H63" s="85"/>
      <c r="I63" s="85"/>
      <c r="J63" s="85"/>
      <c r="K63" s="85"/>
      <c r="L63" s="85"/>
      <c r="M63" s="85"/>
      <c r="N63" s="85"/>
      <c r="O63" s="85"/>
      <c r="P63" s="85"/>
    </row>
    <row r="64" spans="1:16" ht="23.25" customHeight="1" x14ac:dyDescent="0.2">
      <c r="B64" s="32" t="s">
        <v>135</v>
      </c>
      <c r="C64" s="115" t="s">
        <v>406</v>
      </c>
      <c r="D64" s="115"/>
      <c r="E64" s="25">
        <v>149</v>
      </c>
      <c r="F64" s="88"/>
      <c r="G64" s="85"/>
      <c r="H64" s="85"/>
      <c r="I64" s="85"/>
      <c r="J64" s="85"/>
      <c r="K64" s="85"/>
      <c r="L64" s="85"/>
      <c r="M64" s="85"/>
      <c r="N64" s="85"/>
      <c r="O64" s="85"/>
      <c r="P64" s="85"/>
    </row>
    <row r="65" spans="1:16" ht="32.25" customHeight="1" x14ac:dyDescent="0.2">
      <c r="B65" s="32" t="s">
        <v>136</v>
      </c>
      <c r="C65" s="115" t="s">
        <v>413</v>
      </c>
      <c r="D65" s="115"/>
      <c r="E65" s="25">
        <v>150</v>
      </c>
      <c r="F65" s="88"/>
      <c r="G65" s="85"/>
      <c r="H65" s="85"/>
      <c r="I65" s="85"/>
      <c r="J65" s="85"/>
      <c r="K65" s="85"/>
      <c r="L65" s="85"/>
      <c r="M65" s="85"/>
      <c r="N65" s="85"/>
      <c r="O65" s="85"/>
      <c r="P65" s="85"/>
    </row>
    <row r="66" spans="1:16" ht="24" customHeight="1" x14ac:dyDescent="0.2">
      <c r="B66" s="32" t="s">
        <v>137</v>
      </c>
      <c r="C66" s="115" t="s">
        <v>414</v>
      </c>
      <c r="D66" s="115"/>
      <c r="E66" s="23">
        <v>151</v>
      </c>
      <c r="F66" s="88"/>
      <c r="G66" s="85"/>
      <c r="H66" s="85"/>
      <c r="I66" s="85"/>
      <c r="J66" s="85"/>
      <c r="K66" s="85"/>
      <c r="L66" s="85"/>
      <c r="M66" s="85"/>
      <c r="N66" s="85"/>
      <c r="O66" s="85"/>
      <c r="P66" s="85"/>
    </row>
    <row r="67" spans="1:16" ht="17.25" customHeight="1" x14ac:dyDescent="0.2">
      <c r="B67" s="32" t="s">
        <v>138</v>
      </c>
      <c r="C67" s="115" t="s">
        <v>415</v>
      </c>
      <c r="D67" s="115"/>
      <c r="E67" s="23">
        <v>152</v>
      </c>
      <c r="F67" s="88"/>
      <c r="G67" s="85"/>
      <c r="H67" s="85"/>
      <c r="I67" s="85"/>
      <c r="J67" s="85"/>
      <c r="K67" s="85"/>
      <c r="L67" s="85"/>
      <c r="M67" s="85"/>
      <c r="N67" s="85"/>
      <c r="O67" s="85"/>
      <c r="P67" s="85"/>
    </row>
    <row r="68" spans="1:16" ht="24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88"/>
      <c r="G68" s="85"/>
      <c r="H68" s="85"/>
      <c r="I68" s="85"/>
      <c r="J68" s="85"/>
      <c r="K68" s="85"/>
      <c r="L68" s="85"/>
      <c r="M68" s="85"/>
      <c r="N68" s="85"/>
      <c r="O68" s="85"/>
      <c r="P68" s="85"/>
    </row>
    <row r="69" spans="1:16" ht="17.25" customHeight="1" x14ac:dyDescent="0.2">
      <c r="B69" s="32" t="s">
        <v>140</v>
      </c>
      <c r="C69" s="115" t="s">
        <v>417</v>
      </c>
      <c r="D69" s="115"/>
      <c r="E69" s="23">
        <v>154</v>
      </c>
      <c r="F69" s="88"/>
      <c r="G69" s="85"/>
      <c r="H69" s="85"/>
      <c r="I69" s="85"/>
      <c r="J69" s="85"/>
      <c r="K69" s="85"/>
      <c r="L69" s="85"/>
      <c r="M69" s="85"/>
      <c r="N69" s="85"/>
      <c r="O69" s="85"/>
      <c r="P69" s="85"/>
    </row>
    <row r="70" spans="1:16" ht="29.25" customHeight="1" x14ac:dyDescent="0.2">
      <c r="B70" s="32" t="s">
        <v>141</v>
      </c>
      <c r="C70" s="111" t="s">
        <v>587</v>
      </c>
      <c r="D70" s="112"/>
      <c r="E70" s="23">
        <v>154.1</v>
      </c>
      <c r="F70" s="88"/>
      <c r="G70" s="85"/>
      <c r="H70" s="85"/>
      <c r="I70" s="85"/>
      <c r="J70" s="85"/>
      <c r="K70" s="85"/>
      <c r="L70" s="85"/>
      <c r="M70" s="85"/>
      <c r="N70" s="85"/>
      <c r="O70" s="85"/>
      <c r="P70" s="85"/>
    </row>
    <row r="71" spans="1:16" ht="17.2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88"/>
      <c r="G71" s="85"/>
      <c r="H71" s="85"/>
      <c r="I71" s="85"/>
      <c r="J71" s="85"/>
      <c r="K71" s="85"/>
      <c r="L71" s="85"/>
      <c r="M71" s="85"/>
      <c r="N71" s="85"/>
      <c r="O71" s="85"/>
      <c r="P71" s="85"/>
    </row>
    <row r="72" spans="1:16" ht="27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88"/>
      <c r="G72" s="85"/>
      <c r="H72" s="85"/>
      <c r="I72" s="85"/>
      <c r="J72" s="85"/>
      <c r="K72" s="85"/>
      <c r="L72" s="85"/>
      <c r="M72" s="85"/>
      <c r="N72" s="85"/>
      <c r="O72" s="85"/>
      <c r="P72" s="85"/>
    </row>
    <row r="73" spans="1:16" ht="52.5" customHeight="1" x14ac:dyDescent="0.2">
      <c r="B73" s="32" t="s">
        <v>144</v>
      </c>
      <c r="C73" s="111" t="s">
        <v>512</v>
      </c>
      <c r="D73" s="112"/>
      <c r="E73" s="23">
        <v>154.4</v>
      </c>
      <c r="F73" s="88"/>
      <c r="G73" s="85"/>
      <c r="H73" s="85"/>
      <c r="I73" s="85"/>
      <c r="J73" s="85"/>
      <c r="K73" s="85"/>
      <c r="L73" s="85"/>
      <c r="M73" s="85"/>
      <c r="N73" s="85"/>
      <c r="O73" s="85"/>
      <c r="P73" s="85"/>
    </row>
    <row r="74" spans="1:16" ht="21.75" customHeight="1" x14ac:dyDescent="0.2">
      <c r="B74" s="32" t="s">
        <v>145</v>
      </c>
      <c r="C74" s="111" t="s">
        <v>513</v>
      </c>
      <c r="D74" s="112"/>
      <c r="E74" s="23">
        <v>154.5</v>
      </c>
      <c r="F74" s="88"/>
      <c r="G74" s="85"/>
      <c r="H74" s="85"/>
      <c r="I74" s="85"/>
      <c r="J74" s="85"/>
      <c r="K74" s="85"/>
      <c r="L74" s="85"/>
      <c r="M74" s="85"/>
      <c r="N74" s="85"/>
      <c r="O74" s="85"/>
      <c r="P74" s="85"/>
    </row>
    <row r="75" spans="1:16" ht="33" customHeight="1" x14ac:dyDescent="0.2">
      <c r="B75" s="32" t="s">
        <v>146</v>
      </c>
      <c r="C75" s="115" t="s">
        <v>418</v>
      </c>
      <c r="D75" s="115"/>
      <c r="E75" s="23">
        <v>155</v>
      </c>
      <c r="F75" s="88"/>
      <c r="G75" s="85"/>
      <c r="H75" s="85"/>
      <c r="I75" s="85"/>
      <c r="J75" s="85"/>
      <c r="K75" s="85"/>
      <c r="L75" s="85"/>
      <c r="M75" s="85"/>
      <c r="N75" s="85"/>
      <c r="O75" s="85"/>
      <c r="P75" s="85"/>
    </row>
    <row r="76" spans="1:16" ht="28.5" customHeight="1" x14ac:dyDescent="0.2">
      <c r="B76" s="32" t="s">
        <v>147</v>
      </c>
      <c r="C76" s="115" t="s">
        <v>419</v>
      </c>
      <c r="D76" s="115"/>
      <c r="E76" s="23">
        <v>156</v>
      </c>
      <c r="F76" s="88"/>
      <c r="G76" s="85"/>
      <c r="H76" s="85"/>
      <c r="I76" s="85"/>
      <c r="J76" s="85"/>
      <c r="K76" s="85"/>
      <c r="L76" s="85"/>
      <c r="M76" s="85"/>
      <c r="N76" s="85"/>
      <c r="O76" s="85"/>
      <c r="P76" s="85"/>
    </row>
    <row r="77" spans="1:16" ht="24.75" customHeight="1" x14ac:dyDescent="0.2">
      <c r="B77" s="32" t="s">
        <v>148</v>
      </c>
      <c r="C77" s="115" t="s">
        <v>420</v>
      </c>
      <c r="D77" s="115"/>
      <c r="E77" s="23">
        <v>157</v>
      </c>
      <c r="F77" s="88"/>
      <c r="G77" s="85">
        <v>1</v>
      </c>
      <c r="H77" s="85">
        <v>1</v>
      </c>
      <c r="I77" s="85"/>
      <c r="J77" s="85"/>
      <c r="K77" s="85">
        <v>1</v>
      </c>
      <c r="L77" s="85">
        <v>1</v>
      </c>
      <c r="M77" s="85"/>
      <c r="N77" s="85"/>
      <c r="O77" s="85"/>
      <c r="P77" s="85"/>
    </row>
    <row r="78" spans="1:16" ht="27" customHeight="1" x14ac:dyDescent="0.2">
      <c r="B78" s="32" t="s">
        <v>149</v>
      </c>
      <c r="C78" s="115" t="s">
        <v>421</v>
      </c>
      <c r="D78" s="115"/>
      <c r="E78" s="23">
        <v>158</v>
      </c>
      <c r="F78" s="88"/>
      <c r="G78" s="85"/>
      <c r="H78" s="85"/>
      <c r="I78" s="85"/>
      <c r="J78" s="85"/>
      <c r="K78" s="85"/>
      <c r="L78" s="85"/>
      <c r="M78" s="85"/>
      <c r="N78" s="85"/>
      <c r="O78" s="85"/>
      <c r="P78" s="85"/>
    </row>
    <row r="79" spans="1:16" ht="27.75" customHeight="1" x14ac:dyDescent="0.2">
      <c r="B79" s="32" t="s">
        <v>150</v>
      </c>
      <c r="C79" s="115" t="s">
        <v>422</v>
      </c>
      <c r="D79" s="115"/>
      <c r="E79" s="23">
        <v>159</v>
      </c>
      <c r="F79" s="89"/>
      <c r="G79" s="85"/>
      <c r="H79" s="85"/>
      <c r="I79" s="85"/>
      <c r="J79" s="85"/>
      <c r="K79" s="85"/>
      <c r="L79" s="85"/>
      <c r="M79" s="85"/>
      <c r="N79" s="85"/>
      <c r="O79" s="85"/>
      <c r="P79" s="85"/>
    </row>
    <row r="80" spans="1:16" ht="48.75" customHeight="1" x14ac:dyDescent="0.2">
      <c r="B80" s="32" t="s">
        <v>514</v>
      </c>
      <c r="C80" s="115" t="s">
        <v>589</v>
      </c>
      <c r="D80" s="115"/>
      <c r="E80" s="23">
        <v>160</v>
      </c>
      <c r="F80" s="89"/>
      <c r="G80" s="85"/>
      <c r="H80" s="85"/>
      <c r="I80" s="85"/>
      <c r="J80" s="85"/>
      <c r="K80" s="85"/>
      <c r="L80" s="85"/>
      <c r="M80" s="85"/>
      <c r="N80" s="85"/>
      <c r="O80" s="85"/>
      <c r="P80" s="85"/>
    </row>
    <row r="81" spans="1:16" ht="28.5" customHeight="1" x14ac:dyDescent="0.2">
      <c r="B81" s="32" t="s">
        <v>515</v>
      </c>
      <c r="C81" s="115" t="s">
        <v>423</v>
      </c>
      <c r="D81" s="115"/>
      <c r="E81" s="23">
        <v>161</v>
      </c>
      <c r="F81" s="89"/>
      <c r="G81" s="85"/>
      <c r="H81" s="85"/>
      <c r="I81" s="85"/>
      <c r="J81" s="85"/>
      <c r="K81" s="85"/>
      <c r="L81" s="85"/>
      <c r="M81" s="85"/>
      <c r="N81" s="85"/>
      <c r="O81" s="85"/>
      <c r="P81" s="85"/>
    </row>
    <row r="82" spans="1:16" ht="32.25" customHeight="1" x14ac:dyDescent="0.2">
      <c r="B82" s="32" t="s">
        <v>516</v>
      </c>
      <c r="C82" s="115" t="s">
        <v>424</v>
      </c>
      <c r="D82" s="115"/>
      <c r="E82" s="23">
        <v>162</v>
      </c>
      <c r="F82" s="89"/>
      <c r="G82" s="85"/>
      <c r="H82" s="85"/>
      <c r="I82" s="85"/>
      <c r="J82" s="85"/>
      <c r="K82" s="85"/>
      <c r="L82" s="85"/>
      <c r="M82" s="85"/>
      <c r="N82" s="85"/>
      <c r="O82" s="85"/>
      <c r="P82" s="85"/>
    </row>
    <row r="83" spans="1:16" ht="26.25" customHeight="1" x14ac:dyDescent="0.2">
      <c r="B83" s="32" t="s">
        <v>517</v>
      </c>
      <c r="C83" s="115" t="s">
        <v>425</v>
      </c>
      <c r="D83" s="115"/>
      <c r="E83" s="23">
        <v>163</v>
      </c>
      <c r="F83" s="89"/>
      <c r="G83" s="85"/>
      <c r="H83" s="85"/>
      <c r="I83" s="85"/>
      <c r="J83" s="85"/>
      <c r="K83" s="85"/>
      <c r="L83" s="85"/>
      <c r="M83" s="85"/>
      <c r="N83" s="85"/>
      <c r="O83" s="85"/>
      <c r="P83" s="85"/>
    </row>
    <row r="84" spans="1:16" ht="19.5" customHeight="1" x14ac:dyDescent="0.2">
      <c r="B84" s="32" t="s">
        <v>590</v>
      </c>
      <c r="C84" s="115" t="s">
        <v>426</v>
      </c>
      <c r="D84" s="115"/>
      <c r="E84" s="23">
        <v>164</v>
      </c>
      <c r="F84" s="89"/>
      <c r="G84" s="85"/>
      <c r="H84" s="85"/>
      <c r="I84" s="85"/>
      <c r="J84" s="85"/>
      <c r="K84" s="85"/>
      <c r="L84" s="85"/>
      <c r="M84" s="85"/>
      <c r="N84" s="85"/>
      <c r="O84" s="85"/>
      <c r="P84" s="85"/>
    </row>
    <row r="85" spans="1:16" ht="22.5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27" customHeight="1" x14ac:dyDescent="0.2">
      <c r="B86" s="77" t="s">
        <v>100</v>
      </c>
      <c r="C86" s="131" t="s">
        <v>486</v>
      </c>
      <c r="D86" s="131"/>
      <c r="E86" s="23"/>
      <c r="F86" s="62">
        <f>SUM(F87:F98)</f>
        <v>0</v>
      </c>
      <c r="G86" s="62">
        <f t="shared" ref="G86:P86" si="4">SUM(G87:G98)</f>
        <v>0</v>
      </c>
      <c r="H86" s="62">
        <f t="shared" si="4"/>
        <v>0</v>
      </c>
      <c r="I86" s="62">
        <f t="shared" si="4"/>
        <v>0</v>
      </c>
      <c r="J86" s="62">
        <f t="shared" si="4"/>
        <v>0</v>
      </c>
      <c r="K86" s="62">
        <f t="shared" si="4"/>
        <v>0</v>
      </c>
      <c r="L86" s="62">
        <f t="shared" si="4"/>
        <v>0</v>
      </c>
      <c r="M86" s="62">
        <f t="shared" si="4"/>
        <v>0</v>
      </c>
      <c r="N86" s="62">
        <f t="shared" si="4"/>
        <v>0</v>
      </c>
      <c r="O86" s="62">
        <f t="shared" si="4"/>
        <v>0</v>
      </c>
      <c r="P86" s="62">
        <f t="shared" si="4"/>
        <v>0</v>
      </c>
    </row>
    <row r="87" spans="1:16" ht="18" customHeight="1" x14ac:dyDescent="0.2">
      <c r="B87" s="34" t="s">
        <v>151</v>
      </c>
      <c r="C87" s="115" t="s">
        <v>427</v>
      </c>
      <c r="D87" s="115"/>
      <c r="E87" s="23">
        <v>165</v>
      </c>
      <c r="F87" s="89"/>
      <c r="G87" s="85"/>
      <c r="H87" s="85"/>
      <c r="I87" s="85"/>
      <c r="J87" s="85"/>
      <c r="K87" s="85"/>
      <c r="L87" s="85"/>
      <c r="M87" s="85"/>
      <c r="N87" s="85"/>
      <c r="O87" s="85"/>
      <c r="P87" s="13"/>
    </row>
    <row r="88" spans="1:16" ht="29.25" customHeight="1" x14ac:dyDescent="0.2">
      <c r="B88" s="34" t="s">
        <v>152</v>
      </c>
      <c r="C88" s="115" t="s">
        <v>428</v>
      </c>
      <c r="D88" s="115"/>
      <c r="E88" s="23">
        <v>166</v>
      </c>
      <c r="F88" s="89"/>
      <c r="G88" s="85"/>
      <c r="H88" s="85"/>
      <c r="I88" s="85"/>
      <c r="J88" s="85"/>
      <c r="K88" s="85"/>
      <c r="L88" s="85"/>
      <c r="M88" s="85"/>
      <c r="N88" s="85"/>
      <c r="O88" s="85"/>
      <c r="P88" s="13"/>
    </row>
    <row r="89" spans="1:16" ht="31.5" customHeight="1" x14ac:dyDescent="0.2">
      <c r="B89" s="34" t="s">
        <v>153</v>
      </c>
      <c r="C89" s="115" t="s">
        <v>429</v>
      </c>
      <c r="D89" s="115"/>
      <c r="E89" s="23">
        <v>167</v>
      </c>
      <c r="F89" s="89"/>
      <c r="G89" s="85"/>
      <c r="H89" s="85"/>
      <c r="I89" s="85"/>
      <c r="J89" s="85"/>
      <c r="K89" s="85"/>
      <c r="L89" s="85"/>
      <c r="M89" s="85"/>
      <c r="N89" s="85"/>
      <c r="O89" s="85"/>
      <c r="P89" s="13"/>
    </row>
    <row r="90" spans="1:16" ht="33" customHeight="1" x14ac:dyDescent="0.2">
      <c r="B90" s="34" t="s">
        <v>154</v>
      </c>
      <c r="C90" s="115" t="s">
        <v>430</v>
      </c>
      <c r="D90" s="115"/>
      <c r="E90" s="23">
        <v>168</v>
      </c>
      <c r="F90" s="89"/>
      <c r="G90" s="85"/>
      <c r="H90" s="85"/>
      <c r="I90" s="85"/>
      <c r="J90" s="85"/>
      <c r="K90" s="85"/>
      <c r="L90" s="85"/>
      <c r="M90" s="85"/>
      <c r="N90" s="85"/>
      <c r="O90" s="85"/>
      <c r="P90" s="13"/>
    </row>
    <row r="91" spans="1:16" ht="31.5" customHeight="1" x14ac:dyDescent="0.2">
      <c r="B91" s="34" t="s">
        <v>155</v>
      </c>
      <c r="C91" s="115" t="s">
        <v>432</v>
      </c>
      <c r="D91" s="115"/>
      <c r="E91" s="23">
        <v>169</v>
      </c>
      <c r="F91" s="89"/>
      <c r="G91" s="85"/>
      <c r="H91" s="85"/>
      <c r="I91" s="85"/>
      <c r="J91" s="85"/>
      <c r="K91" s="85"/>
      <c r="L91" s="85"/>
      <c r="M91" s="85"/>
      <c r="N91" s="85"/>
      <c r="O91" s="85"/>
      <c r="P91" s="13"/>
    </row>
    <row r="92" spans="1:16" ht="24.75" customHeight="1" x14ac:dyDescent="0.2">
      <c r="B92" s="34" t="s">
        <v>156</v>
      </c>
      <c r="C92" s="115" t="s">
        <v>431</v>
      </c>
      <c r="D92" s="115"/>
      <c r="E92" s="23">
        <v>169.1</v>
      </c>
      <c r="F92" s="89"/>
      <c r="G92" s="85"/>
      <c r="H92" s="85"/>
      <c r="I92" s="85"/>
      <c r="J92" s="85"/>
      <c r="K92" s="85"/>
      <c r="L92" s="85"/>
      <c r="M92" s="85"/>
      <c r="N92" s="85"/>
      <c r="O92" s="85"/>
      <c r="P92" s="13"/>
    </row>
    <row r="93" spans="1:16" ht="41.25" customHeight="1" x14ac:dyDescent="0.2">
      <c r="B93" s="34" t="s">
        <v>157</v>
      </c>
      <c r="C93" s="115" t="s">
        <v>433</v>
      </c>
      <c r="D93" s="115"/>
      <c r="E93" s="23">
        <v>170</v>
      </c>
      <c r="F93" s="89"/>
      <c r="G93" s="85"/>
      <c r="H93" s="85"/>
      <c r="I93" s="85"/>
      <c r="J93" s="85"/>
      <c r="K93" s="85"/>
      <c r="L93" s="85"/>
      <c r="M93" s="85"/>
      <c r="N93" s="85"/>
      <c r="O93" s="85"/>
      <c r="P93" s="13"/>
    </row>
    <row r="94" spans="1:16" ht="22.5" customHeight="1" x14ac:dyDescent="0.2">
      <c r="B94" s="34" t="s">
        <v>158</v>
      </c>
      <c r="C94" s="115" t="s">
        <v>434</v>
      </c>
      <c r="D94" s="115"/>
      <c r="E94" s="23">
        <v>171</v>
      </c>
      <c r="F94" s="89"/>
      <c r="G94" s="85"/>
      <c r="H94" s="85"/>
      <c r="I94" s="85"/>
      <c r="J94" s="85"/>
      <c r="K94" s="85"/>
      <c r="L94" s="85"/>
      <c r="M94" s="85"/>
      <c r="N94" s="85"/>
      <c r="O94" s="85"/>
      <c r="P94" s="13"/>
    </row>
    <row r="95" spans="1:16" ht="29.25" customHeight="1" x14ac:dyDescent="0.2">
      <c r="B95" s="34" t="s">
        <v>159</v>
      </c>
      <c r="C95" s="115" t="s">
        <v>519</v>
      </c>
      <c r="D95" s="115"/>
      <c r="E95" s="23">
        <v>172</v>
      </c>
      <c r="F95" s="89"/>
      <c r="G95" s="85"/>
      <c r="H95" s="85"/>
      <c r="I95" s="85"/>
      <c r="J95" s="85"/>
      <c r="K95" s="85"/>
      <c r="L95" s="85"/>
      <c r="M95" s="85"/>
      <c r="N95" s="85"/>
      <c r="O95" s="85"/>
      <c r="P95" s="13"/>
    </row>
    <row r="96" spans="1:16" ht="15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88"/>
      <c r="G96" s="85"/>
      <c r="H96" s="85"/>
      <c r="I96" s="85"/>
      <c r="J96" s="85"/>
      <c r="K96" s="85"/>
      <c r="L96" s="85"/>
      <c r="M96" s="85"/>
      <c r="N96" s="85"/>
      <c r="O96" s="85"/>
      <c r="P96" s="85"/>
    </row>
    <row r="97" spans="2:16" ht="16.5" customHeight="1" x14ac:dyDescent="0.2">
      <c r="B97" s="34" t="s">
        <v>161</v>
      </c>
      <c r="C97" s="115" t="s">
        <v>518</v>
      </c>
      <c r="D97" s="115"/>
      <c r="E97" s="23">
        <v>174</v>
      </c>
      <c r="F97" s="89"/>
      <c r="G97" s="85"/>
      <c r="H97" s="85"/>
      <c r="I97" s="85"/>
      <c r="J97" s="85"/>
      <c r="K97" s="85"/>
      <c r="L97" s="85"/>
      <c r="M97" s="85"/>
      <c r="N97" s="85"/>
      <c r="O97" s="85"/>
      <c r="P97" s="13"/>
    </row>
    <row r="98" spans="2:16" ht="18.75" customHeight="1" x14ac:dyDescent="0.2">
      <c r="B98" s="34" t="s">
        <v>592</v>
      </c>
      <c r="C98" s="111" t="s">
        <v>585</v>
      </c>
      <c r="D98" s="112"/>
      <c r="E98" s="23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pans="2:16" ht="21.75" customHeight="1" x14ac:dyDescent="0.2">
      <c r="B99" s="78" t="s">
        <v>101</v>
      </c>
      <c r="C99" s="131" t="s">
        <v>485</v>
      </c>
      <c r="D99" s="131"/>
      <c r="E99" s="23"/>
      <c r="F99" s="62">
        <f>SUM(F100:F112)</f>
        <v>19</v>
      </c>
      <c r="G99" s="62">
        <f t="shared" ref="G99:P99" si="5">SUM(G100:G112)</f>
        <v>26</v>
      </c>
      <c r="H99" s="62">
        <f t="shared" si="5"/>
        <v>19</v>
      </c>
      <c r="I99" s="62">
        <f t="shared" si="5"/>
        <v>2</v>
      </c>
      <c r="J99" s="62">
        <f t="shared" si="5"/>
        <v>0</v>
      </c>
      <c r="K99" s="62">
        <f t="shared" si="5"/>
        <v>21</v>
      </c>
      <c r="L99" s="62">
        <f t="shared" si="5"/>
        <v>18</v>
      </c>
      <c r="M99" s="62">
        <f t="shared" si="5"/>
        <v>3</v>
      </c>
      <c r="N99" s="62">
        <f t="shared" si="5"/>
        <v>0</v>
      </c>
      <c r="O99" s="62">
        <f t="shared" si="5"/>
        <v>24</v>
      </c>
      <c r="P99" s="62">
        <f t="shared" si="5"/>
        <v>3</v>
      </c>
    </row>
    <row r="100" spans="2:16" ht="23.25" customHeight="1" x14ac:dyDescent="0.2">
      <c r="B100" s="31">
        <v>6.1</v>
      </c>
      <c r="C100" s="111" t="s">
        <v>540</v>
      </c>
      <c r="D100" s="112"/>
      <c r="E100" s="23">
        <v>175</v>
      </c>
      <c r="F100" s="89">
        <v>1</v>
      </c>
      <c r="G100" s="85">
        <v>1</v>
      </c>
      <c r="H100" s="85">
        <v>1</v>
      </c>
      <c r="I100" s="85"/>
      <c r="J100" s="85"/>
      <c r="K100" s="85">
        <v>1</v>
      </c>
      <c r="L100" s="85"/>
      <c r="M100" s="85">
        <v>1</v>
      </c>
      <c r="N100" s="85"/>
      <c r="O100" s="85">
        <v>1</v>
      </c>
      <c r="P100" s="85"/>
    </row>
    <row r="101" spans="2:16" ht="21" customHeight="1" x14ac:dyDescent="0.2">
      <c r="B101" s="34" t="s">
        <v>162</v>
      </c>
      <c r="C101" s="115" t="s">
        <v>435</v>
      </c>
      <c r="D101" s="115"/>
      <c r="E101" s="23">
        <v>176</v>
      </c>
      <c r="F101" s="89"/>
      <c r="G101" s="85">
        <v>4</v>
      </c>
      <c r="H101" s="85">
        <v>1</v>
      </c>
      <c r="I101" s="85"/>
      <c r="J101" s="85"/>
      <c r="K101" s="85">
        <v>1</v>
      </c>
      <c r="L101" s="85">
        <v>1</v>
      </c>
      <c r="M101" s="85"/>
      <c r="N101" s="85"/>
      <c r="O101" s="85">
        <v>3</v>
      </c>
      <c r="P101" s="85"/>
    </row>
    <row r="102" spans="2:16" ht="24.75" customHeight="1" x14ac:dyDescent="0.2">
      <c r="B102" s="34" t="s">
        <v>163</v>
      </c>
      <c r="C102" s="115" t="s">
        <v>436</v>
      </c>
      <c r="D102" s="115"/>
      <c r="E102" s="23">
        <v>177</v>
      </c>
      <c r="F102" s="89">
        <v>11</v>
      </c>
      <c r="G102" s="85">
        <v>18</v>
      </c>
      <c r="H102" s="85">
        <v>14</v>
      </c>
      <c r="I102" s="85">
        <v>2</v>
      </c>
      <c r="J102" s="85"/>
      <c r="K102" s="85">
        <v>16</v>
      </c>
      <c r="L102" s="85">
        <v>14</v>
      </c>
      <c r="M102" s="85">
        <v>2</v>
      </c>
      <c r="N102" s="85"/>
      <c r="O102" s="85">
        <v>13</v>
      </c>
      <c r="P102" s="85">
        <v>1</v>
      </c>
    </row>
    <row r="103" spans="2:16" ht="19.5" customHeight="1" x14ac:dyDescent="0.2">
      <c r="B103" s="34" t="s">
        <v>164</v>
      </c>
      <c r="C103" s="115" t="s">
        <v>437</v>
      </c>
      <c r="D103" s="115"/>
      <c r="E103" s="23">
        <v>178</v>
      </c>
      <c r="F103" s="89">
        <v>3</v>
      </c>
      <c r="G103" s="85">
        <v>3</v>
      </c>
      <c r="H103" s="85">
        <v>1</v>
      </c>
      <c r="I103" s="85"/>
      <c r="J103" s="85"/>
      <c r="K103" s="85">
        <v>1</v>
      </c>
      <c r="L103" s="85">
        <v>1</v>
      </c>
      <c r="M103" s="85"/>
      <c r="N103" s="85"/>
      <c r="O103" s="85">
        <v>5</v>
      </c>
      <c r="P103" s="85">
        <v>1</v>
      </c>
    </row>
    <row r="104" spans="2:16" ht="27.75" customHeight="1" x14ac:dyDescent="0.2">
      <c r="B104" s="34" t="s">
        <v>165</v>
      </c>
      <c r="C104" s="115" t="s">
        <v>438</v>
      </c>
      <c r="D104" s="115"/>
      <c r="E104" s="23">
        <v>179</v>
      </c>
      <c r="F104" s="89">
        <v>4</v>
      </c>
      <c r="G104" s="85"/>
      <c r="H104" s="85">
        <v>2</v>
      </c>
      <c r="I104" s="85"/>
      <c r="J104" s="85"/>
      <c r="K104" s="85">
        <v>2</v>
      </c>
      <c r="L104" s="85">
        <v>2</v>
      </c>
      <c r="M104" s="85"/>
      <c r="N104" s="85"/>
      <c r="O104" s="85">
        <v>2</v>
      </c>
      <c r="P104" s="85">
        <v>1</v>
      </c>
    </row>
    <row r="105" spans="2:16" ht="22.5" customHeight="1" x14ac:dyDescent="0.2">
      <c r="B105" s="34" t="s">
        <v>166</v>
      </c>
      <c r="C105" s="115" t="s">
        <v>439</v>
      </c>
      <c r="D105" s="115"/>
      <c r="E105" s="23">
        <v>180</v>
      </c>
      <c r="F105" s="89"/>
      <c r="G105" s="85"/>
      <c r="H105" s="85"/>
      <c r="I105" s="85"/>
      <c r="J105" s="85"/>
      <c r="K105" s="85"/>
      <c r="L105" s="85"/>
      <c r="M105" s="85"/>
      <c r="N105" s="85"/>
      <c r="O105" s="85"/>
      <c r="P105" s="85"/>
    </row>
    <row r="106" spans="2:16" ht="23.25" customHeight="1" x14ac:dyDescent="0.2">
      <c r="B106" s="34" t="s">
        <v>167</v>
      </c>
      <c r="C106" s="115" t="s">
        <v>520</v>
      </c>
      <c r="D106" s="115"/>
      <c r="E106" s="23">
        <v>181</v>
      </c>
      <c r="F106" s="89"/>
      <c r="G106" s="85"/>
      <c r="H106" s="85"/>
      <c r="I106" s="85"/>
      <c r="J106" s="85"/>
      <c r="K106" s="85"/>
      <c r="L106" s="85"/>
      <c r="M106" s="85"/>
      <c r="N106" s="85"/>
      <c r="O106" s="85"/>
      <c r="P106" s="85"/>
    </row>
    <row r="107" spans="2:16" ht="21.75" customHeight="1" x14ac:dyDescent="0.2">
      <c r="B107" s="34" t="s">
        <v>168</v>
      </c>
      <c r="C107" s="115" t="s">
        <v>440</v>
      </c>
      <c r="D107" s="115"/>
      <c r="E107" s="23">
        <v>182</v>
      </c>
      <c r="F107" s="89"/>
      <c r="G107" s="85"/>
      <c r="H107" s="85"/>
      <c r="I107" s="85"/>
      <c r="J107" s="85"/>
      <c r="K107" s="85"/>
      <c r="L107" s="85"/>
      <c r="M107" s="85"/>
      <c r="N107" s="85"/>
      <c r="O107" s="85"/>
      <c r="P107" s="85"/>
    </row>
    <row r="108" spans="2:16" ht="23.25" customHeight="1" x14ac:dyDescent="0.2">
      <c r="B108" s="34" t="s">
        <v>169</v>
      </c>
      <c r="C108" s="115" t="s">
        <v>441</v>
      </c>
      <c r="D108" s="115"/>
      <c r="E108" s="23">
        <v>183</v>
      </c>
      <c r="F108" s="89"/>
      <c r="G108" s="85"/>
      <c r="H108" s="85"/>
      <c r="I108" s="85"/>
      <c r="J108" s="85"/>
      <c r="K108" s="85"/>
      <c r="L108" s="85"/>
      <c r="M108" s="85"/>
      <c r="N108" s="85"/>
      <c r="O108" s="85"/>
      <c r="P108" s="85"/>
    </row>
    <row r="109" spans="2:16" ht="19.5" customHeight="1" x14ac:dyDescent="0.2">
      <c r="B109" s="34" t="s">
        <v>170</v>
      </c>
      <c r="C109" s="115" t="s">
        <v>442</v>
      </c>
      <c r="D109" s="115"/>
      <c r="E109" s="23">
        <v>184</v>
      </c>
      <c r="F109" s="89"/>
      <c r="G109" s="85"/>
      <c r="H109" s="85"/>
      <c r="I109" s="85"/>
      <c r="J109" s="85"/>
      <c r="K109" s="85"/>
      <c r="L109" s="85"/>
      <c r="M109" s="85"/>
      <c r="N109" s="85"/>
      <c r="O109" s="85"/>
      <c r="P109" s="85"/>
    </row>
    <row r="110" spans="2:16" ht="23.25" customHeight="1" x14ac:dyDescent="0.2">
      <c r="B110" s="34" t="s">
        <v>171</v>
      </c>
      <c r="C110" s="115" t="s">
        <v>443</v>
      </c>
      <c r="D110" s="115"/>
      <c r="E110" s="23">
        <v>185</v>
      </c>
      <c r="F110" s="89"/>
      <c r="G110" s="85"/>
      <c r="H110" s="85"/>
      <c r="I110" s="85"/>
      <c r="J110" s="85"/>
      <c r="K110" s="85"/>
      <c r="L110" s="85"/>
      <c r="M110" s="85"/>
      <c r="N110" s="85"/>
      <c r="O110" s="85"/>
      <c r="P110" s="85"/>
    </row>
    <row r="111" spans="2:16" ht="23.25" customHeight="1" x14ac:dyDescent="0.2">
      <c r="B111" s="34" t="s">
        <v>172</v>
      </c>
      <c r="C111" s="115" t="s">
        <v>444</v>
      </c>
      <c r="D111" s="115"/>
      <c r="E111" s="23">
        <v>186</v>
      </c>
      <c r="F111" s="89"/>
      <c r="G111" s="85"/>
      <c r="H111" s="85"/>
      <c r="I111" s="85"/>
      <c r="J111" s="85"/>
      <c r="K111" s="85"/>
      <c r="L111" s="85"/>
      <c r="M111" s="85"/>
      <c r="N111" s="85"/>
      <c r="O111" s="85"/>
      <c r="P111" s="85"/>
    </row>
    <row r="112" spans="2:16" ht="17.25" customHeight="1" x14ac:dyDescent="0.2">
      <c r="B112" s="34" t="s">
        <v>694</v>
      </c>
      <c r="C112" s="115" t="s">
        <v>695</v>
      </c>
      <c r="D112" s="115"/>
      <c r="E112" s="23">
        <v>186.1</v>
      </c>
      <c r="F112" s="89"/>
      <c r="G112" s="85"/>
      <c r="H112" s="85"/>
      <c r="I112" s="85"/>
      <c r="J112" s="85"/>
      <c r="K112" s="85"/>
      <c r="L112" s="85"/>
      <c r="M112" s="85"/>
      <c r="N112" s="85"/>
      <c r="O112" s="85"/>
      <c r="P112" s="85"/>
    </row>
    <row r="113" spans="2:16" ht="21.75" customHeight="1" x14ac:dyDescent="0.2">
      <c r="B113" s="77" t="s">
        <v>173</v>
      </c>
      <c r="C113" s="131" t="s">
        <v>484</v>
      </c>
      <c r="D113" s="131"/>
      <c r="E113" s="23"/>
      <c r="F113" s="62">
        <f>SUM(F114:F146)</f>
        <v>3</v>
      </c>
      <c r="G113" s="62">
        <f t="shared" ref="G113:P113" si="6">SUM(G114:G146)</f>
        <v>2</v>
      </c>
      <c r="H113" s="62">
        <f t="shared" si="6"/>
        <v>2</v>
      </c>
      <c r="I113" s="62">
        <f t="shared" si="6"/>
        <v>0</v>
      </c>
      <c r="J113" s="62">
        <f t="shared" si="6"/>
        <v>0</v>
      </c>
      <c r="K113" s="62">
        <f t="shared" si="6"/>
        <v>2</v>
      </c>
      <c r="L113" s="62">
        <f t="shared" si="6"/>
        <v>1</v>
      </c>
      <c r="M113" s="62">
        <f t="shared" si="6"/>
        <v>1</v>
      </c>
      <c r="N113" s="62">
        <f t="shared" si="6"/>
        <v>0</v>
      </c>
      <c r="O113" s="62">
        <f t="shared" si="6"/>
        <v>3</v>
      </c>
      <c r="P113" s="62">
        <f t="shared" si="6"/>
        <v>1</v>
      </c>
    </row>
    <row r="114" spans="2:16" ht="17.25" customHeight="1" x14ac:dyDescent="0.2">
      <c r="B114" s="32" t="s">
        <v>174</v>
      </c>
      <c r="C114" s="115" t="s">
        <v>445</v>
      </c>
      <c r="D114" s="115"/>
      <c r="E114" s="23">
        <v>187</v>
      </c>
      <c r="F114" s="89"/>
      <c r="G114" s="85"/>
      <c r="H114" s="85"/>
      <c r="I114" s="85"/>
      <c r="J114" s="85"/>
      <c r="K114" s="85"/>
      <c r="L114" s="85"/>
      <c r="M114" s="85"/>
      <c r="N114" s="85"/>
      <c r="O114" s="85"/>
      <c r="P114" s="85"/>
    </row>
    <row r="115" spans="2:16" ht="18.75" customHeight="1" x14ac:dyDescent="0.2">
      <c r="B115" s="32" t="s">
        <v>175</v>
      </c>
      <c r="C115" s="115" t="s">
        <v>446</v>
      </c>
      <c r="D115" s="115"/>
      <c r="E115" s="23">
        <v>188</v>
      </c>
      <c r="F115" s="89">
        <v>1</v>
      </c>
      <c r="G115" s="85"/>
      <c r="H115" s="85"/>
      <c r="I115" s="85"/>
      <c r="J115" s="85"/>
      <c r="K115" s="85"/>
      <c r="L115" s="85"/>
      <c r="M115" s="85"/>
      <c r="N115" s="85"/>
      <c r="O115" s="85">
        <v>1</v>
      </c>
      <c r="P115" s="85">
        <v>1</v>
      </c>
    </row>
    <row r="116" spans="2:16" ht="20.25" customHeight="1" x14ac:dyDescent="0.2">
      <c r="B116" s="32" t="s">
        <v>176</v>
      </c>
      <c r="C116" s="111" t="s">
        <v>523</v>
      </c>
      <c r="D116" s="112"/>
      <c r="E116" s="23">
        <v>188.1</v>
      </c>
      <c r="F116" s="89"/>
      <c r="G116" s="85"/>
      <c r="H116" s="85"/>
      <c r="I116" s="85"/>
      <c r="J116" s="85"/>
      <c r="K116" s="85"/>
      <c r="L116" s="85"/>
      <c r="M116" s="85"/>
      <c r="N116" s="85"/>
      <c r="O116" s="85"/>
      <c r="P116" s="85"/>
    </row>
    <row r="117" spans="2:16" ht="20.25" customHeight="1" x14ac:dyDescent="0.2">
      <c r="B117" s="32" t="s">
        <v>177</v>
      </c>
      <c r="C117" s="115" t="s">
        <v>447</v>
      </c>
      <c r="D117" s="115"/>
      <c r="E117" s="23">
        <v>189</v>
      </c>
      <c r="F117" s="89"/>
      <c r="G117" s="85"/>
      <c r="H117" s="85"/>
      <c r="I117" s="85"/>
      <c r="J117" s="85"/>
      <c r="K117" s="85"/>
      <c r="L117" s="85"/>
      <c r="M117" s="85"/>
      <c r="N117" s="85"/>
      <c r="O117" s="85"/>
      <c r="P117" s="85"/>
    </row>
    <row r="118" spans="2:16" ht="22.5" customHeight="1" x14ac:dyDescent="0.2">
      <c r="B118" s="32" t="s">
        <v>178</v>
      </c>
      <c r="C118" s="115" t="s">
        <v>593</v>
      </c>
      <c r="D118" s="115"/>
      <c r="E118" s="23">
        <v>190</v>
      </c>
      <c r="F118" s="89"/>
      <c r="G118" s="85"/>
      <c r="H118" s="85"/>
      <c r="I118" s="85"/>
      <c r="J118" s="85"/>
      <c r="K118" s="85"/>
      <c r="L118" s="85"/>
      <c r="M118" s="85"/>
      <c r="N118" s="85"/>
      <c r="O118" s="85"/>
      <c r="P118" s="85"/>
    </row>
    <row r="119" spans="2:16" ht="22.5" customHeight="1" x14ac:dyDescent="0.2">
      <c r="B119" s="32" t="s">
        <v>179</v>
      </c>
      <c r="C119" s="115" t="s">
        <v>448</v>
      </c>
      <c r="D119" s="115"/>
      <c r="E119" s="23">
        <v>191</v>
      </c>
      <c r="F119" s="89"/>
      <c r="G119" s="85"/>
      <c r="H119" s="85"/>
      <c r="I119" s="85"/>
      <c r="J119" s="85"/>
      <c r="K119" s="85"/>
      <c r="L119" s="85"/>
      <c r="M119" s="85"/>
      <c r="N119" s="85"/>
      <c r="O119" s="85"/>
      <c r="P119" s="85"/>
    </row>
    <row r="120" spans="2:16" ht="20.25" customHeight="1" x14ac:dyDescent="0.2">
      <c r="B120" s="32" t="s">
        <v>180</v>
      </c>
      <c r="C120" s="115" t="s">
        <v>449</v>
      </c>
      <c r="D120" s="115"/>
      <c r="E120" s="23">
        <v>192</v>
      </c>
      <c r="F120" s="89"/>
      <c r="G120" s="85"/>
      <c r="H120" s="85"/>
      <c r="I120" s="85"/>
      <c r="J120" s="85"/>
      <c r="K120" s="85"/>
      <c r="L120" s="85"/>
      <c r="M120" s="85"/>
      <c r="N120" s="85"/>
      <c r="O120" s="85"/>
      <c r="P120" s="85"/>
    </row>
    <row r="121" spans="2:16" ht="15.75" customHeight="1" x14ac:dyDescent="0.2">
      <c r="B121" s="32" t="s">
        <v>181</v>
      </c>
      <c r="C121" s="115" t="s">
        <v>450</v>
      </c>
      <c r="D121" s="115"/>
      <c r="E121" s="23">
        <v>193</v>
      </c>
      <c r="F121" s="89">
        <v>1</v>
      </c>
      <c r="G121" s="85"/>
      <c r="H121" s="85"/>
      <c r="I121" s="85"/>
      <c r="J121" s="85"/>
      <c r="K121" s="85"/>
      <c r="L121" s="85"/>
      <c r="M121" s="85"/>
      <c r="N121" s="85"/>
      <c r="O121" s="85">
        <v>1</v>
      </c>
      <c r="P121" s="85"/>
    </row>
    <row r="122" spans="2:16" ht="30" customHeight="1" x14ac:dyDescent="0.2">
      <c r="B122" s="32" t="s">
        <v>182</v>
      </c>
      <c r="C122" s="115" t="s">
        <v>451</v>
      </c>
      <c r="D122" s="115"/>
      <c r="E122" s="23">
        <v>194</v>
      </c>
      <c r="F122" s="89"/>
      <c r="G122" s="85"/>
      <c r="H122" s="85"/>
      <c r="I122" s="85"/>
      <c r="J122" s="85"/>
      <c r="K122" s="85"/>
      <c r="L122" s="85"/>
      <c r="M122" s="85"/>
      <c r="N122" s="85"/>
      <c r="O122" s="85"/>
      <c r="P122" s="85"/>
    </row>
    <row r="123" spans="2:16" ht="18" customHeight="1" x14ac:dyDescent="0.2">
      <c r="B123" s="32" t="s">
        <v>183</v>
      </c>
      <c r="C123" s="115" t="s">
        <v>453</v>
      </c>
      <c r="D123" s="115"/>
      <c r="E123" s="23">
        <v>195</v>
      </c>
      <c r="F123" s="89"/>
      <c r="G123" s="85"/>
      <c r="H123" s="85"/>
      <c r="I123" s="85"/>
      <c r="J123" s="85"/>
      <c r="K123" s="85"/>
      <c r="L123" s="85"/>
      <c r="M123" s="85"/>
      <c r="N123" s="85"/>
      <c r="O123" s="85"/>
      <c r="P123" s="85"/>
    </row>
    <row r="124" spans="2:16" ht="27.75" customHeight="1" x14ac:dyDescent="0.2">
      <c r="B124" s="32" t="s">
        <v>184</v>
      </c>
      <c r="C124" s="115" t="s">
        <v>454</v>
      </c>
      <c r="D124" s="115"/>
      <c r="E124" s="23">
        <v>196</v>
      </c>
      <c r="F124" s="89"/>
      <c r="G124" s="85"/>
      <c r="H124" s="85"/>
      <c r="I124" s="85"/>
      <c r="J124" s="85"/>
      <c r="K124" s="85"/>
      <c r="L124" s="85"/>
      <c r="M124" s="85"/>
      <c r="N124" s="85"/>
      <c r="O124" s="85"/>
      <c r="P124" s="85"/>
    </row>
    <row r="125" spans="2:16" ht="16.5" customHeight="1" x14ac:dyDescent="0.2">
      <c r="B125" s="32" t="s">
        <v>185</v>
      </c>
      <c r="C125" s="115" t="s">
        <v>455</v>
      </c>
      <c r="D125" s="115"/>
      <c r="E125" s="23">
        <v>197</v>
      </c>
      <c r="F125" s="88"/>
      <c r="G125" s="85"/>
      <c r="H125" s="85"/>
      <c r="I125" s="85"/>
      <c r="J125" s="85"/>
      <c r="K125" s="85"/>
      <c r="L125" s="85"/>
      <c r="M125" s="85"/>
      <c r="N125" s="85"/>
      <c r="O125" s="85"/>
      <c r="P125" s="85"/>
    </row>
    <row r="126" spans="2:16" ht="18.75" customHeight="1" x14ac:dyDescent="0.2">
      <c r="B126" s="32" t="s">
        <v>186</v>
      </c>
      <c r="C126" s="115" t="s">
        <v>456</v>
      </c>
      <c r="D126" s="115"/>
      <c r="E126" s="23">
        <v>198</v>
      </c>
      <c r="F126" s="89"/>
      <c r="G126" s="85"/>
      <c r="H126" s="85"/>
      <c r="I126" s="85"/>
      <c r="J126" s="85"/>
      <c r="K126" s="85"/>
      <c r="L126" s="85"/>
      <c r="M126" s="85"/>
      <c r="N126" s="85"/>
      <c r="O126" s="85"/>
      <c r="P126" s="85"/>
    </row>
    <row r="127" spans="2:16" ht="19.5" customHeight="1" x14ac:dyDescent="0.2">
      <c r="B127" s="32" t="s">
        <v>187</v>
      </c>
      <c r="C127" s="115" t="s">
        <v>457</v>
      </c>
      <c r="D127" s="115"/>
      <c r="E127" s="23">
        <v>199</v>
      </c>
      <c r="F127" s="89"/>
      <c r="G127" s="85"/>
      <c r="H127" s="85"/>
      <c r="I127" s="85"/>
      <c r="J127" s="85"/>
      <c r="K127" s="85"/>
      <c r="L127" s="85"/>
      <c r="M127" s="85"/>
      <c r="N127" s="85"/>
      <c r="O127" s="85"/>
      <c r="P127" s="85"/>
    </row>
    <row r="128" spans="2:16" ht="31.5" customHeight="1" x14ac:dyDescent="0.2">
      <c r="B128" s="32" t="s">
        <v>676</v>
      </c>
      <c r="C128" s="134" t="s">
        <v>677</v>
      </c>
      <c r="D128" s="135"/>
      <c r="E128" s="23">
        <v>199.1</v>
      </c>
      <c r="F128" s="89"/>
      <c r="G128" s="85"/>
      <c r="H128" s="85"/>
      <c r="I128" s="85"/>
      <c r="J128" s="85"/>
      <c r="K128" s="85"/>
      <c r="L128" s="85"/>
      <c r="M128" s="85"/>
      <c r="N128" s="85"/>
      <c r="O128" s="85"/>
      <c r="P128" s="85"/>
    </row>
    <row r="129" spans="2:16" ht="21" customHeight="1" x14ac:dyDescent="0.2">
      <c r="B129" s="32" t="s">
        <v>188</v>
      </c>
      <c r="C129" s="115" t="s">
        <v>452</v>
      </c>
      <c r="D129" s="115"/>
      <c r="E129" s="23">
        <v>200</v>
      </c>
      <c r="F129" s="89"/>
      <c r="G129" s="85"/>
      <c r="H129" s="85"/>
      <c r="I129" s="85"/>
      <c r="J129" s="85"/>
      <c r="K129" s="85"/>
      <c r="L129" s="85"/>
      <c r="M129" s="85"/>
      <c r="N129" s="85"/>
      <c r="O129" s="85"/>
      <c r="P129" s="85"/>
    </row>
    <row r="130" spans="2:16" ht="18" customHeight="1" x14ac:dyDescent="0.2">
      <c r="B130" s="32" t="s">
        <v>189</v>
      </c>
      <c r="C130" s="115" t="s">
        <v>458</v>
      </c>
      <c r="D130" s="115"/>
      <c r="E130" s="23">
        <v>201</v>
      </c>
      <c r="F130" s="89"/>
      <c r="G130" s="85"/>
      <c r="H130" s="85"/>
      <c r="I130" s="85"/>
      <c r="J130" s="85"/>
      <c r="K130" s="85"/>
      <c r="L130" s="85"/>
      <c r="M130" s="85"/>
      <c r="N130" s="85"/>
      <c r="O130" s="85"/>
      <c r="P130" s="85"/>
    </row>
    <row r="131" spans="2:16" ht="20.25" customHeight="1" x14ac:dyDescent="0.2">
      <c r="B131" s="32" t="s">
        <v>190</v>
      </c>
      <c r="C131" s="115" t="s">
        <v>541</v>
      </c>
      <c r="D131" s="115"/>
      <c r="E131" s="23">
        <v>202</v>
      </c>
      <c r="F131" s="89"/>
      <c r="G131" s="85">
        <v>1</v>
      </c>
      <c r="H131" s="85">
        <v>1</v>
      </c>
      <c r="I131" s="85"/>
      <c r="J131" s="85"/>
      <c r="K131" s="85">
        <v>1</v>
      </c>
      <c r="L131" s="85"/>
      <c r="M131" s="85">
        <v>1</v>
      </c>
      <c r="N131" s="85"/>
      <c r="O131" s="85"/>
      <c r="P131" s="85"/>
    </row>
    <row r="132" spans="2:16" ht="29.25" customHeight="1" x14ac:dyDescent="0.2">
      <c r="B132" s="32" t="s">
        <v>191</v>
      </c>
      <c r="C132" s="115" t="s">
        <v>459</v>
      </c>
      <c r="D132" s="115"/>
      <c r="E132" s="23">
        <v>203</v>
      </c>
      <c r="F132" s="89"/>
      <c r="G132" s="85"/>
      <c r="H132" s="85"/>
      <c r="I132" s="85"/>
      <c r="J132" s="85"/>
      <c r="K132" s="85"/>
      <c r="L132" s="85"/>
      <c r="M132" s="85"/>
      <c r="N132" s="85"/>
      <c r="O132" s="85"/>
      <c r="P132" s="85"/>
    </row>
    <row r="133" spans="2:16" ht="28.5" customHeight="1" x14ac:dyDescent="0.2">
      <c r="B133" s="32" t="s">
        <v>192</v>
      </c>
      <c r="C133" s="115" t="s">
        <v>469</v>
      </c>
      <c r="D133" s="115"/>
      <c r="E133" s="23">
        <v>204</v>
      </c>
      <c r="F133" s="89"/>
      <c r="G133" s="85"/>
      <c r="H133" s="85"/>
      <c r="I133" s="85"/>
      <c r="J133" s="85"/>
      <c r="K133" s="85"/>
      <c r="L133" s="85"/>
      <c r="M133" s="85"/>
      <c r="N133" s="85"/>
      <c r="O133" s="85"/>
      <c r="P133" s="85"/>
    </row>
    <row r="134" spans="2:16" ht="21" customHeight="1" x14ac:dyDescent="0.2">
      <c r="B134" s="32" t="s">
        <v>193</v>
      </c>
      <c r="C134" s="115" t="s">
        <v>76</v>
      </c>
      <c r="D134" s="115"/>
      <c r="E134" s="23">
        <v>205</v>
      </c>
      <c r="F134" s="89"/>
      <c r="G134" s="85"/>
      <c r="H134" s="85"/>
      <c r="I134" s="85"/>
      <c r="J134" s="85"/>
      <c r="K134" s="85"/>
      <c r="L134" s="85"/>
      <c r="M134" s="85"/>
      <c r="N134" s="85"/>
      <c r="O134" s="85"/>
      <c r="P134" s="85"/>
    </row>
    <row r="135" spans="2:16" ht="16.5" customHeight="1" x14ac:dyDescent="0.2">
      <c r="B135" s="32" t="s">
        <v>194</v>
      </c>
      <c r="C135" s="115" t="s">
        <v>460</v>
      </c>
      <c r="D135" s="115"/>
      <c r="E135" s="23">
        <v>206</v>
      </c>
      <c r="F135" s="89"/>
      <c r="G135" s="85"/>
      <c r="H135" s="85"/>
      <c r="I135" s="85"/>
      <c r="J135" s="85"/>
      <c r="K135" s="85"/>
      <c r="L135" s="85"/>
      <c r="M135" s="85"/>
      <c r="N135" s="85"/>
      <c r="O135" s="85"/>
      <c r="P135" s="85"/>
    </row>
    <row r="136" spans="2:16" ht="20.25" customHeight="1" x14ac:dyDescent="0.2">
      <c r="B136" s="32" t="s">
        <v>195</v>
      </c>
      <c r="C136" s="115" t="s">
        <v>461</v>
      </c>
      <c r="D136" s="115"/>
      <c r="E136" s="23">
        <v>207</v>
      </c>
      <c r="F136" s="89"/>
      <c r="G136" s="85"/>
      <c r="H136" s="85"/>
      <c r="I136" s="85"/>
      <c r="J136" s="85"/>
      <c r="K136" s="85"/>
      <c r="L136" s="85"/>
      <c r="M136" s="85"/>
      <c r="N136" s="85"/>
      <c r="O136" s="85"/>
      <c r="P136" s="85"/>
    </row>
    <row r="137" spans="2:16" ht="29.25" customHeight="1" x14ac:dyDescent="0.2">
      <c r="B137" s="32" t="s">
        <v>196</v>
      </c>
      <c r="C137" s="115" t="s">
        <v>462</v>
      </c>
      <c r="D137" s="115"/>
      <c r="E137" s="23">
        <v>208</v>
      </c>
      <c r="F137" s="89"/>
      <c r="G137" s="85"/>
      <c r="H137" s="85"/>
      <c r="I137" s="85"/>
      <c r="J137" s="85"/>
      <c r="K137" s="85"/>
      <c r="L137" s="85"/>
      <c r="M137" s="85"/>
      <c r="N137" s="85"/>
      <c r="O137" s="85"/>
      <c r="P137" s="85"/>
    </row>
    <row r="138" spans="2:16" ht="40.5" customHeight="1" x14ac:dyDescent="0.2">
      <c r="B138" s="32" t="s">
        <v>197</v>
      </c>
      <c r="C138" s="115" t="s">
        <v>463</v>
      </c>
      <c r="D138" s="115"/>
      <c r="E138" s="23">
        <v>209</v>
      </c>
      <c r="F138" s="88"/>
      <c r="G138" s="85"/>
      <c r="H138" s="85"/>
      <c r="I138" s="85"/>
      <c r="J138" s="85"/>
      <c r="K138" s="85"/>
      <c r="L138" s="85"/>
      <c r="M138" s="85"/>
      <c r="N138" s="85"/>
      <c r="O138" s="85"/>
      <c r="P138" s="85"/>
    </row>
    <row r="139" spans="2:16" ht="20.25" customHeight="1" x14ac:dyDescent="0.2">
      <c r="B139" s="32" t="s">
        <v>198</v>
      </c>
      <c r="C139" s="115" t="s">
        <v>464</v>
      </c>
      <c r="D139" s="115"/>
      <c r="E139" s="23">
        <v>210</v>
      </c>
      <c r="F139" s="89"/>
      <c r="G139" s="85"/>
      <c r="H139" s="85"/>
      <c r="I139" s="85"/>
      <c r="J139" s="85"/>
      <c r="K139" s="85"/>
      <c r="L139" s="85"/>
      <c r="M139" s="85"/>
      <c r="N139" s="85"/>
      <c r="O139" s="85"/>
      <c r="P139" s="85"/>
    </row>
    <row r="140" spans="2:16" ht="31.5" customHeight="1" x14ac:dyDescent="0.2">
      <c r="B140" s="32" t="s">
        <v>199</v>
      </c>
      <c r="C140" s="115" t="s">
        <v>470</v>
      </c>
      <c r="D140" s="115"/>
      <c r="E140" s="23">
        <v>211</v>
      </c>
      <c r="F140" s="89"/>
      <c r="G140" s="85"/>
      <c r="H140" s="85"/>
      <c r="I140" s="85"/>
      <c r="J140" s="85"/>
      <c r="K140" s="85"/>
      <c r="L140" s="85"/>
      <c r="M140" s="85"/>
      <c r="N140" s="85"/>
      <c r="O140" s="85"/>
      <c r="P140" s="85"/>
    </row>
    <row r="141" spans="2:16" ht="32.25" customHeight="1" x14ac:dyDescent="0.2">
      <c r="B141" s="32" t="s">
        <v>200</v>
      </c>
      <c r="C141" s="115" t="s">
        <v>465</v>
      </c>
      <c r="D141" s="115"/>
      <c r="E141" s="23">
        <v>212</v>
      </c>
      <c r="F141" s="89"/>
      <c r="G141" s="85"/>
      <c r="H141" s="85"/>
      <c r="I141" s="85"/>
      <c r="J141" s="85"/>
      <c r="K141" s="85"/>
      <c r="L141" s="85"/>
      <c r="M141" s="85"/>
      <c r="N141" s="85"/>
      <c r="O141" s="85"/>
      <c r="P141" s="85"/>
    </row>
    <row r="142" spans="2:16" ht="18.75" customHeight="1" x14ac:dyDescent="0.2">
      <c r="B142" s="32" t="s">
        <v>201</v>
      </c>
      <c r="C142" s="115" t="s">
        <v>466</v>
      </c>
      <c r="D142" s="115"/>
      <c r="E142" s="23">
        <v>213</v>
      </c>
      <c r="F142" s="88"/>
      <c r="G142" s="85">
        <v>1</v>
      </c>
      <c r="H142" s="85"/>
      <c r="I142" s="85"/>
      <c r="J142" s="85"/>
      <c r="K142" s="85"/>
      <c r="L142" s="85"/>
      <c r="M142" s="85"/>
      <c r="N142" s="85"/>
      <c r="O142" s="85">
        <v>1</v>
      </c>
      <c r="P142" s="85"/>
    </row>
    <row r="143" spans="2:16" ht="17.25" customHeight="1" x14ac:dyDescent="0.2">
      <c r="B143" s="32" t="s">
        <v>594</v>
      </c>
      <c r="C143" s="115" t="s">
        <v>467</v>
      </c>
      <c r="D143" s="115"/>
      <c r="E143" s="23">
        <v>214</v>
      </c>
      <c r="F143" s="88">
        <v>1</v>
      </c>
      <c r="G143" s="85"/>
      <c r="H143" s="85">
        <v>1</v>
      </c>
      <c r="I143" s="85"/>
      <c r="J143" s="85"/>
      <c r="K143" s="85">
        <v>1</v>
      </c>
      <c r="L143" s="85">
        <v>1</v>
      </c>
      <c r="M143" s="85"/>
      <c r="N143" s="85"/>
      <c r="O143" s="85"/>
      <c r="P143" s="85"/>
    </row>
    <row r="144" spans="2:16" ht="27.75" customHeight="1" x14ac:dyDescent="0.2">
      <c r="B144" s="32" t="s">
        <v>595</v>
      </c>
      <c r="C144" s="115" t="s">
        <v>542</v>
      </c>
      <c r="D144" s="115"/>
      <c r="E144" s="23">
        <v>215</v>
      </c>
      <c r="F144" s="88"/>
      <c r="G144" s="85"/>
      <c r="H144" s="85"/>
      <c r="I144" s="85"/>
      <c r="J144" s="85"/>
      <c r="K144" s="85"/>
      <c r="L144" s="85"/>
      <c r="M144" s="85"/>
      <c r="N144" s="85"/>
      <c r="O144" s="85"/>
      <c r="P144" s="85"/>
    </row>
    <row r="145" spans="2:16" ht="32.25" customHeight="1" x14ac:dyDescent="0.2">
      <c r="B145" s="32" t="s">
        <v>596</v>
      </c>
      <c r="C145" s="111" t="s">
        <v>471</v>
      </c>
      <c r="D145" s="112"/>
      <c r="E145" s="23">
        <v>216</v>
      </c>
      <c r="F145" s="88"/>
      <c r="G145" s="85"/>
      <c r="H145" s="85"/>
      <c r="I145" s="85"/>
      <c r="J145" s="85"/>
      <c r="K145" s="85"/>
      <c r="L145" s="85"/>
      <c r="M145" s="85"/>
      <c r="N145" s="85"/>
      <c r="O145" s="85"/>
      <c r="P145" s="85"/>
    </row>
    <row r="146" spans="2:16" ht="27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27.75" customHeight="1" x14ac:dyDescent="0.2">
      <c r="B147" s="77" t="s">
        <v>202</v>
      </c>
      <c r="C147" s="119" t="s">
        <v>510</v>
      </c>
      <c r="D147" s="120"/>
      <c r="E147" s="23"/>
      <c r="F147" s="1">
        <f>SUM(F148:F187)</f>
        <v>4</v>
      </c>
      <c r="G147" s="1">
        <f t="shared" ref="G147:P147" si="7">SUM(G148:G187)</f>
        <v>7</v>
      </c>
      <c r="H147" s="1">
        <f t="shared" si="7"/>
        <v>8</v>
      </c>
      <c r="I147" s="1">
        <f t="shared" si="7"/>
        <v>0</v>
      </c>
      <c r="J147" s="1">
        <f t="shared" si="7"/>
        <v>0</v>
      </c>
      <c r="K147" s="1">
        <f t="shared" si="7"/>
        <v>8</v>
      </c>
      <c r="L147" s="1">
        <f t="shared" si="7"/>
        <v>6</v>
      </c>
      <c r="M147" s="1">
        <f t="shared" si="7"/>
        <v>2</v>
      </c>
      <c r="N147" s="1">
        <f t="shared" si="7"/>
        <v>0</v>
      </c>
      <c r="O147" s="1">
        <f t="shared" si="7"/>
        <v>3</v>
      </c>
      <c r="P147" s="1">
        <f t="shared" si="7"/>
        <v>0</v>
      </c>
    </row>
    <row r="148" spans="2:16" ht="27.75" customHeight="1" x14ac:dyDescent="0.2">
      <c r="B148" s="22">
        <v>8.1</v>
      </c>
      <c r="C148" s="115" t="s">
        <v>543</v>
      </c>
      <c r="D148" s="115"/>
      <c r="E148" s="23">
        <v>217</v>
      </c>
      <c r="F148" s="88"/>
      <c r="G148" s="85"/>
      <c r="H148" s="85"/>
      <c r="I148" s="85"/>
      <c r="J148" s="85"/>
      <c r="K148" s="85"/>
      <c r="L148" s="85"/>
      <c r="M148" s="85"/>
      <c r="N148" s="85"/>
      <c r="O148" s="85"/>
      <c r="P148" s="85"/>
    </row>
    <row r="149" spans="2:16" ht="27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88"/>
      <c r="G149" s="85"/>
      <c r="H149" s="85"/>
      <c r="I149" s="85"/>
      <c r="J149" s="85"/>
      <c r="K149" s="85"/>
      <c r="L149" s="85"/>
      <c r="M149" s="85"/>
      <c r="N149" s="85"/>
      <c r="O149" s="85"/>
      <c r="P149" s="85"/>
    </row>
    <row r="150" spans="2:16" ht="18.75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88"/>
      <c r="G150" s="85"/>
      <c r="H150" s="85"/>
      <c r="I150" s="85"/>
      <c r="J150" s="85"/>
      <c r="K150" s="85"/>
      <c r="L150" s="85"/>
      <c r="M150" s="85"/>
      <c r="N150" s="85"/>
      <c r="O150" s="85"/>
      <c r="P150" s="85"/>
    </row>
    <row r="151" spans="2:16" ht="18.75" customHeight="1" x14ac:dyDescent="0.2">
      <c r="B151" s="22">
        <v>8.4</v>
      </c>
      <c r="C151" s="111" t="s">
        <v>524</v>
      </c>
      <c r="D151" s="112"/>
      <c r="E151" s="23">
        <v>219</v>
      </c>
      <c r="F151" s="89"/>
      <c r="G151" s="85"/>
      <c r="H151" s="85"/>
      <c r="I151" s="85"/>
      <c r="J151" s="85"/>
      <c r="K151" s="85"/>
      <c r="L151" s="85"/>
      <c r="M151" s="85"/>
      <c r="N151" s="85"/>
      <c r="O151" s="85"/>
      <c r="P151" s="85"/>
    </row>
    <row r="152" spans="2:16" ht="19.5" customHeight="1" x14ac:dyDescent="0.2">
      <c r="B152" s="22">
        <v>8.5</v>
      </c>
      <c r="C152" s="111" t="s">
        <v>576</v>
      </c>
      <c r="D152" s="112"/>
      <c r="E152" s="23">
        <v>220</v>
      </c>
      <c r="F152" s="89"/>
      <c r="G152" s="85"/>
      <c r="H152" s="85"/>
      <c r="I152" s="85"/>
      <c r="J152" s="85"/>
      <c r="K152" s="85"/>
      <c r="L152" s="85"/>
      <c r="M152" s="85"/>
      <c r="N152" s="85"/>
      <c r="O152" s="85"/>
      <c r="P152" s="85"/>
    </row>
    <row r="153" spans="2:16" ht="1.5" hidden="1" customHeight="1" x14ac:dyDescent="0.2">
      <c r="B153" s="22">
        <v>8.6</v>
      </c>
      <c r="C153" s="111" t="s">
        <v>577</v>
      </c>
      <c r="D153" s="112"/>
      <c r="E153" s="23">
        <v>221</v>
      </c>
      <c r="F153" s="89"/>
      <c r="G153" s="85"/>
      <c r="H153" s="85"/>
      <c r="I153" s="85"/>
      <c r="J153" s="85"/>
      <c r="K153" s="85"/>
      <c r="L153" s="85"/>
      <c r="M153" s="85"/>
      <c r="N153" s="85"/>
      <c r="O153" s="85"/>
      <c r="P153" s="85"/>
    </row>
    <row r="154" spans="2:16" ht="0.75" hidden="1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89"/>
      <c r="G154" s="85"/>
      <c r="H154" s="85"/>
      <c r="I154" s="85"/>
      <c r="J154" s="85"/>
      <c r="K154" s="85"/>
      <c r="L154" s="85"/>
      <c r="M154" s="85"/>
      <c r="N154" s="85"/>
      <c r="O154" s="85"/>
      <c r="P154" s="85"/>
    </row>
    <row r="155" spans="2:16" ht="39.75" hidden="1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89"/>
      <c r="G155" s="85"/>
      <c r="H155" s="85"/>
      <c r="I155" s="85"/>
      <c r="J155" s="85"/>
      <c r="K155" s="85"/>
      <c r="L155" s="85"/>
      <c r="M155" s="85"/>
      <c r="N155" s="85"/>
      <c r="O155" s="85"/>
      <c r="P155" s="85"/>
    </row>
    <row r="156" spans="2:16" ht="39.75" customHeight="1" x14ac:dyDescent="0.2">
      <c r="B156" s="22">
        <v>8.6</v>
      </c>
      <c r="C156" s="38" t="s">
        <v>577</v>
      </c>
      <c r="D156" s="39"/>
      <c r="E156" s="23">
        <v>221</v>
      </c>
      <c r="F156" s="89"/>
      <c r="G156" s="85"/>
      <c r="H156" s="85"/>
      <c r="I156" s="85"/>
      <c r="J156" s="85"/>
      <c r="K156" s="85"/>
      <c r="L156" s="85"/>
      <c r="M156" s="85"/>
      <c r="N156" s="85"/>
      <c r="O156" s="85"/>
      <c r="P156" s="85"/>
    </row>
    <row r="157" spans="2:16" ht="39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89"/>
      <c r="G157" s="85"/>
      <c r="H157" s="85"/>
      <c r="I157" s="85"/>
      <c r="J157" s="85"/>
      <c r="K157" s="85"/>
      <c r="L157" s="85"/>
      <c r="M157" s="85"/>
      <c r="N157" s="85"/>
      <c r="O157" s="85"/>
      <c r="P157" s="85"/>
    </row>
    <row r="158" spans="2:16" ht="39.7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89"/>
      <c r="G158" s="85"/>
      <c r="H158" s="85"/>
      <c r="I158" s="85"/>
      <c r="J158" s="85"/>
      <c r="K158" s="85"/>
      <c r="L158" s="85"/>
      <c r="M158" s="85"/>
      <c r="N158" s="85"/>
      <c r="O158" s="85"/>
      <c r="P158" s="85"/>
    </row>
    <row r="159" spans="2:16" ht="29.25" customHeight="1" x14ac:dyDescent="0.2">
      <c r="B159" s="32" t="s">
        <v>598</v>
      </c>
      <c r="C159" s="111" t="s">
        <v>0</v>
      </c>
      <c r="D159" s="112"/>
      <c r="E159" s="23">
        <v>224</v>
      </c>
      <c r="F159" s="88"/>
      <c r="G159" s="85"/>
      <c r="H159" s="85"/>
      <c r="I159" s="85"/>
      <c r="J159" s="85"/>
      <c r="K159" s="85"/>
      <c r="L159" s="85"/>
      <c r="M159" s="85"/>
      <c r="N159" s="85"/>
      <c r="O159" s="85"/>
      <c r="P159" s="85"/>
    </row>
    <row r="160" spans="2:16" ht="34.5" customHeight="1" x14ac:dyDescent="0.2">
      <c r="B160" s="32" t="s">
        <v>205</v>
      </c>
      <c r="C160" s="111" t="s">
        <v>472</v>
      </c>
      <c r="D160" s="112"/>
      <c r="E160" s="23">
        <v>225</v>
      </c>
      <c r="F160" s="89"/>
      <c r="G160" s="85"/>
      <c r="H160" s="85"/>
      <c r="I160" s="85"/>
      <c r="J160" s="85"/>
      <c r="K160" s="85"/>
      <c r="L160" s="85"/>
      <c r="M160" s="85"/>
      <c r="N160" s="85"/>
      <c r="O160" s="85"/>
      <c r="P160" s="85"/>
    </row>
    <row r="161" spans="2:16" ht="21" customHeight="1" x14ac:dyDescent="0.2">
      <c r="B161" s="32" t="s">
        <v>599</v>
      </c>
      <c r="C161" s="111" t="s">
        <v>521</v>
      </c>
      <c r="D161" s="112"/>
      <c r="E161" s="23">
        <v>225.1</v>
      </c>
      <c r="F161" s="89"/>
      <c r="G161" s="85"/>
      <c r="H161" s="85"/>
      <c r="I161" s="85"/>
      <c r="J161" s="85"/>
      <c r="K161" s="85"/>
      <c r="L161" s="85"/>
      <c r="M161" s="85"/>
      <c r="N161" s="85"/>
      <c r="O161" s="85"/>
      <c r="P161" s="85"/>
    </row>
    <row r="162" spans="2:16" ht="21" customHeight="1" x14ac:dyDescent="0.2">
      <c r="B162" s="32" t="s">
        <v>600</v>
      </c>
      <c r="C162" s="111" t="s">
        <v>1</v>
      </c>
      <c r="D162" s="112"/>
      <c r="E162" s="23">
        <v>226</v>
      </c>
      <c r="F162" s="89"/>
      <c r="G162" s="85"/>
      <c r="H162" s="85"/>
      <c r="I162" s="85"/>
      <c r="J162" s="85"/>
      <c r="K162" s="85"/>
      <c r="L162" s="85"/>
      <c r="M162" s="85"/>
      <c r="N162" s="85"/>
      <c r="O162" s="85"/>
      <c r="P162" s="85"/>
    </row>
    <row r="163" spans="2:16" ht="36" customHeight="1" x14ac:dyDescent="0.2">
      <c r="B163" s="32" t="s">
        <v>206</v>
      </c>
      <c r="C163" s="111" t="s">
        <v>546</v>
      </c>
      <c r="D163" s="112"/>
      <c r="E163" s="23">
        <v>227</v>
      </c>
      <c r="F163" s="89"/>
      <c r="G163" s="85"/>
      <c r="H163" s="85"/>
      <c r="I163" s="85"/>
      <c r="J163" s="85"/>
      <c r="K163" s="85"/>
      <c r="L163" s="85"/>
      <c r="M163" s="85"/>
      <c r="N163" s="85"/>
      <c r="O163" s="85"/>
      <c r="P163" s="85"/>
    </row>
    <row r="164" spans="2:16" ht="36" customHeight="1" x14ac:dyDescent="0.2">
      <c r="B164" s="32" t="s">
        <v>207</v>
      </c>
      <c r="C164" s="111" t="s">
        <v>547</v>
      </c>
      <c r="D164" s="112"/>
      <c r="E164" s="23">
        <v>228</v>
      </c>
      <c r="F164" s="89"/>
      <c r="G164" s="85"/>
      <c r="H164" s="85"/>
      <c r="I164" s="85"/>
      <c r="J164" s="85"/>
      <c r="K164" s="85"/>
      <c r="L164" s="85"/>
      <c r="M164" s="85"/>
      <c r="N164" s="85"/>
      <c r="O164" s="85"/>
      <c r="P164" s="85"/>
    </row>
    <row r="165" spans="2:16" ht="32.25" customHeight="1" x14ac:dyDescent="0.2">
      <c r="B165" s="32" t="s">
        <v>208</v>
      </c>
      <c r="C165" s="111" t="s">
        <v>525</v>
      </c>
      <c r="D165" s="112"/>
      <c r="E165" s="23">
        <v>229</v>
      </c>
      <c r="F165" s="89"/>
      <c r="G165" s="85"/>
      <c r="H165" s="85"/>
      <c r="I165" s="85"/>
      <c r="J165" s="85"/>
      <c r="K165" s="85"/>
      <c r="L165" s="85"/>
      <c r="M165" s="85"/>
      <c r="N165" s="85"/>
      <c r="O165" s="85"/>
      <c r="P165" s="85"/>
    </row>
    <row r="166" spans="2:16" ht="19.5" customHeight="1" x14ac:dyDescent="0.2">
      <c r="B166" s="32" t="s">
        <v>209</v>
      </c>
      <c r="C166" s="111" t="s">
        <v>526</v>
      </c>
      <c r="D166" s="112"/>
      <c r="E166" s="23">
        <v>230</v>
      </c>
      <c r="F166" s="89"/>
      <c r="G166" s="85"/>
      <c r="H166" s="85"/>
      <c r="I166" s="85"/>
      <c r="J166" s="85"/>
      <c r="K166" s="85"/>
      <c r="L166" s="85"/>
      <c r="M166" s="85"/>
      <c r="N166" s="85"/>
      <c r="O166" s="85"/>
      <c r="P166" s="85"/>
    </row>
    <row r="167" spans="2:16" ht="19.5" customHeight="1" x14ac:dyDescent="0.2">
      <c r="B167" s="32" t="s">
        <v>210</v>
      </c>
      <c r="C167" s="111" t="s">
        <v>2</v>
      </c>
      <c r="D167" s="112"/>
      <c r="E167" s="23">
        <v>231</v>
      </c>
      <c r="F167" s="89"/>
      <c r="G167" s="85"/>
      <c r="H167" s="85"/>
      <c r="I167" s="85"/>
      <c r="J167" s="85"/>
      <c r="K167" s="85"/>
      <c r="L167" s="85"/>
      <c r="M167" s="85"/>
      <c r="N167" s="85"/>
      <c r="O167" s="85"/>
      <c r="P167" s="85"/>
    </row>
    <row r="168" spans="2:16" ht="19.5" customHeight="1" x14ac:dyDescent="0.2">
      <c r="B168" s="32" t="s">
        <v>211</v>
      </c>
      <c r="C168" s="111" t="s">
        <v>3</v>
      </c>
      <c r="D168" s="112"/>
      <c r="E168" s="23">
        <v>232</v>
      </c>
      <c r="F168" s="89"/>
      <c r="G168" s="85"/>
      <c r="H168" s="85"/>
      <c r="I168" s="85"/>
      <c r="J168" s="85"/>
      <c r="K168" s="85"/>
      <c r="L168" s="85"/>
      <c r="M168" s="85"/>
      <c r="N168" s="85"/>
      <c r="O168" s="85"/>
      <c r="P168" s="85"/>
    </row>
    <row r="169" spans="2:16" ht="31.5" customHeight="1" x14ac:dyDescent="0.2">
      <c r="B169" s="32" t="s">
        <v>212</v>
      </c>
      <c r="C169" s="111" t="s">
        <v>527</v>
      </c>
      <c r="D169" s="112"/>
      <c r="E169" s="23">
        <v>233</v>
      </c>
      <c r="F169" s="89"/>
      <c r="G169" s="85"/>
      <c r="H169" s="85"/>
      <c r="I169" s="85"/>
      <c r="J169" s="85"/>
      <c r="K169" s="85"/>
      <c r="L169" s="85"/>
      <c r="M169" s="85"/>
      <c r="N169" s="85"/>
      <c r="O169" s="85"/>
      <c r="P169" s="85"/>
    </row>
    <row r="170" spans="2:16" ht="27.75" customHeight="1" x14ac:dyDescent="0.2">
      <c r="B170" s="32" t="s">
        <v>548</v>
      </c>
      <c r="C170" s="111" t="s">
        <v>528</v>
      </c>
      <c r="D170" s="112"/>
      <c r="E170" s="23">
        <v>234</v>
      </c>
      <c r="F170" s="89"/>
      <c r="G170" s="85"/>
      <c r="H170" s="85"/>
      <c r="I170" s="85"/>
      <c r="J170" s="85"/>
      <c r="K170" s="85"/>
      <c r="L170" s="85"/>
      <c r="M170" s="85"/>
      <c r="N170" s="85"/>
      <c r="O170" s="85"/>
      <c r="P170" s="85"/>
    </row>
    <row r="171" spans="2:16" ht="27" customHeight="1" x14ac:dyDescent="0.2">
      <c r="B171" s="32" t="s">
        <v>549</v>
      </c>
      <c r="C171" s="111" t="s">
        <v>4</v>
      </c>
      <c r="D171" s="112"/>
      <c r="E171" s="23">
        <v>235</v>
      </c>
      <c r="F171" s="88">
        <v>1</v>
      </c>
      <c r="G171" s="85">
        <v>2</v>
      </c>
      <c r="H171" s="85">
        <v>3</v>
      </c>
      <c r="I171" s="85"/>
      <c r="J171" s="85"/>
      <c r="K171" s="85">
        <v>3</v>
      </c>
      <c r="L171" s="85">
        <v>3</v>
      </c>
      <c r="M171" s="85"/>
      <c r="N171" s="85"/>
      <c r="O171" s="85"/>
      <c r="P171" s="85"/>
    </row>
    <row r="172" spans="2:16" ht="30.75" customHeight="1" x14ac:dyDescent="0.2">
      <c r="B172" s="32" t="s">
        <v>601</v>
      </c>
      <c r="C172" s="111" t="s">
        <v>5</v>
      </c>
      <c r="D172" s="112"/>
      <c r="E172" s="23">
        <v>236</v>
      </c>
      <c r="F172" s="89"/>
      <c r="G172" s="85"/>
      <c r="H172" s="85"/>
      <c r="I172" s="85"/>
      <c r="J172" s="85"/>
      <c r="K172" s="85"/>
      <c r="L172" s="85"/>
      <c r="M172" s="85"/>
      <c r="N172" s="85"/>
      <c r="O172" s="85"/>
      <c r="P172" s="85"/>
    </row>
    <row r="173" spans="2:16" ht="20.25" customHeight="1" x14ac:dyDescent="0.2">
      <c r="B173" s="32" t="s">
        <v>602</v>
      </c>
      <c r="C173" s="111" t="s">
        <v>6</v>
      </c>
      <c r="D173" s="112"/>
      <c r="E173" s="23">
        <v>237</v>
      </c>
      <c r="F173" s="89"/>
      <c r="G173" s="85"/>
      <c r="H173" s="85"/>
      <c r="I173" s="85"/>
      <c r="J173" s="85"/>
      <c r="K173" s="85"/>
      <c r="L173" s="85"/>
      <c r="M173" s="85"/>
      <c r="N173" s="85"/>
      <c r="O173" s="85"/>
      <c r="P173" s="85"/>
    </row>
    <row r="174" spans="2:16" ht="31.5" customHeight="1" x14ac:dyDescent="0.2">
      <c r="B174" s="32" t="s">
        <v>603</v>
      </c>
      <c r="C174" s="115" t="s">
        <v>7</v>
      </c>
      <c r="D174" s="115"/>
      <c r="E174" s="23">
        <v>238</v>
      </c>
      <c r="F174" s="88"/>
      <c r="G174" s="85"/>
      <c r="H174" s="85"/>
      <c r="I174" s="85"/>
      <c r="J174" s="85"/>
      <c r="K174" s="85"/>
      <c r="L174" s="85"/>
      <c r="M174" s="85"/>
      <c r="N174" s="85"/>
      <c r="O174" s="85"/>
      <c r="P174" s="85"/>
    </row>
    <row r="175" spans="2:16" ht="18.75" customHeight="1" x14ac:dyDescent="0.2">
      <c r="B175" s="32" t="s">
        <v>604</v>
      </c>
      <c r="C175" s="111" t="s">
        <v>8</v>
      </c>
      <c r="D175" s="112"/>
      <c r="E175" s="23">
        <v>239</v>
      </c>
      <c r="F175" s="89"/>
      <c r="G175" s="85"/>
      <c r="H175" s="85"/>
      <c r="I175" s="85"/>
      <c r="J175" s="85"/>
      <c r="K175" s="85"/>
      <c r="L175" s="85"/>
      <c r="M175" s="85"/>
      <c r="N175" s="85"/>
      <c r="O175" s="85"/>
      <c r="P175" s="85"/>
    </row>
    <row r="176" spans="2:16" ht="27" customHeight="1" x14ac:dyDescent="0.2">
      <c r="B176" s="32" t="s">
        <v>605</v>
      </c>
      <c r="C176" s="111" t="s">
        <v>9</v>
      </c>
      <c r="D176" s="112"/>
      <c r="E176" s="23">
        <v>240</v>
      </c>
      <c r="F176" s="89">
        <v>1</v>
      </c>
      <c r="G176" s="85"/>
      <c r="H176" s="85">
        <v>1</v>
      </c>
      <c r="I176" s="85"/>
      <c r="J176" s="85"/>
      <c r="K176" s="85">
        <v>1</v>
      </c>
      <c r="L176" s="85">
        <v>1</v>
      </c>
      <c r="M176" s="85"/>
      <c r="N176" s="85"/>
      <c r="O176" s="85"/>
      <c r="P176" s="85"/>
    </row>
    <row r="177" spans="2:16" ht="30.75" customHeight="1" x14ac:dyDescent="0.2">
      <c r="B177" s="32" t="s">
        <v>606</v>
      </c>
      <c r="C177" s="115" t="s">
        <v>10</v>
      </c>
      <c r="D177" s="115"/>
      <c r="E177" s="23">
        <v>241</v>
      </c>
      <c r="F177" s="89"/>
      <c r="G177" s="85"/>
      <c r="H177" s="85"/>
      <c r="I177" s="85"/>
      <c r="J177" s="85"/>
      <c r="K177" s="85"/>
      <c r="L177" s="85"/>
      <c r="M177" s="85"/>
      <c r="N177" s="85"/>
      <c r="O177" s="85"/>
      <c r="P177" s="85"/>
    </row>
    <row r="178" spans="2:16" ht="24" customHeight="1" x14ac:dyDescent="0.2">
      <c r="B178" s="32" t="s">
        <v>607</v>
      </c>
      <c r="C178" s="111" t="s">
        <v>473</v>
      </c>
      <c r="D178" s="112"/>
      <c r="E178" s="23">
        <v>242</v>
      </c>
      <c r="F178" s="89">
        <v>2</v>
      </c>
      <c r="G178" s="85">
        <v>4</v>
      </c>
      <c r="H178" s="85">
        <v>3</v>
      </c>
      <c r="I178" s="85"/>
      <c r="J178" s="85"/>
      <c r="K178" s="85">
        <v>3</v>
      </c>
      <c r="L178" s="85">
        <v>1</v>
      </c>
      <c r="M178" s="85">
        <v>2</v>
      </c>
      <c r="N178" s="85"/>
      <c r="O178" s="85">
        <v>3</v>
      </c>
      <c r="P178" s="85"/>
    </row>
    <row r="179" spans="2:16" ht="24.75" customHeight="1" x14ac:dyDescent="0.2">
      <c r="B179" s="32" t="s">
        <v>608</v>
      </c>
      <c r="C179" s="111" t="s">
        <v>11</v>
      </c>
      <c r="D179" s="112"/>
      <c r="E179" s="23">
        <v>243</v>
      </c>
      <c r="F179" s="89"/>
      <c r="G179" s="85"/>
      <c r="H179" s="85"/>
      <c r="I179" s="85"/>
      <c r="J179" s="85"/>
      <c r="K179" s="85"/>
      <c r="L179" s="85"/>
      <c r="M179" s="85"/>
      <c r="N179" s="85"/>
      <c r="O179" s="85"/>
      <c r="P179" s="85"/>
    </row>
    <row r="180" spans="2:16" ht="32.25" customHeight="1" x14ac:dyDescent="0.2">
      <c r="B180" s="32" t="s">
        <v>609</v>
      </c>
      <c r="C180" s="111" t="s">
        <v>474</v>
      </c>
      <c r="D180" s="112"/>
      <c r="E180" s="23">
        <v>244</v>
      </c>
      <c r="F180" s="89"/>
      <c r="G180" s="85">
        <v>1</v>
      </c>
      <c r="H180" s="85">
        <v>1</v>
      </c>
      <c r="I180" s="85"/>
      <c r="J180" s="85"/>
      <c r="K180" s="85">
        <v>1</v>
      </c>
      <c r="L180" s="85">
        <v>1</v>
      </c>
      <c r="M180" s="85"/>
      <c r="N180" s="85"/>
      <c r="O180" s="85"/>
      <c r="P180" s="85"/>
    </row>
    <row r="181" spans="2:16" ht="29.25" customHeight="1" x14ac:dyDescent="0.2">
      <c r="B181" s="32" t="s">
        <v>610</v>
      </c>
      <c r="C181" s="111" t="s">
        <v>580</v>
      </c>
      <c r="D181" s="112"/>
      <c r="E181" s="23">
        <v>245</v>
      </c>
      <c r="F181" s="89"/>
      <c r="G181" s="85"/>
      <c r="H181" s="85"/>
      <c r="I181" s="85"/>
      <c r="J181" s="85"/>
      <c r="K181" s="85"/>
      <c r="L181" s="85"/>
      <c r="M181" s="85"/>
      <c r="N181" s="85"/>
      <c r="O181" s="85"/>
      <c r="P181" s="85"/>
    </row>
    <row r="182" spans="2:16" ht="30" customHeight="1" x14ac:dyDescent="0.2">
      <c r="B182" s="32" t="s">
        <v>611</v>
      </c>
      <c r="C182" s="111" t="s">
        <v>12</v>
      </c>
      <c r="D182" s="112"/>
      <c r="E182" s="23">
        <v>246</v>
      </c>
      <c r="F182" s="89"/>
      <c r="G182" s="85"/>
      <c r="H182" s="85"/>
      <c r="I182" s="85"/>
      <c r="J182" s="85"/>
      <c r="K182" s="85"/>
      <c r="L182" s="85"/>
      <c r="M182" s="85"/>
      <c r="N182" s="85"/>
      <c r="O182" s="85"/>
      <c r="P182" s="85"/>
    </row>
    <row r="183" spans="2:16" ht="35.25" customHeight="1" x14ac:dyDescent="0.2">
      <c r="B183" s="32" t="s">
        <v>612</v>
      </c>
      <c r="C183" s="113" t="s">
        <v>475</v>
      </c>
      <c r="D183" s="114"/>
      <c r="E183" s="23">
        <v>247</v>
      </c>
      <c r="F183" s="89"/>
      <c r="G183" s="85"/>
      <c r="H183" s="85"/>
      <c r="I183" s="85"/>
      <c r="J183" s="85"/>
      <c r="K183" s="85"/>
      <c r="L183" s="85"/>
      <c r="M183" s="85"/>
      <c r="N183" s="85"/>
      <c r="O183" s="85"/>
      <c r="P183" s="85"/>
    </row>
    <row r="184" spans="2:16" ht="18" customHeight="1" x14ac:dyDescent="0.2">
      <c r="B184" s="32" t="s">
        <v>613</v>
      </c>
      <c r="C184" s="113" t="s">
        <v>14</v>
      </c>
      <c r="D184" s="114"/>
      <c r="E184" s="23">
        <v>248</v>
      </c>
      <c r="F184" s="89"/>
      <c r="G184" s="85"/>
      <c r="H184" s="85"/>
      <c r="I184" s="85"/>
      <c r="J184" s="85"/>
      <c r="K184" s="85"/>
      <c r="L184" s="85"/>
      <c r="M184" s="85"/>
      <c r="N184" s="85"/>
      <c r="O184" s="85"/>
      <c r="P184" s="85"/>
    </row>
    <row r="185" spans="2:16" ht="33" customHeight="1" x14ac:dyDescent="0.2">
      <c r="B185" s="32" t="s">
        <v>614</v>
      </c>
      <c r="C185" s="113" t="s">
        <v>615</v>
      </c>
      <c r="D185" s="114"/>
      <c r="E185" s="23">
        <v>249</v>
      </c>
      <c r="F185" s="89"/>
      <c r="G185" s="85"/>
      <c r="H185" s="85"/>
      <c r="I185" s="85"/>
      <c r="J185" s="85"/>
      <c r="K185" s="85"/>
      <c r="L185" s="85"/>
      <c r="M185" s="85"/>
      <c r="N185" s="85"/>
      <c r="O185" s="85"/>
      <c r="P185" s="85"/>
    </row>
    <row r="186" spans="2:16" ht="34.5" customHeight="1" x14ac:dyDescent="0.2">
      <c r="B186" s="32" t="s">
        <v>616</v>
      </c>
      <c r="C186" s="113" t="s">
        <v>550</v>
      </c>
      <c r="D186" s="114"/>
      <c r="E186" s="23">
        <v>250</v>
      </c>
      <c r="F186" s="89"/>
      <c r="G186" s="85"/>
      <c r="H186" s="85"/>
      <c r="I186" s="85"/>
      <c r="J186" s="85"/>
      <c r="K186" s="85"/>
      <c r="L186" s="85"/>
      <c r="M186" s="85"/>
      <c r="N186" s="85"/>
      <c r="O186" s="85"/>
      <c r="P186" s="85"/>
    </row>
    <row r="187" spans="2:16" ht="34.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2.25" customHeight="1" x14ac:dyDescent="0.2">
      <c r="B188" s="77" t="s">
        <v>102</v>
      </c>
      <c r="C188" s="119" t="s">
        <v>476</v>
      </c>
      <c r="D188" s="120"/>
      <c r="E188" s="23"/>
      <c r="F188" s="62">
        <f>SUM(F189:F196)</f>
        <v>0</v>
      </c>
      <c r="G188" s="62">
        <f t="shared" ref="G188:P188" si="8">SUM(G189:G196)</f>
        <v>0</v>
      </c>
      <c r="H188" s="62">
        <f t="shared" si="8"/>
        <v>0</v>
      </c>
      <c r="I188" s="62">
        <f t="shared" si="8"/>
        <v>0</v>
      </c>
      <c r="J188" s="62">
        <f t="shared" si="8"/>
        <v>0</v>
      </c>
      <c r="K188" s="62">
        <f t="shared" si="8"/>
        <v>0</v>
      </c>
      <c r="L188" s="62">
        <f t="shared" si="8"/>
        <v>0</v>
      </c>
      <c r="M188" s="62">
        <f t="shared" si="8"/>
        <v>0</v>
      </c>
      <c r="N188" s="62">
        <f t="shared" si="8"/>
        <v>0</v>
      </c>
      <c r="O188" s="62">
        <f t="shared" si="8"/>
        <v>0</v>
      </c>
      <c r="P188" s="62">
        <f t="shared" si="8"/>
        <v>0</v>
      </c>
    </row>
    <row r="189" spans="2:16" ht="32.25" customHeight="1" x14ac:dyDescent="0.2">
      <c r="B189" s="32" t="s">
        <v>213</v>
      </c>
      <c r="C189" s="111" t="s">
        <v>478</v>
      </c>
      <c r="D189" s="112"/>
      <c r="E189" s="23">
        <v>251</v>
      </c>
      <c r="F189" s="89"/>
      <c r="G189" s="85"/>
      <c r="H189" s="85"/>
      <c r="I189" s="85"/>
      <c r="J189" s="85"/>
      <c r="K189" s="85"/>
      <c r="L189" s="85"/>
      <c r="M189" s="85"/>
      <c r="N189" s="85"/>
      <c r="O189" s="85"/>
      <c r="P189" s="85"/>
    </row>
    <row r="190" spans="2:16" ht="32.25" customHeight="1" x14ac:dyDescent="0.2">
      <c r="B190" s="32" t="s">
        <v>214</v>
      </c>
      <c r="C190" s="111" t="s">
        <v>479</v>
      </c>
      <c r="D190" s="112"/>
      <c r="E190" s="23">
        <v>252</v>
      </c>
      <c r="F190" s="89"/>
      <c r="G190" s="85"/>
      <c r="H190" s="85"/>
      <c r="I190" s="85"/>
      <c r="J190" s="85"/>
      <c r="K190" s="85"/>
      <c r="L190" s="85"/>
      <c r="M190" s="85"/>
      <c r="N190" s="85"/>
      <c r="O190" s="85"/>
      <c r="P190" s="85"/>
    </row>
    <row r="191" spans="2:16" ht="31.5" customHeight="1" x14ac:dyDescent="0.2">
      <c r="B191" s="32" t="s">
        <v>215</v>
      </c>
      <c r="C191" s="111" t="s">
        <v>23</v>
      </c>
      <c r="D191" s="112"/>
      <c r="E191" s="23">
        <v>253</v>
      </c>
      <c r="F191" s="89"/>
      <c r="G191" s="85"/>
      <c r="H191" s="85"/>
      <c r="I191" s="85"/>
      <c r="J191" s="85"/>
      <c r="K191" s="85"/>
      <c r="L191" s="85"/>
      <c r="M191" s="85"/>
      <c r="N191" s="85"/>
      <c r="O191" s="85"/>
      <c r="P191" s="85"/>
    </row>
    <row r="192" spans="2:16" ht="27.75" customHeight="1" x14ac:dyDescent="0.2">
      <c r="B192" s="32" t="s">
        <v>216</v>
      </c>
      <c r="C192" s="113" t="s">
        <v>480</v>
      </c>
      <c r="D192" s="114"/>
      <c r="E192" s="23">
        <v>254</v>
      </c>
      <c r="F192" s="89"/>
      <c r="G192" s="85"/>
      <c r="H192" s="85"/>
      <c r="I192" s="85"/>
      <c r="J192" s="85"/>
      <c r="K192" s="85"/>
      <c r="L192" s="85"/>
      <c r="M192" s="85"/>
      <c r="N192" s="85"/>
      <c r="O192" s="85"/>
      <c r="P192" s="85"/>
    </row>
    <row r="193" spans="2:16" ht="30.75" customHeight="1" x14ac:dyDescent="0.2">
      <c r="B193" s="32" t="s">
        <v>217</v>
      </c>
      <c r="C193" s="113" t="s">
        <v>24</v>
      </c>
      <c r="D193" s="114"/>
      <c r="E193" s="23">
        <v>255</v>
      </c>
      <c r="F193" s="89"/>
      <c r="G193" s="85"/>
      <c r="H193" s="85"/>
      <c r="I193" s="85"/>
      <c r="J193" s="85"/>
      <c r="K193" s="85"/>
      <c r="L193" s="85"/>
      <c r="M193" s="85"/>
      <c r="N193" s="85"/>
      <c r="O193" s="85"/>
      <c r="P193" s="85"/>
    </row>
    <row r="194" spans="2:16" ht="29.25" customHeight="1" x14ac:dyDescent="0.2">
      <c r="B194" s="32" t="s">
        <v>218</v>
      </c>
      <c r="C194" s="113" t="s">
        <v>25</v>
      </c>
      <c r="D194" s="114"/>
      <c r="E194" s="23">
        <v>256</v>
      </c>
      <c r="F194" s="89"/>
      <c r="G194" s="85"/>
      <c r="H194" s="85"/>
      <c r="I194" s="85"/>
      <c r="J194" s="85"/>
      <c r="K194" s="85"/>
      <c r="L194" s="85"/>
      <c r="M194" s="85"/>
      <c r="N194" s="85"/>
      <c r="O194" s="85"/>
      <c r="P194" s="85"/>
    </row>
    <row r="195" spans="2:16" ht="39" customHeight="1" x14ac:dyDescent="0.2">
      <c r="B195" s="32" t="s">
        <v>219</v>
      </c>
      <c r="C195" s="113" t="s">
        <v>26</v>
      </c>
      <c r="D195" s="114"/>
      <c r="E195" s="23">
        <v>257</v>
      </c>
      <c r="F195" s="89"/>
      <c r="G195" s="85"/>
      <c r="H195" s="85"/>
      <c r="I195" s="85"/>
      <c r="J195" s="85"/>
      <c r="K195" s="85"/>
      <c r="L195" s="85"/>
      <c r="M195" s="85"/>
      <c r="N195" s="85"/>
      <c r="O195" s="85"/>
      <c r="P195" s="85"/>
    </row>
    <row r="196" spans="2:16" ht="30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28.5" customHeight="1" x14ac:dyDescent="0.2">
      <c r="B197" s="77" t="s">
        <v>220</v>
      </c>
      <c r="C197" s="119" t="s">
        <v>477</v>
      </c>
      <c r="D197" s="120"/>
      <c r="E197" s="23"/>
      <c r="F197" s="62">
        <f>SUM(F198:F206)</f>
        <v>10</v>
      </c>
      <c r="G197" s="62">
        <f t="shared" ref="G197:P197" si="9">SUM(G198:G206)</f>
        <v>5</v>
      </c>
      <c r="H197" s="62">
        <f t="shared" si="9"/>
        <v>9</v>
      </c>
      <c r="I197" s="62">
        <f t="shared" si="9"/>
        <v>0</v>
      </c>
      <c r="J197" s="62">
        <f t="shared" si="9"/>
        <v>0</v>
      </c>
      <c r="K197" s="62">
        <f t="shared" si="9"/>
        <v>9</v>
      </c>
      <c r="L197" s="62">
        <f t="shared" si="9"/>
        <v>8</v>
      </c>
      <c r="M197" s="62">
        <f t="shared" si="9"/>
        <v>1</v>
      </c>
      <c r="N197" s="62">
        <f t="shared" si="9"/>
        <v>0</v>
      </c>
      <c r="O197" s="62">
        <f t="shared" si="9"/>
        <v>4</v>
      </c>
      <c r="P197" s="62">
        <f t="shared" si="9"/>
        <v>0</v>
      </c>
    </row>
    <row r="198" spans="2:16" ht="23.25" customHeight="1" x14ac:dyDescent="0.2">
      <c r="B198" s="32" t="s">
        <v>221</v>
      </c>
      <c r="C198" s="111" t="s">
        <v>27</v>
      </c>
      <c r="D198" s="112"/>
      <c r="E198" s="23">
        <v>258</v>
      </c>
      <c r="F198" s="89">
        <v>10</v>
      </c>
      <c r="G198" s="85">
        <v>5</v>
      </c>
      <c r="H198" s="85">
        <v>9</v>
      </c>
      <c r="I198" s="85"/>
      <c r="J198" s="85"/>
      <c r="K198" s="85">
        <v>9</v>
      </c>
      <c r="L198" s="85">
        <v>8</v>
      </c>
      <c r="M198" s="85">
        <v>1</v>
      </c>
      <c r="N198" s="85"/>
      <c r="O198" s="85">
        <v>4</v>
      </c>
      <c r="P198" s="85"/>
    </row>
    <row r="199" spans="2:16" ht="18" customHeight="1" x14ac:dyDescent="0.2">
      <c r="B199" s="32" t="s">
        <v>222</v>
      </c>
      <c r="C199" s="111" t="s">
        <v>29</v>
      </c>
      <c r="D199" s="112"/>
      <c r="E199" s="23">
        <v>259</v>
      </c>
      <c r="F199" s="89"/>
      <c r="G199" s="85"/>
      <c r="H199" s="85"/>
      <c r="I199" s="85"/>
      <c r="J199" s="85"/>
      <c r="K199" s="85"/>
      <c r="L199" s="85"/>
      <c r="M199" s="85"/>
      <c r="N199" s="85"/>
      <c r="O199" s="85"/>
      <c r="P199" s="85"/>
    </row>
    <row r="200" spans="2:16" ht="25.5" customHeight="1" x14ac:dyDescent="0.2">
      <c r="B200" s="32" t="s">
        <v>223</v>
      </c>
      <c r="C200" s="111" t="s">
        <v>28</v>
      </c>
      <c r="D200" s="112"/>
      <c r="E200" s="23">
        <v>260</v>
      </c>
      <c r="F200" s="89"/>
      <c r="G200" s="85"/>
      <c r="H200" s="85"/>
      <c r="I200" s="85"/>
      <c r="J200" s="85"/>
      <c r="K200" s="85"/>
      <c r="L200" s="85"/>
      <c r="M200" s="85"/>
      <c r="N200" s="85"/>
      <c r="O200" s="85"/>
      <c r="P200" s="85"/>
    </row>
    <row r="201" spans="2:16" ht="19.5" customHeight="1" x14ac:dyDescent="0.2">
      <c r="B201" s="32" t="s">
        <v>224</v>
      </c>
      <c r="C201" s="111" t="s">
        <v>618</v>
      </c>
      <c r="D201" s="112"/>
      <c r="E201" s="23">
        <v>261</v>
      </c>
      <c r="F201" s="89"/>
      <c r="G201" s="85"/>
      <c r="H201" s="85"/>
      <c r="I201" s="85"/>
      <c r="J201" s="85"/>
      <c r="K201" s="85"/>
      <c r="L201" s="85"/>
      <c r="M201" s="85"/>
      <c r="N201" s="85"/>
      <c r="O201" s="85"/>
      <c r="P201" s="85"/>
    </row>
    <row r="202" spans="2:16" ht="21" customHeight="1" x14ac:dyDescent="0.2">
      <c r="B202" s="32" t="s">
        <v>225</v>
      </c>
      <c r="C202" s="111" t="s">
        <v>482</v>
      </c>
      <c r="D202" s="112"/>
      <c r="E202" s="23">
        <v>262</v>
      </c>
      <c r="F202" s="88"/>
      <c r="G202" s="85"/>
      <c r="H202" s="85"/>
      <c r="I202" s="85"/>
      <c r="J202" s="85"/>
      <c r="K202" s="85"/>
      <c r="L202" s="85"/>
      <c r="M202" s="85"/>
      <c r="N202" s="85"/>
      <c r="O202" s="85"/>
      <c r="P202" s="85"/>
    </row>
    <row r="203" spans="2:16" ht="21.75" customHeight="1" x14ac:dyDescent="0.2">
      <c r="B203" s="32" t="s">
        <v>226</v>
      </c>
      <c r="C203" s="111" t="s">
        <v>30</v>
      </c>
      <c r="D203" s="112"/>
      <c r="E203" s="23">
        <v>263</v>
      </c>
      <c r="F203" s="88"/>
      <c r="G203" s="85"/>
      <c r="H203" s="85"/>
      <c r="I203" s="85"/>
      <c r="J203" s="85"/>
      <c r="K203" s="85"/>
      <c r="L203" s="85"/>
      <c r="M203" s="85"/>
      <c r="N203" s="85"/>
      <c r="O203" s="85"/>
      <c r="P203" s="85"/>
    </row>
    <row r="204" spans="2:16" ht="26.25" customHeight="1" x14ac:dyDescent="0.2">
      <c r="B204" s="32" t="s">
        <v>227</v>
      </c>
      <c r="C204" s="111" t="s">
        <v>31</v>
      </c>
      <c r="D204" s="112"/>
      <c r="E204" s="23">
        <v>264</v>
      </c>
      <c r="F204" s="88"/>
      <c r="G204" s="85"/>
      <c r="H204" s="85"/>
      <c r="I204" s="85"/>
      <c r="J204" s="85"/>
      <c r="K204" s="85"/>
      <c r="L204" s="85"/>
      <c r="M204" s="85"/>
      <c r="N204" s="85"/>
      <c r="O204" s="85"/>
      <c r="P204" s="85"/>
    </row>
    <row r="205" spans="2:16" ht="27.75" customHeight="1" x14ac:dyDescent="0.2">
      <c r="B205" s="32" t="s">
        <v>228</v>
      </c>
      <c r="C205" s="111" t="s">
        <v>32</v>
      </c>
      <c r="D205" s="112"/>
      <c r="E205" s="23">
        <v>265</v>
      </c>
      <c r="F205" s="88"/>
      <c r="G205" s="85"/>
      <c r="H205" s="85"/>
      <c r="I205" s="85"/>
      <c r="J205" s="85"/>
      <c r="K205" s="85"/>
      <c r="L205" s="85"/>
      <c r="M205" s="85"/>
      <c r="N205" s="85"/>
      <c r="O205" s="85"/>
      <c r="P205" s="85"/>
    </row>
    <row r="206" spans="2:16" ht="36.75" customHeight="1" x14ac:dyDescent="0.2">
      <c r="B206" s="32" t="s">
        <v>619</v>
      </c>
      <c r="C206" s="111" t="s">
        <v>585</v>
      </c>
      <c r="D206" s="112"/>
      <c r="E206" s="23"/>
      <c r="F206" s="1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2:16" ht="66" customHeight="1" x14ac:dyDescent="0.2">
      <c r="B207" s="77" t="s">
        <v>229</v>
      </c>
      <c r="C207" s="119" t="s">
        <v>481</v>
      </c>
      <c r="D207" s="120"/>
      <c r="E207" s="23"/>
      <c r="F207" s="1">
        <f>SUM(F208:F223)</f>
        <v>11</v>
      </c>
      <c r="G207" s="1">
        <f t="shared" ref="G207:P207" si="10">SUM(G208:G223)</f>
        <v>13</v>
      </c>
      <c r="H207" s="1">
        <f t="shared" si="10"/>
        <v>12</v>
      </c>
      <c r="I207" s="1">
        <f t="shared" si="10"/>
        <v>2</v>
      </c>
      <c r="J207" s="1">
        <f t="shared" si="10"/>
        <v>2</v>
      </c>
      <c r="K207" s="1">
        <v>16</v>
      </c>
      <c r="L207" s="1">
        <f t="shared" si="10"/>
        <v>12</v>
      </c>
      <c r="M207" s="1">
        <f t="shared" si="10"/>
        <v>4</v>
      </c>
      <c r="N207" s="1">
        <f t="shared" si="10"/>
        <v>0</v>
      </c>
      <c r="O207" s="1">
        <f t="shared" si="10"/>
        <v>8</v>
      </c>
      <c r="P207" s="1">
        <f t="shared" si="10"/>
        <v>1</v>
      </c>
    </row>
    <row r="208" spans="2:16" ht="36" customHeight="1" x14ac:dyDescent="0.2">
      <c r="B208" s="32" t="s">
        <v>230</v>
      </c>
      <c r="C208" s="111" t="s">
        <v>620</v>
      </c>
      <c r="D208" s="112"/>
      <c r="E208" s="23">
        <v>266</v>
      </c>
      <c r="F208" s="88">
        <v>4</v>
      </c>
      <c r="G208" s="85">
        <v>2</v>
      </c>
      <c r="H208" s="85"/>
      <c r="I208" s="85">
        <v>1</v>
      </c>
      <c r="J208" s="85">
        <v>1</v>
      </c>
      <c r="K208" s="85">
        <v>2</v>
      </c>
      <c r="L208" s="85">
        <v>2</v>
      </c>
      <c r="M208" s="85"/>
      <c r="N208" s="85"/>
      <c r="O208" s="85">
        <v>4</v>
      </c>
      <c r="P208" s="85"/>
    </row>
    <row r="209" spans="2:16" ht="32.25" customHeight="1" x14ac:dyDescent="0.2">
      <c r="B209" s="32" t="s">
        <v>231</v>
      </c>
      <c r="C209" s="111" t="s">
        <v>621</v>
      </c>
      <c r="D209" s="112"/>
      <c r="E209" s="23">
        <v>267</v>
      </c>
      <c r="F209" s="88"/>
      <c r="G209" s="85"/>
      <c r="H209" s="85"/>
      <c r="I209" s="85"/>
      <c r="J209" s="85"/>
      <c r="K209" s="85"/>
      <c r="L209" s="85"/>
      <c r="M209" s="85"/>
      <c r="N209" s="85"/>
      <c r="O209" s="85"/>
      <c r="P209" s="85"/>
    </row>
    <row r="210" spans="2:16" ht="37.5" customHeight="1" x14ac:dyDescent="0.2">
      <c r="B210" s="32" t="s">
        <v>232</v>
      </c>
      <c r="C210" s="111" t="s">
        <v>622</v>
      </c>
      <c r="D210" s="112"/>
      <c r="E210" s="23">
        <v>268</v>
      </c>
      <c r="F210" s="88">
        <v>6</v>
      </c>
      <c r="G210" s="85">
        <v>9</v>
      </c>
      <c r="H210" s="85">
        <v>9</v>
      </c>
      <c r="I210" s="85">
        <v>1</v>
      </c>
      <c r="J210" s="85">
        <v>1</v>
      </c>
      <c r="K210" s="85">
        <v>11</v>
      </c>
      <c r="L210" s="85">
        <v>9</v>
      </c>
      <c r="M210" s="85">
        <v>2</v>
      </c>
      <c r="N210" s="85"/>
      <c r="O210" s="85">
        <v>4</v>
      </c>
      <c r="P210" s="85">
        <v>1</v>
      </c>
    </row>
    <row r="211" spans="2:16" ht="48" customHeight="1" x14ac:dyDescent="0.2">
      <c r="B211" s="32" t="s">
        <v>233</v>
      </c>
      <c r="C211" s="115" t="s">
        <v>623</v>
      </c>
      <c r="D211" s="115"/>
      <c r="E211" s="23">
        <v>269</v>
      </c>
      <c r="F211" s="88"/>
      <c r="G211" s="85"/>
      <c r="H211" s="85"/>
      <c r="I211" s="85"/>
      <c r="J211" s="85"/>
      <c r="K211" s="85"/>
      <c r="L211" s="85"/>
      <c r="M211" s="85"/>
      <c r="N211" s="85"/>
      <c r="O211" s="85"/>
      <c r="P211" s="85"/>
    </row>
    <row r="212" spans="2:16" ht="30.75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88"/>
      <c r="G212" s="85"/>
      <c r="H212" s="85"/>
      <c r="I212" s="85"/>
      <c r="J212" s="85"/>
      <c r="K212" s="85"/>
      <c r="L212" s="85"/>
      <c r="M212" s="85"/>
      <c r="N212" s="85"/>
      <c r="O212" s="85"/>
      <c r="P212" s="85"/>
    </row>
    <row r="213" spans="2:16" ht="32.25" customHeight="1" x14ac:dyDescent="0.2">
      <c r="B213" s="32" t="s">
        <v>235</v>
      </c>
      <c r="C213" s="111" t="s">
        <v>625</v>
      </c>
      <c r="D213" s="112"/>
      <c r="E213" s="23">
        <v>270</v>
      </c>
      <c r="F213" s="89"/>
      <c r="G213" s="85"/>
      <c r="H213" s="85"/>
      <c r="I213" s="85"/>
      <c r="J213" s="85"/>
      <c r="K213" s="85"/>
      <c r="L213" s="85"/>
      <c r="M213" s="85"/>
      <c r="N213" s="85"/>
      <c r="O213" s="85"/>
      <c r="P213" s="85"/>
    </row>
    <row r="214" spans="2:16" ht="32.25" customHeight="1" x14ac:dyDescent="0.2">
      <c r="B214" s="32" t="s">
        <v>236</v>
      </c>
      <c r="C214" s="111" t="s">
        <v>626</v>
      </c>
      <c r="D214" s="112"/>
      <c r="E214" s="23">
        <v>272</v>
      </c>
      <c r="F214" s="88"/>
      <c r="G214" s="85"/>
      <c r="H214" s="85"/>
      <c r="I214" s="85"/>
      <c r="J214" s="85"/>
      <c r="K214" s="85"/>
      <c r="L214" s="85"/>
      <c r="M214" s="85"/>
      <c r="N214" s="85"/>
      <c r="O214" s="85"/>
      <c r="P214" s="85"/>
    </row>
    <row r="215" spans="2:16" ht="28.5" customHeight="1" x14ac:dyDescent="0.2">
      <c r="B215" s="32" t="s">
        <v>237</v>
      </c>
      <c r="C215" s="111" t="s">
        <v>627</v>
      </c>
      <c r="D215" s="112"/>
      <c r="E215" s="23">
        <v>273</v>
      </c>
      <c r="F215" s="88">
        <v>1</v>
      </c>
      <c r="G215" s="85">
        <v>2</v>
      </c>
      <c r="H215" s="85">
        <v>3</v>
      </c>
      <c r="I215" s="85"/>
      <c r="J215" s="85"/>
      <c r="K215" s="85">
        <v>3</v>
      </c>
      <c r="L215" s="85">
        <v>1</v>
      </c>
      <c r="M215" s="85">
        <v>2</v>
      </c>
      <c r="N215" s="85"/>
      <c r="O215" s="85"/>
      <c r="P215" s="85"/>
    </row>
    <row r="216" spans="2:16" ht="35.25" customHeight="1" x14ac:dyDescent="0.2">
      <c r="B216" s="32" t="s">
        <v>628</v>
      </c>
      <c r="C216" s="111" t="s">
        <v>629</v>
      </c>
      <c r="D216" s="112"/>
      <c r="E216" s="23">
        <v>274</v>
      </c>
      <c r="F216" s="88"/>
      <c r="G216" s="85"/>
      <c r="H216" s="85"/>
      <c r="I216" s="85"/>
      <c r="J216" s="85"/>
      <c r="K216" s="85"/>
      <c r="L216" s="85"/>
      <c r="M216" s="85"/>
      <c r="N216" s="85"/>
      <c r="O216" s="85"/>
      <c r="P216" s="85"/>
    </row>
    <row r="217" spans="2:16" ht="26.25" customHeight="1" x14ac:dyDescent="0.2">
      <c r="B217" s="32" t="s">
        <v>238</v>
      </c>
      <c r="C217" s="111" t="s">
        <v>33</v>
      </c>
      <c r="D217" s="112"/>
      <c r="E217" s="23">
        <v>275</v>
      </c>
      <c r="F217" s="88"/>
      <c r="G217" s="85"/>
      <c r="H217" s="85"/>
      <c r="I217" s="85"/>
      <c r="J217" s="85"/>
      <c r="K217" s="85"/>
      <c r="L217" s="85"/>
      <c r="M217" s="85"/>
      <c r="N217" s="85"/>
      <c r="O217" s="85"/>
      <c r="P217" s="85"/>
    </row>
    <row r="218" spans="2:16" ht="31.5" customHeight="1" x14ac:dyDescent="0.2">
      <c r="B218" s="32" t="s">
        <v>239</v>
      </c>
      <c r="C218" s="111" t="s">
        <v>35</v>
      </c>
      <c r="D218" s="112"/>
      <c r="E218" s="23">
        <v>276</v>
      </c>
      <c r="F218" s="88"/>
      <c r="G218" s="85"/>
      <c r="H218" s="85"/>
      <c r="I218" s="85"/>
      <c r="J218" s="85"/>
      <c r="K218" s="85"/>
      <c r="L218" s="85"/>
      <c r="M218" s="85"/>
      <c r="N218" s="85"/>
      <c r="O218" s="85"/>
      <c r="P218" s="85"/>
    </row>
    <row r="219" spans="2:16" ht="30.75" customHeight="1" x14ac:dyDescent="0.2">
      <c r="B219" s="32" t="s">
        <v>240</v>
      </c>
      <c r="C219" s="111" t="s">
        <v>36</v>
      </c>
      <c r="D219" s="112"/>
      <c r="E219" s="23">
        <v>277</v>
      </c>
      <c r="F219" s="88"/>
      <c r="G219" s="85"/>
      <c r="H219" s="85"/>
      <c r="I219" s="85"/>
      <c r="J219" s="85"/>
      <c r="K219" s="85"/>
      <c r="L219" s="85"/>
      <c r="M219" s="85"/>
      <c r="N219" s="85"/>
      <c r="O219" s="85"/>
      <c r="P219" s="85"/>
    </row>
    <row r="220" spans="2:16" ht="28.5" customHeight="1" x14ac:dyDescent="0.2">
      <c r="B220" s="32" t="s">
        <v>241</v>
      </c>
      <c r="C220" s="111" t="s">
        <v>37</v>
      </c>
      <c r="D220" s="112"/>
      <c r="E220" s="23">
        <v>278</v>
      </c>
      <c r="F220" s="88"/>
      <c r="G220" s="85"/>
      <c r="H220" s="85"/>
      <c r="I220" s="85"/>
      <c r="J220" s="85"/>
      <c r="K220" s="85"/>
      <c r="L220" s="85"/>
      <c r="M220" s="85"/>
      <c r="N220" s="85"/>
      <c r="O220" s="85"/>
      <c r="P220" s="85"/>
    </row>
    <row r="221" spans="2:16" ht="33" customHeight="1" x14ac:dyDescent="0.2">
      <c r="B221" s="32" t="s">
        <v>242</v>
      </c>
      <c r="C221" s="111" t="s">
        <v>491</v>
      </c>
      <c r="D221" s="112"/>
      <c r="E221" s="23">
        <v>279</v>
      </c>
      <c r="F221" s="88"/>
      <c r="G221" s="85"/>
      <c r="H221" s="85"/>
      <c r="I221" s="85"/>
      <c r="J221" s="85"/>
      <c r="K221" s="85"/>
      <c r="L221" s="85"/>
      <c r="M221" s="85"/>
      <c r="N221" s="85"/>
      <c r="O221" s="85"/>
      <c r="P221" s="85"/>
    </row>
    <row r="222" spans="2:16" ht="32.25" customHeight="1" x14ac:dyDescent="0.2">
      <c r="B222" s="32" t="s">
        <v>243</v>
      </c>
      <c r="C222" s="111" t="s">
        <v>38</v>
      </c>
      <c r="D222" s="112"/>
      <c r="E222" s="23">
        <v>280</v>
      </c>
      <c r="F222" s="88"/>
      <c r="G222" s="85"/>
      <c r="H222" s="85"/>
      <c r="I222" s="85"/>
      <c r="J222" s="85"/>
      <c r="K222" s="85"/>
      <c r="L222" s="85"/>
      <c r="M222" s="85"/>
      <c r="N222" s="85"/>
      <c r="O222" s="85"/>
      <c r="P222" s="85"/>
    </row>
    <row r="223" spans="2:16" ht="32.25" customHeight="1" x14ac:dyDescent="0.2">
      <c r="B223" s="32" t="s">
        <v>630</v>
      </c>
      <c r="C223" s="111" t="s">
        <v>585</v>
      </c>
      <c r="D223" s="112"/>
      <c r="E223" s="23"/>
      <c r="F223" s="1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spans="2:16" ht="33.75" customHeight="1" x14ac:dyDescent="0.2">
      <c r="B224" s="76" t="s">
        <v>244</v>
      </c>
      <c r="C224" s="119" t="s">
        <v>483</v>
      </c>
      <c r="D224" s="120"/>
      <c r="E224" s="23"/>
      <c r="F224" s="1">
        <f>SUM(F225:F243)</f>
        <v>1</v>
      </c>
      <c r="G224" s="1">
        <f t="shared" ref="G224:P224" si="11">SUM(G225:G243)</f>
        <v>3</v>
      </c>
      <c r="H224" s="1">
        <f t="shared" si="11"/>
        <v>3</v>
      </c>
      <c r="I224" s="1">
        <f t="shared" si="11"/>
        <v>0</v>
      </c>
      <c r="J224" s="1">
        <f t="shared" si="11"/>
        <v>0</v>
      </c>
      <c r="K224" s="1">
        <f t="shared" si="11"/>
        <v>3</v>
      </c>
      <c r="L224" s="1">
        <f t="shared" si="11"/>
        <v>2</v>
      </c>
      <c r="M224" s="1">
        <f t="shared" si="11"/>
        <v>1</v>
      </c>
      <c r="N224" s="1">
        <f t="shared" si="11"/>
        <v>0</v>
      </c>
      <c r="O224" s="1">
        <f t="shared" si="11"/>
        <v>1</v>
      </c>
      <c r="P224" s="1">
        <f t="shared" si="11"/>
        <v>0</v>
      </c>
    </row>
    <row r="225" spans="2:16" ht="36" customHeight="1" x14ac:dyDescent="0.2">
      <c r="B225" s="32" t="s">
        <v>245</v>
      </c>
      <c r="C225" s="113" t="s">
        <v>39</v>
      </c>
      <c r="D225" s="114"/>
      <c r="E225" s="23">
        <v>281</v>
      </c>
      <c r="F225" s="88"/>
      <c r="G225" s="85"/>
      <c r="H225" s="85"/>
      <c r="I225" s="85"/>
      <c r="J225" s="85"/>
      <c r="K225" s="85"/>
      <c r="L225" s="85"/>
      <c r="M225" s="85"/>
      <c r="N225" s="85"/>
      <c r="O225" s="85"/>
      <c r="P225" s="85"/>
    </row>
    <row r="226" spans="2:16" ht="30.75" customHeight="1" x14ac:dyDescent="0.2">
      <c r="B226" s="32" t="s">
        <v>246</v>
      </c>
      <c r="C226" s="113" t="s">
        <v>40</v>
      </c>
      <c r="D226" s="114"/>
      <c r="E226" s="25">
        <v>282</v>
      </c>
      <c r="F226" s="88"/>
      <c r="G226" s="85"/>
      <c r="H226" s="85"/>
      <c r="I226" s="85"/>
      <c r="J226" s="85"/>
      <c r="K226" s="85"/>
      <c r="L226" s="85"/>
      <c r="M226" s="85"/>
      <c r="N226" s="85"/>
      <c r="O226" s="85"/>
      <c r="P226" s="85"/>
    </row>
    <row r="227" spans="2:16" ht="30" customHeight="1" x14ac:dyDescent="0.2">
      <c r="B227" s="32" t="s">
        <v>247</v>
      </c>
      <c r="C227" s="130" t="s">
        <v>551</v>
      </c>
      <c r="D227" s="130"/>
      <c r="E227" s="23">
        <v>283</v>
      </c>
      <c r="F227" s="88"/>
      <c r="G227" s="85"/>
      <c r="H227" s="85"/>
      <c r="I227" s="85"/>
      <c r="J227" s="85"/>
      <c r="K227" s="85"/>
      <c r="L227" s="85"/>
      <c r="M227" s="85"/>
      <c r="N227" s="85"/>
      <c r="O227" s="85"/>
      <c r="P227" s="85"/>
    </row>
    <row r="228" spans="2:16" ht="36" customHeight="1" x14ac:dyDescent="0.2">
      <c r="B228" s="32" t="s">
        <v>248</v>
      </c>
      <c r="C228" s="113" t="s">
        <v>41</v>
      </c>
      <c r="D228" s="114"/>
      <c r="E228" s="23">
        <v>284</v>
      </c>
      <c r="F228" s="89"/>
      <c r="G228" s="85"/>
      <c r="H228" s="85"/>
      <c r="I228" s="85"/>
      <c r="J228" s="85"/>
      <c r="K228" s="85"/>
      <c r="L228" s="85"/>
      <c r="M228" s="85"/>
      <c r="N228" s="85"/>
      <c r="O228" s="85"/>
      <c r="P228" s="85"/>
    </row>
    <row r="229" spans="2:16" ht="30.75" customHeight="1" x14ac:dyDescent="0.2">
      <c r="B229" s="32" t="s">
        <v>249</v>
      </c>
      <c r="C229" s="113" t="s">
        <v>529</v>
      </c>
      <c r="D229" s="114"/>
      <c r="E229" s="23">
        <v>285</v>
      </c>
      <c r="F229" s="88"/>
      <c r="G229" s="85"/>
      <c r="H229" s="85"/>
      <c r="I229" s="85"/>
      <c r="J229" s="85"/>
      <c r="K229" s="85"/>
      <c r="L229" s="85"/>
      <c r="M229" s="85"/>
      <c r="N229" s="85"/>
      <c r="O229" s="85"/>
      <c r="P229" s="85"/>
    </row>
    <row r="230" spans="2:16" ht="30.75" customHeight="1" x14ac:dyDescent="0.2">
      <c r="B230" s="32" t="s">
        <v>250</v>
      </c>
      <c r="C230" s="113" t="s">
        <v>16</v>
      </c>
      <c r="D230" s="114"/>
      <c r="E230" s="23">
        <v>286</v>
      </c>
      <c r="F230" s="88"/>
      <c r="G230" s="85"/>
      <c r="H230" s="85"/>
      <c r="I230" s="85"/>
      <c r="J230" s="85"/>
      <c r="K230" s="85"/>
      <c r="L230" s="85"/>
      <c r="M230" s="85"/>
      <c r="N230" s="85"/>
      <c r="O230" s="85"/>
      <c r="P230" s="85"/>
    </row>
    <row r="231" spans="2:16" ht="31.5" customHeight="1" x14ac:dyDescent="0.2">
      <c r="B231" s="32" t="s">
        <v>251</v>
      </c>
      <c r="C231" s="113" t="s">
        <v>42</v>
      </c>
      <c r="D231" s="114"/>
      <c r="E231" s="23">
        <v>287</v>
      </c>
      <c r="F231" s="88"/>
      <c r="G231" s="85"/>
      <c r="H231" s="85"/>
      <c r="I231" s="85"/>
      <c r="J231" s="85"/>
      <c r="K231" s="85"/>
      <c r="L231" s="85"/>
      <c r="M231" s="85"/>
      <c r="N231" s="85"/>
      <c r="O231" s="85"/>
      <c r="P231" s="85"/>
    </row>
    <row r="232" spans="2:16" ht="20.25" customHeight="1" x14ac:dyDescent="0.2">
      <c r="B232" s="32" t="s">
        <v>252</v>
      </c>
      <c r="C232" s="113" t="s">
        <v>552</v>
      </c>
      <c r="D232" s="114"/>
      <c r="E232" s="23">
        <v>288</v>
      </c>
      <c r="F232" s="88"/>
      <c r="G232" s="85"/>
      <c r="H232" s="85"/>
      <c r="I232" s="85"/>
      <c r="J232" s="85"/>
      <c r="K232" s="85"/>
      <c r="L232" s="85"/>
      <c r="M232" s="85"/>
      <c r="N232" s="85"/>
      <c r="O232" s="85"/>
      <c r="P232" s="85"/>
    </row>
    <row r="233" spans="2:16" ht="20.25" customHeight="1" x14ac:dyDescent="0.2">
      <c r="B233" s="32" t="s">
        <v>253</v>
      </c>
      <c r="C233" s="113" t="s">
        <v>17</v>
      </c>
      <c r="D233" s="114"/>
      <c r="E233" s="23">
        <v>289</v>
      </c>
      <c r="F233" s="88"/>
      <c r="G233" s="85"/>
      <c r="H233" s="85"/>
      <c r="I233" s="85"/>
      <c r="J233" s="85"/>
      <c r="K233" s="85"/>
      <c r="L233" s="85"/>
      <c r="M233" s="85"/>
      <c r="N233" s="85"/>
      <c r="O233" s="85"/>
      <c r="P233" s="85"/>
    </row>
    <row r="234" spans="2:16" ht="24" customHeight="1" x14ac:dyDescent="0.2">
      <c r="B234" s="32" t="s">
        <v>254</v>
      </c>
      <c r="C234" s="113" t="s">
        <v>43</v>
      </c>
      <c r="D234" s="114"/>
      <c r="E234" s="23">
        <v>290</v>
      </c>
      <c r="F234" s="88"/>
      <c r="G234" s="85"/>
      <c r="H234" s="85"/>
      <c r="I234" s="85"/>
      <c r="J234" s="85"/>
      <c r="K234" s="85"/>
      <c r="L234" s="85"/>
      <c r="M234" s="85"/>
      <c r="N234" s="85"/>
      <c r="O234" s="85"/>
      <c r="P234" s="85"/>
    </row>
    <row r="235" spans="2:16" ht="28.5" customHeight="1" x14ac:dyDescent="0.2">
      <c r="B235" s="32" t="s">
        <v>255</v>
      </c>
      <c r="C235" s="113" t="s">
        <v>530</v>
      </c>
      <c r="D235" s="114"/>
      <c r="E235" s="23">
        <v>291</v>
      </c>
      <c r="F235" s="88"/>
      <c r="G235" s="85"/>
      <c r="H235" s="85"/>
      <c r="I235" s="85"/>
      <c r="J235" s="85"/>
      <c r="K235" s="85"/>
      <c r="L235" s="85"/>
      <c r="M235" s="85"/>
      <c r="N235" s="85"/>
      <c r="O235" s="85"/>
      <c r="P235" s="85"/>
    </row>
    <row r="236" spans="2:16" ht="22.5" customHeight="1" x14ac:dyDescent="0.2">
      <c r="B236" s="32" t="s">
        <v>256</v>
      </c>
      <c r="C236" s="113" t="s">
        <v>44</v>
      </c>
      <c r="D236" s="114"/>
      <c r="E236" s="23">
        <v>292</v>
      </c>
      <c r="F236" s="88">
        <v>1</v>
      </c>
      <c r="G236" s="85">
        <v>1</v>
      </c>
      <c r="H236" s="85">
        <v>2</v>
      </c>
      <c r="I236" s="85"/>
      <c r="J236" s="85"/>
      <c r="K236" s="85">
        <v>2</v>
      </c>
      <c r="L236" s="85">
        <v>1</v>
      </c>
      <c r="M236" s="85">
        <v>1</v>
      </c>
      <c r="N236" s="85"/>
      <c r="O236" s="85"/>
      <c r="P236" s="85"/>
    </row>
    <row r="237" spans="2:16" ht="29.25" customHeight="1" x14ac:dyDescent="0.2">
      <c r="B237" s="32" t="s">
        <v>257</v>
      </c>
      <c r="C237" s="113" t="s">
        <v>45</v>
      </c>
      <c r="D237" s="114"/>
      <c r="E237" s="23">
        <v>293</v>
      </c>
      <c r="F237" s="88"/>
      <c r="G237" s="85"/>
      <c r="H237" s="85"/>
      <c r="I237" s="85"/>
      <c r="J237" s="85"/>
      <c r="K237" s="85"/>
      <c r="L237" s="85"/>
      <c r="M237" s="85"/>
      <c r="N237" s="85"/>
      <c r="O237" s="85"/>
      <c r="P237" s="85"/>
    </row>
    <row r="238" spans="2:16" ht="35.25" customHeight="1" x14ac:dyDescent="0.2">
      <c r="B238" s="32" t="s">
        <v>258</v>
      </c>
      <c r="C238" s="113" t="s">
        <v>46</v>
      </c>
      <c r="D238" s="114"/>
      <c r="E238" s="23">
        <v>294</v>
      </c>
      <c r="F238" s="88"/>
      <c r="G238" s="85">
        <v>2</v>
      </c>
      <c r="H238" s="85">
        <v>1</v>
      </c>
      <c r="I238" s="85"/>
      <c r="J238" s="85"/>
      <c r="K238" s="85">
        <v>1</v>
      </c>
      <c r="L238" s="85">
        <v>1</v>
      </c>
      <c r="M238" s="85"/>
      <c r="N238" s="85"/>
      <c r="O238" s="85">
        <v>1</v>
      </c>
      <c r="P238" s="85"/>
    </row>
    <row r="239" spans="2:16" ht="24" customHeight="1" x14ac:dyDescent="0.2">
      <c r="B239" s="32" t="s">
        <v>631</v>
      </c>
      <c r="C239" s="113" t="s">
        <v>492</v>
      </c>
      <c r="D239" s="114"/>
      <c r="E239" s="23">
        <v>295</v>
      </c>
      <c r="F239" s="88"/>
      <c r="G239" s="85"/>
      <c r="H239" s="85"/>
      <c r="I239" s="85"/>
      <c r="J239" s="85"/>
      <c r="K239" s="85"/>
      <c r="L239" s="85"/>
      <c r="M239" s="85"/>
      <c r="N239" s="85"/>
      <c r="O239" s="85"/>
      <c r="P239" s="85"/>
    </row>
    <row r="240" spans="2:16" ht="18" customHeight="1" x14ac:dyDescent="0.2">
      <c r="B240" s="32" t="s">
        <v>632</v>
      </c>
      <c r="C240" s="113" t="s">
        <v>47</v>
      </c>
      <c r="D240" s="114"/>
      <c r="E240" s="23">
        <v>296</v>
      </c>
      <c r="F240" s="88"/>
      <c r="G240" s="85"/>
      <c r="H240" s="85"/>
      <c r="I240" s="85"/>
      <c r="J240" s="85"/>
      <c r="K240" s="85"/>
      <c r="L240" s="85"/>
      <c r="M240" s="85"/>
      <c r="N240" s="85"/>
      <c r="O240" s="85"/>
      <c r="P240" s="85"/>
    </row>
    <row r="241" spans="2:16" ht="16.5" customHeight="1" x14ac:dyDescent="0.2">
      <c r="B241" s="32" t="s">
        <v>633</v>
      </c>
      <c r="C241" s="113" t="s">
        <v>48</v>
      </c>
      <c r="D241" s="114"/>
      <c r="E241" s="25">
        <v>297</v>
      </c>
      <c r="F241" s="88"/>
      <c r="G241" s="85"/>
      <c r="H241" s="85"/>
      <c r="I241" s="85"/>
      <c r="J241" s="85"/>
      <c r="K241" s="85"/>
      <c r="L241" s="85"/>
      <c r="M241" s="85"/>
      <c r="N241" s="85"/>
      <c r="O241" s="85"/>
      <c r="P241" s="85"/>
    </row>
    <row r="242" spans="2:16" ht="18" customHeight="1" x14ac:dyDescent="0.2">
      <c r="B242" s="32" t="s">
        <v>634</v>
      </c>
      <c r="C242" s="113" t="s">
        <v>49</v>
      </c>
      <c r="D242" s="114"/>
      <c r="E242" s="23">
        <v>298</v>
      </c>
      <c r="F242" s="88"/>
      <c r="G242" s="85"/>
      <c r="H242" s="85"/>
      <c r="I242" s="85"/>
      <c r="J242" s="85"/>
      <c r="K242" s="85"/>
      <c r="L242" s="85"/>
      <c r="M242" s="85"/>
      <c r="N242" s="85"/>
      <c r="O242" s="85"/>
      <c r="P242" s="85"/>
    </row>
    <row r="243" spans="2:16" ht="2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9.75" customHeight="1" x14ac:dyDescent="0.2">
      <c r="B244" s="32" t="s">
        <v>259</v>
      </c>
      <c r="C244" s="119" t="s">
        <v>493</v>
      </c>
      <c r="D244" s="120"/>
      <c r="E244" s="23"/>
      <c r="F244" s="1">
        <f>SUM(F245:F257)</f>
        <v>0</v>
      </c>
      <c r="G244" s="1">
        <f t="shared" ref="G244:P244" si="12">SUM(G245:G257)</f>
        <v>0</v>
      </c>
      <c r="H244" s="1">
        <f t="shared" si="12"/>
        <v>0</v>
      </c>
      <c r="I244" s="1">
        <f t="shared" si="12"/>
        <v>0</v>
      </c>
      <c r="J244" s="1">
        <f t="shared" si="12"/>
        <v>0</v>
      </c>
      <c r="K244" s="1">
        <f t="shared" si="12"/>
        <v>0</v>
      </c>
      <c r="L244" s="1">
        <f t="shared" si="12"/>
        <v>0</v>
      </c>
      <c r="M244" s="1">
        <f t="shared" si="12"/>
        <v>0</v>
      </c>
      <c r="N244" s="1">
        <f t="shared" si="12"/>
        <v>0</v>
      </c>
      <c r="O244" s="1">
        <f t="shared" si="12"/>
        <v>0</v>
      </c>
      <c r="P244" s="1">
        <f t="shared" si="12"/>
        <v>0</v>
      </c>
    </row>
    <row r="245" spans="2:16" ht="29.25" customHeight="1" x14ac:dyDescent="0.2">
      <c r="B245" s="32" t="s">
        <v>260</v>
      </c>
      <c r="C245" s="115" t="s">
        <v>553</v>
      </c>
      <c r="D245" s="115"/>
      <c r="E245" s="23">
        <v>299</v>
      </c>
      <c r="F245" s="88"/>
      <c r="G245" s="85"/>
      <c r="H245" s="85"/>
      <c r="I245" s="85"/>
      <c r="J245" s="85"/>
      <c r="K245" s="85"/>
      <c r="L245" s="85"/>
      <c r="M245" s="85"/>
      <c r="N245" s="85"/>
      <c r="O245" s="85"/>
      <c r="P245" s="85"/>
    </row>
    <row r="246" spans="2:16" ht="22.5" customHeight="1" x14ac:dyDescent="0.2">
      <c r="B246" s="32" t="s">
        <v>261</v>
      </c>
      <c r="C246" s="115" t="s">
        <v>678</v>
      </c>
      <c r="D246" s="115"/>
      <c r="E246" s="23">
        <v>300</v>
      </c>
      <c r="F246" s="88"/>
      <c r="G246" s="85"/>
      <c r="H246" s="85"/>
      <c r="I246" s="85"/>
      <c r="J246" s="85"/>
      <c r="K246" s="85"/>
      <c r="L246" s="85"/>
      <c r="M246" s="85"/>
      <c r="N246" s="85"/>
      <c r="O246" s="85"/>
      <c r="P246" s="85"/>
    </row>
    <row r="247" spans="2:16" ht="27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88"/>
      <c r="G247" s="85"/>
      <c r="H247" s="85"/>
      <c r="I247" s="85"/>
      <c r="J247" s="85"/>
      <c r="K247" s="85"/>
      <c r="L247" s="85"/>
      <c r="M247" s="85"/>
      <c r="N247" s="85"/>
      <c r="O247" s="85"/>
      <c r="P247" s="85"/>
    </row>
    <row r="248" spans="2:16" ht="20.25" customHeight="1" x14ac:dyDescent="0.2">
      <c r="B248" s="32" t="s">
        <v>681</v>
      </c>
      <c r="C248" s="111" t="s">
        <v>682</v>
      </c>
      <c r="D248" s="112"/>
      <c r="E248" s="23">
        <v>300.2</v>
      </c>
      <c r="F248" s="88"/>
      <c r="G248" s="85"/>
      <c r="H248" s="85"/>
      <c r="I248" s="85"/>
      <c r="J248" s="85"/>
      <c r="K248" s="85"/>
      <c r="L248" s="85"/>
      <c r="M248" s="85"/>
      <c r="N248" s="85"/>
      <c r="O248" s="85"/>
      <c r="P248" s="85"/>
    </row>
    <row r="249" spans="2:16" ht="22.5" customHeight="1" x14ac:dyDescent="0.2">
      <c r="B249" s="32" t="s">
        <v>262</v>
      </c>
      <c r="C249" s="111" t="s">
        <v>50</v>
      </c>
      <c r="D249" s="112"/>
      <c r="E249" s="23">
        <v>301</v>
      </c>
      <c r="F249" s="88"/>
      <c r="G249" s="85"/>
      <c r="H249" s="85"/>
      <c r="I249" s="85"/>
      <c r="J249" s="85"/>
      <c r="K249" s="85"/>
      <c r="L249" s="85"/>
      <c r="M249" s="85"/>
      <c r="N249" s="85"/>
      <c r="O249" s="85"/>
      <c r="P249" s="85"/>
    </row>
    <row r="250" spans="2:16" ht="33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88"/>
      <c r="G250" s="85"/>
      <c r="H250" s="85"/>
      <c r="I250" s="85"/>
      <c r="J250" s="85"/>
      <c r="K250" s="85"/>
      <c r="L250" s="85"/>
      <c r="M250" s="85"/>
      <c r="N250" s="85"/>
      <c r="O250" s="85"/>
      <c r="P250" s="85"/>
    </row>
    <row r="251" spans="2:16" ht="23.25" customHeight="1" x14ac:dyDescent="0.2">
      <c r="B251" s="32" t="s">
        <v>636</v>
      </c>
      <c r="C251" s="115" t="s">
        <v>554</v>
      </c>
      <c r="D251" s="115"/>
      <c r="E251" s="23">
        <v>302</v>
      </c>
      <c r="F251" s="89"/>
      <c r="G251" s="85"/>
      <c r="H251" s="85"/>
      <c r="I251" s="85"/>
      <c r="J251" s="85"/>
      <c r="K251" s="85"/>
      <c r="L251" s="85"/>
      <c r="M251" s="85"/>
      <c r="N251" s="85"/>
      <c r="O251" s="85"/>
      <c r="P251" s="85"/>
    </row>
    <row r="252" spans="2:16" ht="39.75" customHeight="1" x14ac:dyDescent="0.2">
      <c r="B252" s="32" t="s">
        <v>637</v>
      </c>
      <c r="C252" s="115" t="s">
        <v>555</v>
      </c>
      <c r="D252" s="115"/>
      <c r="E252" s="23">
        <v>303</v>
      </c>
      <c r="F252" s="89"/>
      <c r="G252" s="85"/>
      <c r="H252" s="85"/>
      <c r="I252" s="85"/>
      <c r="J252" s="85"/>
      <c r="K252" s="85"/>
      <c r="L252" s="85"/>
      <c r="M252" s="85"/>
      <c r="N252" s="85"/>
      <c r="O252" s="85"/>
      <c r="P252" s="85"/>
    </row>
    <row r="253" spans="2:16" ht="19.5" customHeight="1" x14ac:dyDescent="0.2">
      <c r="B253" s="32" t="s">
        <v>638</v>
      </c>
      <c r="C253" s="115" t="s">
        <v>556</v>
      </c>
      <c r="D253" s="115"/>
      <c r="E253" s="23">
        <v>304</v>
      </c>
      <c r="F253" s="88"/>
      <c r="G253" s="85"/>
      <c r="H253" s="85"/>
      <c r="I253" s="85"/>
      <c r="J253" s="85"/>
      <c r="K253" s="85"/>
      <c r="L253" s="85"/>
      <c r="M253" s="85"/>
      <c r="N253" s="85"/>
      <c r="O253" s="85"/>
      <c r="P253" s="85"/>
    </row>
    <row r="254" spans="2:16" ht="17.25" customHeight="1" x14ac:dyDescent="0.2">
      <c r="B254" s="32" t="s">
        <v>639</v>
      </c>
      <c r="C254" s="115" t="s">
        <v>557</v>
      </c>
      <c r="D254" s="115"/>
      <c r="E254" s="23">
        <v>305</v>
      </c>
      <c r="F254" s="89"/>
      <c r="G254" s="85"/>
      <c r="H254" s="85"/>
      <c r="I254" s="85"/>
      <c r="J254" s="85"/>
      <c r="K254" s="85"/>
      <c r="L254" s="85"/>
      <c r="M254" s="85"/>
      <c r="N254" s="85"/>
      <c r="O254" s="85"/>
      <c r="P254" s="85"/>
    </row>
    <row r="255" spans="2:16" ht="21.75" customHeight="1" x14ac:dyDescent="0.2">
      <c r="B255" s="32" t="s">
        <v>640</v>
      </c>
      <c r="C255" s="111" t="s">
        <v>642</v>
      </c>
      <c r="D255" s="112"/>
      <c r="E255" s="23">
        <v>306</v>
      </c>
      <c r="F255" s="89"/>
      <c r="G255" s="85"/>
      <c r="H255" s="85"/>
      <c r="I255" s="85"/>
      <c r="J255" s="85"/>
      <c r="K255" s="85"/>
      <c r="L255" s="85"/>
      <c r="M255" s="85"/>
      <c r="N255" s="85"/>
      <c r="O255" s="85"/>
      <c r="P255" s="85"/>
    </row>
    <row r="256" spans="2:16" ht="17.25" customHeight="1" x14ac:dyDescent="0.2">
      <c r="B256" s="32" t="s">
        <v>641</v>
      </c>
      <c r="C256" s="111" t="s">
        <v>51</v>
      </c>
      <c r="D256" s="112"/>
      <c r="E256" s="23">
        <v>307</v>
      </c>
      <c r="F256" s="89"/>
      <c r="G256" s="85"/>
      <c r="H256" s="85"/>
      <c r="I256" s="85"/>
      <c r="J256" s="85"/>
      <c r="K256" s="85"/>
      <c r="L256" s="85"/>
      <c r="M256" s="85"/>
      <c r="N256" s="85"/>
      <c r="O256" s="85"/>
      <c r="P256" s="85"/>
    </row>
    <row r="257" spans="2:16" ht="18.75" customHeight="1" x14ac:dyDescent="0.2">
      <c r="B257" s="32" t="s">
        <v>643</v>
      </c>
      <c r="C257" s="113" t="s">
        <v>585</v>
      </c>
      <c r="D257" s="114"/>
      <c r="E257" s="23"/>
      <c r="F257" s="62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2:16" ht="18.75" customHeight="1" x14ac:dyDescent="0.2">
      <c r="B258" s="76" t="s">
        <v>263</v>
      </c>
      <c r="C258" s="119" t="s">
        <v>494</v>
      </c>
      <c r="D258" s="120"/>
      <c r="E258" s="23"/>
      <c r="F258" s="1">
        <f>SUM(F259:F273)</f>
        <v>1</v>
      </c>
      <c r="G258" s="1">
        <f t="shared" ref="G258:P258" si="13">SUM(G259:G273)</f>
        <v>1</v>
      </c>
      <c r="H258" s="1">
        <f t="shared" si="13"/>
        <v>1</v>
      </c>
      <c r="I258" s="1">
        <f t="shared" si="13"/>
        <v>0</v>
      </c>
      <c r="J258" s="1">
        <f t="shared" si="13"/>
        <v>0</v>
      </c>
      <c r="K258" s="1">
        <f t="shared" si="13"/>
        <v>1</v>
      </c>
      <c r="L258" s="1">
        <f t="shared" si="13"/>
        <v>0</v>
      </c>
      <c r="M258" s="1">
        <f t="shared" si="13"/>
        <v>0</v>
      </c>
      <c r="N258" s="1">
        <f t="shared" si="13"/>
        <v>0</v>
      </c>
      <c r="O258" s="1">
        <f t="shared" si="13"/>
        <v>1</v>
      </c>
      <c r="P258" s="1">
        <f t="shared" si="13"/>
        <v>1</v>
      </c>
    </row>
    <row r="259" spans="2:16" ht="21.75" customHeight="1" x14ac:dyDescent="0.2">
      <c r="B259" s="32" t="s">
        <v>264</v>
      </c>
      <c r="C259" s="111" t="s">
        <v>52</v>
      </c>
      <c r="D259" s="112"/>
      <c r="E259" s="23">
        <v>308</v>
      </c>
      <c r="F259" s="88"/>
      <c r="G259" s="85">
        <v>1</v>
      </c>
      <c r="H259" s="85">
        <v>1</v>
      </c>
      <c r="I259" s="85"/>
      <c r="J259" s="85"/>
      <c r="K259" s="85">
        <v>1</v>
      </c>
      <c r="L259" s="85"/>
      <c r="M259" s="85"/>
      <c r="N259" s="85"/>
      <c r="O259" s="85"/>
      <c r="P259" s="85"/>
    </row>
    <row r="260" spans="2:16" ht="19.5" customHeight="1" x14ac:dyDescent="0.2">
      <c r="B260" s="32" t="s">
        <v>265</v>
      </c>
      <c r="C260" s="111" t="s">
        <v>495</v>
      </c>
      <c r="D260" s="112"/>
      <c r="E260" s="25">
        <v>309</v>
      </c>
      <c r="F260" s="88"/>
      <c r="G260" s="85"/>
      <c r="H260" s="85"/>
      <c r="I260" s="85"/>
      <c r="J260" s="85"/>
      <c r="K260" s="85"/>
      <c r="L260" s="85"/>
      <c r="M260" s="85"/>
      <c r="N260" s="85"/>
      <c r="O260" s="85"/>
      <c r="P260" s="85"/>
    </row>
    <row r="261" spans="2:16" ht="21.75" customHeight="1" x14ac:dyDescent="0.2">
      <c r="B261" s="32" t="s">
        <v>266</v>
      </c>
      <c r="C261" s="128" t="s">
        <v>53</v>
      </c>
      <c r="D261" s="129"/>
      <c r="E261" s="23">
        <v>310</v>
      </c>
      <c r="F261" s="88"/>
      <c r="G261" s="85"/>
      <c r="H261" s="85"/>
      <c r="I261" s="85"/>
      <c r="J261" s="85"/>
      <c r="K261" s="85"/>
      <c r="L261" s="85"/>
      <c r="M261" s="85"/>
      <c r="N261" s="85"/>
      <c r="O261" s="85"/>
      <c r="P261" s="85"/>
    </row>
    <row r="262" spans="2:16" ht="35.25" customHeight="1" x14ac:dyDescent="0.2">
      <c r="B262" s="32" t="s">
        <v>267</v>
      </c>
      <c r="C262" s="111" t="s">
        <v>54</v>
      </c>
      <c r="D262" s="112"/>
      <c r="E262" s="23">
        <v>311</v>
      </c>
      <c r="F262" s="88"/>
      <c r="G262" s="85"/>
      <c r="H262" s="85"/>
      <c r="I262" s="85"/>
      <c r="J262" s="85"/>
      <c r="K262" s="85"/>
      <c r="L262" s="85"/>
      <c r="M262" s="85"/>
      <c r="N262" s="85"/>
      <c r="O262" s="85"/>
      <c r="P262" s="85"/>
    </row>
    <row r="263" spans="2:16" ht="29.2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88"/>
      <c r="G263" s="85"/>
      <c r="H263" s="85"/>
      <c r="I263" s="85"/>
      <c r="J263" s="85"/>
      <c r="K263" s="85"/>
      <c r="L263" s="85"/>
      <c r="M263" s="85"/>
      <c r="N263" s="85"/>
      <c r="O263" s="85"/>
      <c r="P263" s="85"/>
    </row>
    <row r="264" spans="2:16" ht="30" customHeight="1" x14ac:dyDescent="0.2">
      <c r="B264" s="32" t="s">
        <v>687</v>
      </c>
      <c r="C264" s="111" t="s">
        <v>688</v>
      </c>
      <c r="D264" s="112"/>
      <c r="E264" s="23">
        <v>311.2</v>
      </c>
      <c r="F264" s="88"/>
      <c r="G264" s="85"/>
      <c r="H264" s="85"/>
      <c r="I264" s="85"/>
      <c r="J264" s="85"/>
      <c r="K264" s="85"/>
      <c r="L264" s="85"/>
      <c r="M264" s="85"/>
      <c r="N264" s="85"/>
      <c r="O264" s="85"/>
      <c r="P264" s="85"/>
    </row>
    <row r="265" spans="2:16" ht="48" customHeight="1" x14ac:dyDescent="0.2">
      <c r="B265" s="32" t="s">
        <v>268</v>
      </c>
      <c r="C265" s="111" t="s">
        <v>55</v>
      </c>
      <c r="D265" s="112"/>
      <c r="E265" s="25">
        <v>312</v>
      </c>
      <c r="F265" s="88">
        <v>1</v>
      </c>
      <c r="G265" s="85"/>
      <c r="H265" s="85"/>
      <c r="I265" s="85"/>
      <c r="J265" s="85"/>
      <c r="K265" s="85"/>
      <c r="L265" s="85"/>
      <c r="M265" s="85"/>
      <c r="N265" s="85"/>
      <c r="O265" s="85">
        <v>1</v>
      </c>
      <c r="P265" s="85">
        <v>1</v>
      </c>
    </row>
    <row r="266" spans="2:16" ht="18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88"/>
      <c r="G266" s="85"/>
      <c r="H266" s="85"/>
      <c r="I266" s="85"/>
      <c r="J266" s="85"/>
      <c r="K266" s="85"/>
      <c r="L266" s="85"/>
      <c r="M266" s="85"/>
      <c r="N266" s="85"/>
      <c r="O266" s="85"/>
      <c r="P266" s="85"/>
    </row>
    <row r="267" spans="2:16" ht="21" customHeight="1" x14ac:dyDescent="0.2">
      <c r="B267" s="32" t="s">
        <v>269</v>
      </c>
      <c r="C267" s="111" t="s">
        <v>56</v>
      </c>
      <c r="D267" s="112"/>
      <c r="E267" s="23">
        <v>313</v>
      </c>
      <c r="F267" s="88"/>
      <c r="G267" s="85"/>
      <c r="H267" s="85"/>
      <c r="I267" s="85"/>
      <c r="J267" s="85"/>
      <c r="K267" s="85"/>
      <c r="L267" s="85"/>
      <c r="M267" s="85"/>
      <c r="N267" s="85"/>
      <c r="O267" s="85"/>
      <c r="P267" s="85"/>
    </row>
    <row r="268" spans="2:16" ht="29.25" customHeight="1" x14ac:dyDescent="0.2">
      <c r="B268" s="32" t="s">
        <v>270</v>
      </c>
      <c r="C268" s="111" t="s">
        <v>57</v>
      </c>
      <c r="D268" s="112"/>
      <c r="E268" s="23">
        <v>314</v>
      </c>
      <c r="F268" s="88"/>
      <c r="G268" s="85"/>
      <c r="H268" s="85"/>
      <c r="I268" s="85"/>
      <c r="J268" s="85"/>
      <c r="K268" s="85"/>
      <c r="L268" s="85"/>
      <c r="M268" s="85"/>
      <c r="N268" s="85"/>
      <c r="O268" s="85"/>
      <c r="P268" s="85"/>
    </row>
    <row r="269" spans="2:16" ht="18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88"/>
      <c r="G269" s="85"/>
      <c r="H269" s="85"/>
      <c r="I269" s="85"/>
      <c r="J269" s="85"/>
      <c r="K269" s="85"/>
      <c r="L269" s="85"/>
      <c r="M269" s="85"/>
      <c r="N269" s="85"/>
      <c r="O269" s="85"/>
      <c r="P269" s="85"/>
    </row>
    <row r="270" spans="2:16" ht="21.75" customHeight="1" x14ac:dyDescent="0.2">
      <c r="B270" s="32" t="s">
        <v>644</v>
      </c>
      <c r="C270" s="111" t="s">
        <v>496</v>
      </c>
      <c r="D270" s="112"/>
      <c r="E270" s="23">
        <v>315</v>
      </c>
      <c r="F270" s="88"/>
      <c r="G270" s="85"/>
      <c r="H270" s="85"/>
      <c r="I270" s="85"/>
      <c r="J270" s="85"/>
      <c r="K270" s="85"/>
      <c r="L270" s="85"/>
      <c r="M270" s="85"/>
      <c r="N270" s="85"/>
      <c r="O270" s="85"/>
      <c r="P270" s="85"/>
    </row>
    <row r="271" spans="2:16" ht="42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88"/>
      <c r="G271" s="85"/>
      <c r="H271" s="85"/>
      <c r="I271" s="85"/>
      <c r="J271" s="85"/>
      <c r="K271" s="85"/>
      <c r="L271" s="85"/>
      <c r="M271" s="85"/>
      <c r="N271" s="85"/>
      <c r="O271" s="85"/>
      <c r="P271" s="85"/>
    </row>
    <row r="272" spans="2:16" ht="42.75" customHeight="1" x14ac:dyDescent="0.2">
      <c r="B272" s="32" t="s">
        <v>646</v>
      </c>
      <c r="C272" s="111" t="s">
        <v>533</v>
      </c>
      <c r="D272" s="112"/>
      <c r="E272" s="23">
        <v>315.2</v>
      </c>
      <c r="F272" s="88"/>
      <c r="G272" s="85"/>
      <c r="H272" s="85"/>
      <c r="I272" s="85"/>
      <c r="J272" s="85"/>
      <c r="K272" s="85"/>
      <c r="L272" s="85"/>
      <c r="M272" s="85"/>
      <c r="N272" s="85"/>
      <c r="O272" s="85"/>
      <c r="P272" s="85"/>
    </row>
    <row r="273" spans="2:16" ht="27.75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29.25" customHeight="1" x14ac:dyDescent="0.2">
      <c r="B274" s="79" t="s">
        <v>272</v>
      </c>
      <c r="C274" s="119" t="s">
        <v>497</v>
      </c>
      <c r="D274" s="120"/>
      <c r="E274" s="23"/>
      <c r="F274" s="1">
        <f>SUM(F275:F296)</f>
        <v>2</v>
      </c>
      <c r="G274" s="1">
        <f t="shared" ref="G274:P274" si="14">SUM(G275:G296)</f>
        <v>3</v>
      </c>
      <c r="H274" s="1">
        <f t="shared" si="14"/>
        <v>2</v>
      </c>
      <c r="I274" s="1">
        <f t="shared" si="14"/>
        <v>0</v>
      </c>
      <c r="J274" s="1">
        <f t="shared" si="14"/>
        <v>0</v>
      </c>
      <c r="K274" s="1">
        <f t="shared" si="14"/>
        <v>2</v>
      </c>
      <c r="L274" s="1">
        <f t="shared" si="14"/>
        <v>2</v>
      </c>
      <c r="M274" s="1">
        <f t="shared" si="14"/>
        <v>0</v>
      </c>
      <c r="N274" s="1">
        <f t="shared" si="14"/>
        <v>0</v>
      </c>
      <c r="O274" s="1">
        <f t="shared" si="14"/>
        <v>3</v>
      </c>
      <c r="P274" s="1">
        <f t="shared" si="14"/>
        <v>0</v>
      </c>
    </row>
    <row r="275" spans="2:16" ht="33" customHeight="1" x14ac:dyDescent="0.2">
      <c r="B275" s="32" t="s">
        <v>273</v>
      </c>
      <c r="C275" s="111" t="s">
        <v>58</v>
      </c>
      <c r="D275" s="112"/>
      <c r="E275" s="23">
        <v>316</v>
      </c>
      <c r="F275" s="88"/>
      <c r="G275" s="85">
        <v>1</v>
      </c>
      <c r="H275" s="85"/>
      <c r="I275" s="85"/>
      <c r="J275" s="85"/>
      <c r="K275" s="85"/>
      <c r="L275" s="85"/>
      <c r="M275" s="85"/>
      <c r="N275" s="85"/>
      <c r="O275" s="85">
        <v>1</v>
      </c>
      <c r="P275" s="85"/>
    </row>
    <row r="276" spans="2:16" s="43" customFormat="1" ht="30.75" customHeight="1" x14ac:dyDescent="0.2">
      <c r="B276" s="32" t="s">
        <v>274</v>
      </c>
      <c r="C276" s="111" t="s">
        <v>59</v>
      </c>
      <c r="D276" s="112"/>
      <c r="E276" s="23">
        <v>317</v>
      </c>
      <c r="F276" s="86"/>
      <c r="G276" s="87"/>
      <c r="H276" s="87"/>
      <c r="I276" s="87"/>
      <c r="J276" s="87"/>
      <c r="K276" s="87"/>
      <c r="L276" s="87"/>
      <c r="M276" s="87"/>
      <c r="N276" s="87"/>
      <c r="O276" s="87"/>
      <c r="P276" s="87"/>
    </row>
    <row r="277" spans="2:16" ht="33" customHeight="1" x14ac:dyDescent="0.2">
      <c r="B277" s="32" t="s">
        <v>275</v>
      </c>
      <c r="C277" s="111" t="s">
        <v>60</v>
      </c>
      <c r="D277" s="112"/>
      <c r="E277" s="23">
        <v>318</v>
      </c>
      <c r="F277" s="88"/>
      <c r="G277" s="85"/>
      <c r="H277" s="85"/>
      <c r="I277" s="85"/>
      <c r="J277" s="85"/>
      <c r="K277" s="85"/>
      <c r="L277" s="85"/>
      <c r="M277" s="85"/>
      <c r="N277" s="85"/>
      <c r="O277" s="85"/>
      <c r="P277" s="85"/>
    </row>
    <row r="278" spans="2:16" ht="18.75" customHeight="1" x14ac:dyDescent="0.2">
      <c r="B278" s="32" t="s">
        <v>276</v>
      </c>
      <c r="C278" s="111" t="s">
        <v>498</v>
      </c>
      <c r="D278" s="112"/>
      <c r="E278" s="23">
        <v>319</v>
      </c>
      <c r="F278" s="88"/>
      <c r="G278" s="85"/>
      <c r="H278" s="85"/>
      <c r="I278" s="85"/>
      <c r="J278" s="85"/>
      <c r="K278" s="85"/>
      <c r="L278" s="85"/>
      <c r="M278" s="85"/>
      <c r="N278" s="85"/>
      <c r="O278" s="85"/>
      <c r="P278" s="85"/>
    </row>
    <row r="279" spans="2:16" ht="22.5" customHeight="1" x14ac:dyDescent="0.2">
      <c r="B279" s="32" t="s">
        <v>277</v>
      </c>
      <c r="C279" s="111" t="s">
        <v>18</v>
      </c>
      <c r="D279" s="112"/>
      <c r="E279" s="23">
        <v>320</v>
      </c>
      <c r="F279" s="88"/>
      <c r="G279" s="85"/>
      <c r="H279" s="85"/>
      <c r="I279" s="85"/>
      <c r="J279" s="85"/>
      <c r="K279" s="85"/>
      <c r="L279" s="85"/>
      <c r="M279" s="85"/>
      <c r="N279" s="85"/>
      <c r="O279" s="85"/>
      <c r="P279" s="85"/>
    </row>
    <row r="280" spans="2:16" ht="18" customHeight="1" x14ac:dyDescent="0.2">
      <c r="B280" s="32" t="s">
        <v>278</v>
      </c>
      <c r="C280" s="111" t="s">
        <v>61</v>
      </c>
      <c r="D280" s="112"/>
      <c r="E280" s="23">
        <v>321</v>
      </c>
      <c r="F280" s="88"/>
      <c r="G280" s="85"/>
      <c r="H280" s="85"/>
      <c r="I280" s="85"/>
      <c r="J280" s="85"/>
      <c r="K280" s="85"/>
      <c r="L280" s="85"/>
      <c r="M280" s="85"/>
      <c r="N280" s="85"/>
      <c r="O280" s="85"/>
      <c r="P280" s="85"/>
    </row>
    <row r="281" spans="2:16" ht="19.5" customHeight="1" x14ac:dyDescent="0.2">
      <c r="B281" s="32" t="s">
        <v>279</v>
      </c>
      <c r="C281" s="111" t="s">
        <v>62</v>
      </c>
      <c r="D281" s="112"/>
      <c r="E281" s="23">
        <v>322</v>
      </c>
      <c r="F281" s="88"/>
      <c r="G281" s="85"/>
      <c r="H281" s="85"/>
      <c r="I281" s="85"/>
      <c r="J281" s="85"/>
      <c r="K281" s="85"/>
      <c r="L281" s="85"/>
      <c r="M281" s="85"/>
      <c r="N281" s="85"/>
      <c r="O281" s="85"/>
      <c r="P281" s="85"/>
    </row>
    <row r="282" spans="2:16" ht="28.5" customHeight="1" x14ac:dyDescent="0.2">
      <c r="B282" s="32" t="s">
        <v>280</v>
      </c>
      <c r="C282" s="111" t="s">
        <v>64</v>
      </c>
      <c r="D282" s="112"/>
      <c r="E282" s="23">
        <v>323</v>
      </c>
      <c r="F282" s="88"/>
      <c r="G282" s="85"/>
      <c r="H282" s="85"/>
      <c r="I282" s="85"/>
      <c r="J282" s="85"/>
      <c r="K282" s="85"/>
      <c r="L282" s="85"/>
      <c r="M282" s="85"/>
      <c r="N282" s="85"/>
      <c r="O282" s="85"/>
      <c r="P282" s="85"/>
    </row>
    <row r="283" spans="2:16" ht="30.75" customHeight="1" x14ac:dyDescent="0.2">
      <c r="B283" s="32" t="s">
        <v>648</v>
      </c>
      <c r="C283" s="111" t="s">
        <v>63</v>
      </c>
      <c r="D283" s="112"/>
      <c r="E283" s="23">
        <v>324</v>
      </c>
      <c r="F283" s="88"/>
      <c r="G283" s="85"/>
      <c r="H283" s="85"/>
      <c r="I283" s="85"/>
      <c r="J283" s="85"/>
      <c r="K283" s="85"/>
      <c r="L283" s="85"/>
      <c r="M283" s="85"/>
      <c r="N283" s="85"/>
      <c r="O283" s="85"/>
      <c r="P283" s="85"/>
    </row>
    <row r="284" spans="2:16" ht="32.25" customHeight="1" x14ac:dyDescent="0.2">
      <c r="B284" s="32" t="s">
        <v>281</v>
      </c>
      <c r="C284" s="111" t="s">
        <v>500</v>
      </c>
      <c r="D284" s="112"/>
      <c r="E284" s="23">
        <v>325</v>
      </c>
      <c r="F284" s="88">
        <v>1</v>
      </c>
      <c r="G284" s="85">
        <v>1</v>
      </c>
      <c r="H284" s="85">
        <v>1</v>
      </c>
      <c r="I284" s="85"/>
      <c r="J284" s="85"/>
      <c r="K284" s="85">
        <v>1</v>
      </c>
      <c r="L284" s="85">
        <v>1</v>
      </c>
      <c r="M284" s="85"/>
      <c r="N284" s="85"/>
      <c r="O284" s="85">
        <v>1</v>
      </c>
      <c r="P284" s="85"/>
    </row>
    <row r="285" spans="2:16" ht="31.5" customHeight="1" x14ac:dyDescent="0.2">
      <c r="B285" s="32" t="s">
        <v>649</v>
      </c>
      <c r="C285" s="111" t="s">
        <v>65</v>
      </c>
      <c r="D285" s="112"/>
      <c r="E285" s="23">
        <v>326</v>
      </c>
      <c r="F285" s="88"/>
      <c r="G285" s="85"/>
      <c r="H285" s="85"/>
      <c r="I285" s="85"/>
      <c r="J285" s="85"/>
      <c r="K285" s="85"/>
      <c r="L285" s="85"/>
      <c r="M285" s="85"/>
      <c r="N285" s="85"/>
      <c r="O285" s="85"/>
      <c r="P285" s="85"/>
    </row>
    <row r="286" spans="2:16" ht="33" customHeight="1" x14ac:dyDescent="0.2">
      <c r="B286" s="32" t="s">
        <v>650</v>
      </c>
      <c r="C286" s="111" t="s">
        <v>581</v>
      </c>
      <c r="D286" s="112"/>
      <c r="E286" s="23">
        <v>327</v>
      </c>
      <c r="F286" s="88">
        <v>1</v>
      </c>
      <c r="G286" s="85"/>
      <c r="H286" s="85"/>
      <c r="I286" s="85"/>
      <c r="J286" s="85"/>
      <c r="K286" s="85"/>
      <c r="L286" s="85"/>
      <c r="M286" s="85"/>
      <c r="N286" s="85"/>
      <c r="O286" s="85">
        <v>1</v>
      </c>
      <c r="P286" s="85"/>
    </row>
    <row r="287" spans="2:16" ht="33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88"/>
      <c r="G287" s="85"/>
      <c r="H287" s="85"/>
      <c r="I287" s="85"/>
      <c r="J287" s="85"/>
      <c r="K287" s="85"/>
      <c r="L287" s="85"/>
      <c r="M287" s="85"/>
      <c r="N287" s="85"/>
      <c r="O287" s="85"/>
      <c r="P287" s="85"/>
    </row>
    <row r="288" spans="2:16" ht="33" customHeight="1" x14ac:dyDescent="0.2">
      <c r="B288" s="32" t="s">
        <v>282</v>
      </c>
      <c r="C288" s="111" t="s">
        <v>652</v>
      </c>
      <c r="D288" s="112"/>
      <c r="E288" s="23">
        <v>327.2</v>
      </c>
      <c r="F288" s="88"/>
      <c r="G288" s="85"/>
      <c r="H288" s="85"/>
      <c r="I288" s="85"/>
      <c r="J288" s="85"/>
      <c r="K288" s="85"/>
      <c r="L288" s="85"/>
      <c r="M288" s="85"/>
      <c r="N288" s="85"/>
      <c r="O288" s="85"/>
      <c r="P288" s="85"/>
    </row>
    <row r="289" spans="2:16" ht="33" customHeight="1" x14ac:dyDescent="0.2">
      <c r="B289" s="32" t="s">
        <v>283</v>
      </c>
      <c r="C289" s="111" t="s">
        <v>653</v>
      </c>
      <c r="D289" s="112"/>
      <c r="E289" s="23">
        <v>327.3</v>
      </c>
      <c r="F289" s="88"/>
      <c r="G289" s="85"/>
      <c r="H289" s="85"/>
      <c r="I289" s="85"/>
      <c r="J289" s="85"/>
      <c r="K289" s="85"/>
      <c r="L289" s="85"/>
      <c r="M289" s="85"/>
      <c r="N289" s="85"/>
      <c r="O289" s="85"/>
      <c r="P289" s="85"/>
    </row>
    <row r="290" spans="2:16" ht="33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88"/>
      <c r="G290" s="85"/>
      <c r="H290" s="85"/>
      <c r="I290" s="85"/>
      <c r="J290" s="85"/>
      <c r="K290" s="85"/>
      <c r="L290" s="85"/>
      <c r="M290" s="85"/>
      <c r="N290" s="85"/>
      <c r="O290" s="85"/>
      <c r="P290" s="85"/>
    </row>
    <row r="291" spans="2:16" ht="33" customHeight="1" x14ac:dyDescent="0.2">
      <c r="B291" s="32" t="s">
        <v>285</v>
      </c>
      <c r="C291" s="111" t="s">
        <v>534</v>
      </c>
      <c r="D291" s="112"/>
      <c r="E291" s="23">
        <v>327.5</v>
      </c>
      <c r="F291" s="88"/>
      <c r="G291" s="85"/>
      <c r="H291" s="85"/>
      <c r="I291" s="85"/>
      <c r="J291" s="85"/>
      <c r="K291" s="85"/>
      <c r="L291" s="85"/>
      <c r="M291" s="85"/>
      <c r="N291" s="85"/>
      <c r="O291" s="85"/>
      <c r="P291" s="85"/>
    </row>
    <row r="292" spans="2:16" ht="24" customHeight="1" x14ac:dyDescent="0.2">
      <c r="B292" s="32" t="s">
        <v>286</v>
      </c>
      <c r="C292" s="111" t="s">
        <v>66</v>
      </c>
      <c r="D292" s="112"/>
      <c r="E292" s="23">
        <v>328</v>
      </c>
      <c r="F292" s="88"/>
      <c r="G292" s="85"/>
      <c r="H292" s="85"/>
      <c r="I292" s="85"/>
      <c r="J292" s="85"/>
      <c r="K292" s="85"/>
      <c r="L292" s="85"/>
      <c r="M292" s="85"/>
      <c r="N292" s="85"/>
      <c r="O292" s="85"/>
      <c r="P292" s="85"/>
    </row>
    <row r="293" spans="2:16" ht="42.75" customHeight="1" x14ac:dyDescent="0.2">
      <c r="B293" s="32" t="s">
        <v>287</v>
      </c>
      <c r="C293" s="111" t="s">
        <v>67</v>
      </c>
      <c r="D293" s="112"/>
      <c r="E293" s="23">
        <v>329</v>
      </c>
      <c r="F293" s="88"/>
      <c r="G293" s="85">
        <v>1</v>
      </c>
      <c r="H293" s="85">
        <v>1</v>
      </c>
      <c r="I293" s="85"/>
      <c r="J293" s="85"/>
      <c r="K293" s="85">
        <v>1</v>
      </c>
      <c r="L293" s="85">
        <v>1</v>
      </c>
      <c r="M293" s="85"/>
      <c r="N293" s="85"/>
      <c r="O293" s="85"/>
      <c r="P293" s="85"/>
    </row>
    <row r="294" spans="2:16" ht="35.25" customHeight="1" x14ac:dyDescent="0.2">
      <c r="B294" s="32" t="s">
        <v>288</v>
      </c>
      <c r="C294" s="111" t="s">
        <v>68</v>
      </c>
      <c r="D294" s="112"/>
      <c r="E294" s="23">
        <v>330</v>
      </c>
      <c r="F294" s="88"/>
      <c r="G294" s="85"/>
      <c r="H294" s="85"/>
      <c r="I294" s="85"/>
      <c r="J294" s="85"/>
      <c r="K294" s="85"/>
      <c r="L294" s="85"/>
      <c r="M294" s="85"/>
      <c r="N294" s="85"/>
      <c r="O294" s="85"/>
      <c r="P294" s="85"/>
    </row>
    <row r="295" spans="2:16" ht="35.25" customHeight="1" x14ac:dyDescent="0.2">
      <c r="B295" s="32" t="s">
        <v>655</v>
      </c>
      <c r="C295" s="111" t="s">
        <v>501</v>
      </c>
      <c r="D295" s="112"/>
      <c r="E295" s="23">
        <v>331</v>
      </c>
      <c r="F295" s="88"/>
      <c r="G295" s="85"/>
      <c r="H295" s="85"/>
      <c r="I295" s="85"/>
      <c r="J295" s="85"/>
      <c r="K295" s="85"/>
      <c r="L295" s="85"/>
      <c r="M295" s="85"/>
      <c r="N295" s="85"/>
      <c r="O295" s="85"/>
      <c r="P295" s="85"/>
    </row>
    <row r="296" spans="2:16" ht="18.75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18" customHeight="1" x14ac:dyDescent="0.2">
      <c r="B297" s="76" t="s">
        <v>289</v>
      </c>
      <c r="C297" s="119" t="s">
        <v>499</v>
      </c>
      <c r="D297" s="120"/>
      <c r="E297" s="23"/>
      <c r="F297" s="1">
        <f>SUM(F298:F326)</f>
        <v>2</v>
      </c>
      <c r="G297" s="1">
        <f t="shared" ref="G297:P297" si="15">SUM(G298:G326)</f>
        <v>3</v>
      </c>
      <c r="H297" s="1">
        <f t="shared" si="15"/>
        <v>4</v>
      </c>
      <c r="I297" s="1">
        <f t="shared" si="15"/>
        <v>0</v>
      </c>
      <c r="J297" s="1">
        <f t="shared" si="15"/>
        <v>0</v>
      </c>
      <c r="K297" s="1">
        <f t="shared" si="15"/>
        <v>4</v>
      </c>
      <c r="L297" s="1">
        <f t="shared" si="15"/>
        <v>2</v>
      </c>
      <c r="M297" s="1">
        <f t="shared" si="15"/>
        <v>2</v>
      </c>
      <c r="N297" s="1">
        <f t="shared" si="15"/>
        <v>0</v>
      </c>
      <c r="O297" s="1">
        <f t="shared" si="15"/>
        <v>0</v>
      </c>
      <c r="P297" s="1">
        <f t="shared" si="15"/>
        <v>0</v>
      </c>
    </row>
    <row r="298" spans="2:16" ht="25.5" customHeight="1" x14ac:dyDescent="0.2">
      <c r="B298" s="32" t="s">
        <v>290</v>
      </c>
      <c r="C298" s="111" t="s">
        <v>70</v>
      </c>
      <c r="D298" s="112"/>
      <c r="E298" s="23">
        <v>332</v>
      </c>
      <c r="F298" s="88"/>
      <c r="G298" s="85"/>
      <c r="H298" s="85"/>
      <c r="I298" s="85"/>
      <c r="J298" s="85"/>
      <c r="K298" s="85"/>
      <c r="L298" s="85"/>
      <c r="M298" s="85"/>
      <c r="N298" s="85"/>
      <c r="O298" s="85"/>
      <c r="P298" s="85"/>
    </row>
    <row r="299" spans="2:16" ht="18" customHeight="1" x14ac:dyDescent="0.2">
      <c r="B299" s="32" t="s">
        <v>291</v>
      </c>
      <c r="C299" s="111" t="s">
        <v>71</v>
      </c>
      <c r="D299" s="112"/>
      <c r="E299" s="23">
        <v>332.1</v>
      </c>
      <c r="F299" s="88"/>
      <c r="G299" s="85"/>
      <c r="H299" s="85"/>
      <c r="I299" s="85"/>
      <c r="J299" s="85"/>
      <c r="K299" s="85"/>
      <c r="L299" s="85"/>
      <c r="M299" s="85"/>
      <c r="N299" s="85"/>
      <c r="O299" s="85"/>
      <c r="P299" s="85"/>
    </row>
    <row r="300" spans="2:16" ht="21.75" customHeight="1" x14ac:dyDescent="0.2">
      <c r="B300" s="32" t="s">
        <v>292</v>
      </c>
      <c r="C300" s="111" t="s">
        <v>72</v>
      </c>
      <c r="D300" s="112"/>
      <c r="E300" s="25">
        <v>332.2</v>
      </c>
      <c r="F300" s="88"/>
      <c r="G300" s="85"/>
      <c r="H300" s="85"/>
      <c r="I300" s="85"/>
      <c r="J300" s="85"/>
      <c r="K300" s="85"/>
      <c r="L300" s="85"/>
      <c r="M300" s="85"/>
      <c r="N300" s="85"/>
      <c r="O300" s="85"/>
      <c r="P300" s="85"/>
    </row>
    <row r="301" spans="2:16" ht="18.75" customHeight="1" x14ac:dyDescent="0.2">
      <c r="B301" s="32" t="s">
        <v>293</v>
      </c>
      <c r="C301" s="111" t="s">
        <v>73</v>
      </c>
      <c r="D301" s="112"/>
      <c r="E301" s="25">
        <v>333</v>
      </c>
      <c r="F301" s="88">
        <v>1</v>
      </c>
      <c r="G301" s="85">
        <v>2</v>
      </c>
      <c r="H301" s="85">
        <v>3</v>
      </c>
      <c r="I301" s="85"/>
      <c r="J301" s="85"/>
      <c r="K301" s="85">
        <v>3</v>
      </c>
      <c r="L301" s="85">
        <v>2</v>
      </c>
      <c r="M301" s="85">
        <v>1</v>
      </c>
      <c r="N301" s="85"/>
      <c r="O301" s="85"/>
      <c r="P301" s="85"/>
    </row>
    <row r="302" spans="2:16" ht="18" customHeight="1" x14ac:dyDescent="0.2">
      <c r="B302" s="32" t="s">
        <v>294</v>
      </c>
      <c r="C302" s="111" t="s">
        <v>69</v>
      </c>
      <c r="D302" s="112"/>
      <c r="E302" s="25">
        <v>334</v>
      </c>
      <c r="F302" s="88"/>
      <c r="G302" s="85"/>
      <c r="H302" s="85"/>
      <c r="I302" s="85"/>
      <c r="J302" s="85"/>
      <c r="K302" s="85"/>
      <c r="L302" s="85"/>
      <c r="M302" s="85"/>
      <c r="N302" s="85"/>
      <c r="O302" s="85"/>
      <c r="P302" s="85"/>
    </row>
    <row r="303" spans="2:16" ht="28.5" customHeight="1" x14ac:dyDescent="0.2">
      <c r="B303" s="32" t="s">
        <v>295</v>
      </c>
      <c r="C303" s="111" t="s">
        <v>78</v>
      </c>
      <c r="D303" s="112"/>
      <c r="E303" s="25">
        <v>334.1</v>
      </c>
      <c r="F303" s="88"/>
      <c r="G303" s="85"/>
      <c r="H303" s="85"/>
      <c r="I303" s="85"/>
      <c r="J303" s="85"/>
      <c r="K303" s="85"/>
      <c r="L303" s="85"/>
      <c r="M303" s="85"/>
      <c r="N303" s="85"/>
      <c r="O303" s="85"/>
      <c r="P303" s="85"/>
    </row>
    <row r="304" spans="2:16" ht="21" customHeight="1" x14ac:dyDescent="0.2">
      <c r="B304" s="32" t="s">
        <v>296</v>
      </c>
      <c r="C304" s="111" t="s">
        <v>79</v>
      </c>
      <c r="D304" s="112"/>
      <c r="E304" s="23">
        <v>335</v>
      </c>
      <c r="F304" s="88"/>
      <c r="G304" s="85"/>
      <c r="H304" s="85"/>
      <c r="I304" s="85"/>
      <c r="J304" s="85"/>
      <c r="K304" s="85"/>
      <c r="L304" s="85"/>
      <c r="M304" s="85"/>
      <c r="N304" s="85"/>
      <c r="O304" s="85"/>
      <c r="P304" s="85"/>
    </row>
    <row r="305" spans="2:16" ht="18.75" customHeight="1" x14ac:dyDescent="0.2">
      <c r="B305" s="32" t="s">
        <v>297</v>
      </c>
      <c r="C305" s="111" t="s">
        <v>75</v>
      </c>
      <c r="D305" s="112"/>
      <c r="E305" s="23">
        <v>336</v>
      </c>
      <c r="F305" s="88"/>
      <c r="G305" s="85"/>
      <c r="H305" s="85"/>
      <c r="I305" s="85"/>
      <c r="J305" s="85"/>
      <c r="K305" s="85"/>
      <c r="L305" s="85"/>
      <c r="M305" s="85"/>
      <c r="N305" s="85"/>
      <c r="O305" s="85"/>
      <c r="P305" s="85"/>
    </row>
    <row r="306" spans="2:16" ht="29.25" customHeight="1" x14ac:dyDescent="0.2">
      <c r="B306" s="32" t="s">
        <v>298</v>
      </c>
      <c r="C306" s="111" t="s">
        <v>80</v>
      </c>
      <c r="D306" s="112"/>
      <c r="E306" s="23">
        <v>337</v>
      </c>
      <c r="F306" s="88"/>
      <c r="G306" s="85"/>
      <c r="H306" s="85"/>
      <c r="I306" s="85"/>
      <c r="J306" s="85"/>
      <c r="K306" s="85"/>
      <c r="L306" s="85"/>
      <c r="M306" s="85"/>
      <c r="N306" s="85"/>
      <c r="O306" s="85"/>
      <c r="P306" s="85"/>
    </row>
    <row r="307" spans="2:16" ht="33" customHeight="1" x14ac:dyDescent="0.2">
      <c r="B307" s="32" t="s">
        <v>299</v>
      </c>
      <c r="C307" s="111" t="s">
        <v>657</v>
      </c>
      <c r="D307" s="112"/>
      <c r="E307" s="23">
        <v>338</v>
      </c>
      <c r="F307" s="88"/>
      <c r="G307" s="85">
        <v>1</v>
      </c>
      <c r="H307" s="85">
        <v>1</v>
      </c>
      <c r="I307" s="85"/>
      <c r="J307" s="85"/>
      <c r="K307" s="85">
        <v>1</v>
      </c>
      <c r="L307" s="85"/>
      <c r="M307" s="85">
        <v>1</v>
      </c>
      <c r="N307" s="85"/>
      <c r="O307" s="85"/>
      <c r="P307" s="85"/>
    </row>
    <row r="308" spans="2:16" ht="17.25" customHeight="1" x14ac:dyDescent="0.2">
      <c r="B308" s="32" t="s">
        <v>300</v>
      </c>
      <c r="C308" s="111" t="s">
        <v>81</v>
      </c>
      <c r="D308" s="112"/>
      <c r="E308" s="23">
        <v>339</v>
      </c>
      <c r="F308" s="88"/>
      <c r="G308" s="85"/>
      <c r="H308" s="85"/>
      <c r="I308" s="85"/>
      <c r="J308" s="85"/>
      <c r="K308" s="85"/>
      <c r="L308" s="85"/>
      <c r="M308" s="85"/>
      <c r="N308" s="85"/>
      <c r="O308" s="85"/>
      <c r="P308" s="85"/>
    </row>
    <row r="309" spans="2:16" ht="21" customHeight="1" x14ac:dyDescent="0.2">
      <c r="B309" s="32" t="s">
        <v>301</v>
      </c>
      <c r="C309" s="111" t="s">
        <v>82</v>
      </c>
      <c r="D309" s="112"/>
      <c r="E309" s="23">
        <v>340</v>
      </c>
      <c r="F309" s="88"/>
      <c r="G309" s="85"/>
      <c r="H309" s="85"/>
      <c r="I309" s="85"/>
      <c r="J309" s="85"/>
      <c r="K309" s="85"/>
      <c r="L309" s="85"/>
      <c r="M309" s="85"/>
      <c r="N309" s="85"/>
      <c r="O309" s="85"/>
      <c r="P309" s="85"/>
    </row>
    <row r="310" spans="2:16" ht="31.5" customHeight="1" x14ac:dyDescent="0.2">
      <c r="B310" s="32" t="s">
        <v>302</v>
      </c>
      <c r="C310" s="111" t="s">
        <v>83</v>
      </c>
      <c r="D310" s="112"/>
      <c r="E310" s="23">
        <v>341</v>
      </c>
      <c r="F310" s="88"/>
      <c r="G310" s="85"/>
      <c r="H310" s="85"/>
      <c r="I310" s="85"/>
      <c r="J310" s="85"/>
      <c r="K310" s="85"/>
      <c r="L310" s="85"/>
      <c r="M310" s="85"/>
      <c r="N310" s="85"/>
      <c r="O310" s="85"/>
      <c r="P310" s="85"/>
    </row>
    <row r="311" spans="2:16" ht="18" customHeight="1" x14ac:dyDescent="0.2">
      <c r="B311" s="32" t="s">
        <v>303</v>
      </c>
      <c r="C311" s="111" t="s">
        <v>84</v>
      </c>
      <c r="D311" s="112"/>
      <c r="E311" s="23">
        <v>342</v>
      </c>
      <c r="F311" s="88"/>
      <c r="G311" s="85"/>
      <c r="H311" s="85"/>
      <c r="I311" s="85"/>
      <c r="J311" s="85"/>
      <c r="K311" s="85"/>
      <c r="L311" s="85"/>
      <c r="M311" s="85"/>
      <c r="N311" s="85"/>
      <c r="O311" s="85"/>
      <c r="P311" s="85"/>
    </row>
    <row r="312" spans="2:16" ht="30" customHeight="1" x14ac:dyDescent="0.2">
      <c r="B312" s="32" t="s">
        <v>304</v>
      </c>
      <c r="C312" s="111" t="s">
        <v>85</v>
      </c>
      <c r="D312" s="112"/>
      <c r="E312" s="23">
        <v>343</v>
      </c>
      <c r="F312" s="88"/>
      <c r="G312" s="85"/>
      <c r="H312" s="85"/>
      <c r="I312" s="85"/>
      <c r="J312" s="85"/>
      <c r="K312" s="85"/>
      <c r="L312" s="85"/>
      <c r="M312" s="85"/>
      <c r="N312" s="85"/>
      <c r="O312" s="85"/>
      <c r="P312" s="85"/>
    </row>
    <row r="313" spans="2:16" ht="28.5" customHeight="1" x14ac:dyDescent="0.2">
      <c r="B313" s="32" t="s">
        <v>305</v>
      </c>
      <c r="C313" s="111" t="s">
        <v>86</v>
      </c>
      <c r="D313" s="112"/>
      <c r="E313" s="23">
        <v>344</v>
      </c>
      <c r="F313" s="88"/>
      <c r="G313" s="85"/>
      <c r="H313" s="85"/>
      <c r="I313" s="85"/>
      <c r="J313" s="85"/>
      <c r="K313" s="85"/>
      <c r="L313" s="85"/>
      <c r="M313" s="85"/>
      <c r="N313" s="85"/>
      <c r="O313" s="85"/>
      <c r="P313" s="85"/>
    </row>
    <row r="314" spans="2:16" ht="25.5" customHeight="1" x14ac:dyDescent="0.2">
      <c r="B314" s="32" t="s">
        <v>306</v>
      </c>
      <c r="C314" s="111" t="s">
        <v>87</v>
      </c>
      <c r="D314" s="112"/>
      <c r="E314" s="23">
        <v>345</v>
      </c>
      <c r="F314" s="88"/>
      <c r="G314" s="85"/>
      <c r="H314" s="85"/>
      <c r="I314" s="85"/>
      <c r="J314" s="85"/>
      <c r="K314" s="85"/>
      <c r="L314" s="85"/>
      <c r="M314" s="85"/>
      <c r="N314" s="85"/>
      <c r="O314" s="85"/>
      <c r="P314" s="85"/>
    </row>
    <row r="315" spans="2:16" ht="17.25" customHeight="1" x14ac:dyDescent="0.2">
      <c r="B315" s="32" t="s">
        <v>307</v>
      </c>
      <c r="C315" s="111" t="s">
        <v>88</v>
      </c>
      <c r="D315" s="112"/>
      <c r="E315" s="23">
        <v>345.1</v>
      </c>
      <c r="F315" s="88"/>
      <c r="G315" s="85"/>
      <c r="H315" s="85"/>
      <c r="I315" s="85"/>
      <c r="J315" s="85"/>
      <c r="K315" s="85"/>
      <c r="L315" s="85"/>
      <c r="M315" s="85"/>
      <c r="N315" s="85"/>
      <c r="O315" s="85"/>
      <c r="P315" s="85"/>
    </row>
    <row r="316" spans="2:16" ht="29.25" customHeight="1" x14ac:dyDescent="0.2">
      <c r="B316" s="32" t="s">
        <v>308</v>
      </c>
      <c r="C316" s="111" t="s">
        <v>502</v>
      </c>
      <c r="D316" s="112"/>
      <c r="E316" s="23">
        <v>346</v>
      </c>
      <c r="F316" s="88"/>
      <c r="G316" s="85"/>
      <c r="H316" s="85"/>
      <c r="I316" s="85"/>
      <c r="J316" s="85"/>
      <c r="K316" s="85"/>
      <c r="L316" s="85"/>
      <c r="M316" s="85"/>
      <c r="N316" s="85"/>
      <c r="O316" s="85"/>
      <c r="P316" s="85"/>
    </row>
    <row r="317" spans="2:16" ht="30" customHeight="1" x14ac:dyDescent="0.2">
      <c r="B317" s="32" t="s">
        <v>309</v>
      </c>
      <c r="C317" s="111" t="s">
        <v>503</v>
      </c>
      <c r="D317" s="112"/>
      <c r="E317" s="23">
        <v>347</v>
      </c>
      <c r="F317" s="88"/>
      <c r="G317" s="85"/>
      <c r="H317" s="85"/>
      <c r="I317" s="85"/>
      <c r="J317" s="85"/>
      <c r="K317" s="85"/>
      <c r="L317" s="85"/>
      <c r="M317" s="85"/>
      <c r="N317" s="85"/>
      <c r="O317" s="85"/>
      <c r="P317" s="85"/>
    </row>
    <row r="318" spans="2:16" ht="44.25" customHeight="1" x14ac:dyDescent="0.2">
      <c r="B318" s="32" t="s">
        <v>310</v>
      </c>
      <c r="C318" s="111" t="s">
        <v>89</v>
      </c>
      <c r="D318" s="112"/>
      <c r="E318" s="23">
        <v>348</v>
      </c>
      <c r="F318" s="88"/>
      <c r="G318" s="85"/>
      <c r="H318" s="85"/>
      <c r="I318" s="85"/>
      <c r="J318" s="85"/>
      <c r="K318" s="85"/>
      <c r="L318" s="85"/>
      <c r="M318" s="85"/>
      <c r="N318" s="85"/>
      <c r="O318" s="85"/>
      <c r="P318" s="85"/>
    </row>
    <row r="319" spans="2:16" ht="30" customHeight="1" x14ac:dyDescent="0.2">
      <c r="B319" s="32" t="s">
        <v>311</v>
      </c>
      <c r="C319" s="111" t="s">
        <v>90</v>
      </c>
      <c r="D319" s="112"/>
      <c r="E319" s="23">
        <v>349</v>
      </c>
      <c r="F319" s="88"/>
      <c r="G319" s="85"/>
      <c r="H319" s="85"/>
      <c r="I319" s="85"/>
      <c r="J319" s="85"/>
      <c r="K319" s="85"/>
      <c r="L319" s="85"/>
      <c r="M319" s="85"/>
      <c r="N319" s="85"/>
      <c r="O319" s="85"/>
      <c r="P319" s="85"/>
    </row>
    <row r="320" spans="2:16" ht="33.75" customHeight="1" x14ac:dyDescent="0.2">
      <c r="B320" s="32" t="s">
        <v>312</v>
      </c>
      <c r="C320" s="111" t="s">
        <v>91</v>
      </c>
      <c r="D320" s="112"/>
      <c r="E320" s="23">
        <v>350</v>
      </c>
      <c r="F320" s="88"/>
      <c r="G320" s="85"/>
      <c r="H320" s="85"/>
      <c r="I320" s="85"/>
      <c r="J320" s="85"/>
      <c r="K320" s="85"/>
      <c r="L320" s="85"/>
      <c r="M320" s="85"/>
      <c r="N320" s="85"/>
      <c r="O320" s="85"/>
      <c r="P320" s="85"/>
    </row>
    <row r="321" spans="2:16" ht="20.25" customHeight="1" x14ac:dyDescent="0.2">
      <c r="B321" s="32" t="s">
        <v>313</v>
      </c>
      <c r="C321" s="115" t="s">
        <v>558</v>
      </c>
      <c r="D321" s="115"/>
      <c r="E321" s="23">
        <v>351</v>
      </c>
      <c r="F321" s="88"/>
      <c r="G321" s="85"/>
      <c r="H321" s="85"/>
      <c r="I321" s="85"/>
      <c r="J321" s="85"/>
      <c r="K321" s="85"/>
      <c r="L321" s="85"/>
      <c r="M321" s="85"/>
      <c r="N321" s="85"/>
      <c r="O321" s="85"/>
      <c r="P321" s="85"/>
    </row>
    <row r="322" spans="2:16" ht="33.75" customHeight="1" x14ac:dyDescent="0.2">
      <c r="B322" s="32" t="s">
        <v>314</v>
      </c>
      <c r="C322" s="111" t="s">
        <v>341</v>
      </c>
      <c r="D322" s="112"/>
      <c r="E322" s="23">
        <v>352</v>
      </c>
      <c r="F322" s="88"/>
      <c r="G322" s="85"/>
      <c r="H322" s="85"/>
      <c r="I322" s="85"/>
      <c r="J322" s="85"/>
      <c r="K322" s="85"/>
      <c r="L322" s="85"/>
      <c r="M322" s="85"/>
      <c r="N322" s="85"/>
      <c r="O322" s="85"/>
      <c r="P322" s="85"/>
    </row>
    <row r="323" spans="2:16" ht="21.75" customHeight="1" x14ac:dyDescent="0.2">
      <c r="B323" s="32" t="s">
        <v>315</v>
      </c>
      <c r="C323" s="111" t="s">
        <v>342</v>
      </c>
      <c r="D323" s="112"/>
      <c r="E323" s="23">
        <v>353</v>
      </c>
      <c r="F323" s="88"/>
      <c r="G323" s="85"/>
      <c r="H323" s="85"/>
      <c r="I323" s="85"/>
      <c r="J323" s="85"/>
      <c r="K323" s="85"/>
      <c r="L323" s="85"/>
      <c r="M323" s="85"/>
      <c r="N323" s="85"/>
      <c r="O323" s="85"/>
      <c r="P323" s="85"/>
    </row>
    <row r="324" spans="2:16" ht="18.75" customHeight="1" x14ac:dyDescent="0.2">
      <c r="B324" s="32" t="s">
        <v>316</v>
      </c>
      <c r="C324" s="111" t="s">
        <v>343</v>
      </c>
      <c r="D324" s="112"/>
      <c r="E324" s="23">
        <v>354</v>
      </c>
      <c r="F324" s="89"/>
      <c r="G324" s="85"/>
      <c r="H324" s="85"/>
      <c r="I324" s="85"/>
      <c r="J324" s="85"/>
      <c r="K324" s="85"/>
      <c r="L324" s="85"/>
      <c r="M324" s="85"/>
      <c r="N324" s="85"/>
      <c r="O324" s="85"/>
      <c r="P324" s="85"/>
    </row>
    <row r="325" spans="2:16" ht="21.75" customHeight="1" x14ac:dyDescent="0.2">
      <c r="B325" s="32" t="s">
        <v>658</v>
      </c>
      <c r="C325" s="111" t="s">
        <v>74</v>
      </c>
      <c r="D325" s="112"/>
      <c r="E325" s="23">
        <v>355</v>
      </c>
      <c r="F325" s="88">
        <v>1</v>
      </c>
      <c r="G325" s="85"/>
      <c r="H325" s="85"/>
      <c r="I325" s="85"/>
      <c r="J325" s="85"/>
      <c r="K325" s="85"/>
      <c r="L325" s="85"/>
      <c r="M325" s="85"/>
      <c r="N325" s="85"/>
      <c r="O325" s="85"/>
      <c r="P325" s="85"/>
    </row>
    <row r="326" spans="2:16" ht="18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30.75" customHeight="1" x14ac:dyDescent="0.2">
      <c r="B327" s="76" t="s">
        <v>317</v>
      </c>
      <c r="C327" s="119" t="s">
        <v>504</v>
      </c>
      <c r="D327" s="120"/>
      <c r="E327" s="23"/>
      <c r="F327" s="1">
        <f>SUM(F328:F356)</f>
        <v>3</v>
      </c>
      <c r="G327" s="1">
        <f t="shared" ref="G327:P327" si="16">SUM(G328:G356)</f>
        <v>18</v>
      </c>
      <c r="H327" s="1">
        <f t="shared" si="16"/>
        <v>14</v>
      </c>
      <c r="I327" s="1">
        <f t="shared" si="16"/>
        <v>0</v>
      </c>
      <c r="J327" s="1">
        <f t="shared" si="16"/>
        <v>1</v>
      </c>
      <c r="K327" s="1">
        <f t="shared" si="16"/>
        <v>15</v>
      </c>
      <c r="L327" s="1">
        <f t="shared" si="16"/>
        <v>11</v>
      </c>
      <c r="M327" s="1">
        <f t="shared" si="16"/>
        <v>4</v>
      </c>
      <c r="N327" s="1">
        <f t="shared" si="16"/>
        <v>0</v>
      </c>
      <c r="O327" s="1">
        <f t="shared" si="16"/>
        <v>5</v>
      </c>
      <c r="P327" s="1">
        <f t="shared" si="16"/>
        <v>0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88"/>
      <c r="G328" s="85"/>
      <c r="H328" s="85"/>
      <c r="I328" s="85"/>
      <c r="J328" s="85"/>
      <c r="K328" s="85"/>
      <c r="L328" s="85"/>
      <c r="M328" s="85"/>
      <c r="N328" s="85"/>
      <c r="O328" s="85"/>
      <c r="P328" s="85"/>
    </row>
    <row r="329" spans="2:16" ht="34.5" customHeight="1" x14ac:dyDescent="0.2">
      <c r="B329" s="32" t="s">
        <v>319</v>
      </c>
      <c r="C329" s="111" t="s">
        <v>346</v>
      </c>
      <c r="D329" s="112"/>
      <c r="E329" s="25">
        <v>357</v>
      </c>
      <c r="F329" s="88"/>
      <c r="G329" s="85"/>
      <c r="H329" s="85"/>
      <c r="I329" s="85"/>
      <c r="J329" s="85"/>
      <c r="K329" s="85"/>
      <c r="L329" s="85"/>
      <c r="M329" s="85"/>
      <c r="N329" s="85"/>
      <c r="O329" s="85"/>
      <c r="P329" s="85"/>
    </row>
    <row r="330" spans="2:16" ht="18.75" customHeight="1" x14ac:dyDescent="0.2">
      <c r="B330" s="32" t="s">
        <v>320</v>
      </c>
      <c r="C330" s="111" t="s">
        <v>505</v>
      </c>
      <c r="D330" s="112"/>
      <c r="E330" s="25">
        <v>358</v>
      </c>
      <c r="F330" s="88">
        <v>1</v>
      </c>
      <c r="G330" s="85">
        <v>3</v>
      </c>
      <c r="H330" s="85">
        <v>2</v>
      </c>
      <c r="I330" s="85"/>
      <c r="J330" s="85"/>
      <c r="K330" s="85">
        <v>2</v>
      </c>
      <c r="L330" s="85">
        <v>2</v>
      </c>
      <c r="M330" s="85"/>
      <c r="N330" s="85"/>
      <c r="O330" s="85">
        <v>2</v>
      </c>
      <c r="P330" s="85"/>
    </row>
    <row r="331" spans="2:16" ht="30.75" customHeight="1" x14ac:dyDescent="0.2">
      <c r="B331" s="32" t="s">
        <v>321</v>
      </c>
      <c r="C331" s="111" t="s">
        <v>344</v>
      </c>
      <c r="D331" s="112"/>
      <c r="E331" s="25">
        <v>359</v>
      </c>
      <c r="F331" s="88">
        <v>2</v>
      </c>
      <c r="G331" s="85">
        <v>2</v>
      </c>
      <c r="H331" s="85">
        <v>2</v>
      </c>
      <c r="I331" s="85"/>
      <c r="J331" s="85"/>
      <c r="K331" s="85">
        <v>2</v>
      </c>
      <c r="L331" s="85">
        <v>1</v>
      </c>
      <c r="M331" s="85">
        <v>1</v>
      </c>
      <c r="N331" s="85"/>
      <c r="O331" s="85">
        <v>2</v>
      </c>
      <c r="P331" s="85"/>
    </row>
    <row r="332" spans="2:16" ht="24.75" customHeight="1" x14ac:dyDescent="0.2">
      <c r="B332" s="32" t="s">
        <v>322</v>
      </c>
      <c r="C332" s="111" t="s">
        <v>506</v>
      </c>
      <c r="D332" s="112"/>
      <c r="E332" s="25">
        <v>360</v>
      </c>
      <c r="F332" s="88"/>
      <c r="G332" s="85"/>
      <c r="H332" s="85"/>
      <c r="I332" s="85"/>
      <c r="J332" s="85"/>
      <c r="K332" s="85"/>
      <c r="L332" s="85"/>
      <c r="M332" s="85"/>
      <c r="N332" s="85"/>
      <c r="O332" s="85"/>
      <c r="P332" s="85"/>
    </row>
    <row r="333" spans="2:16" ht="30.75" customHeight="1" x14ac:dyDescent="0.2">
      <c r="B333" s="32" t="s">
        <v>323</v>
      </c>
      <c r="C333" s="111" t="s">
        <v>347</v>
      </c>
      <c r="D333" s="112"/>
      <c r="E333" s="23">
        <v>361</v>
      </c>
      <c r="F333" s="88"/>
      <c r="G333" s="85">
        <v>7</v>
      </c>
      <c r="H333" s="85">
        <v>6</v>
      </c>
      <c r="I333" s="85"/>
      <c r="J333" s="85"/>
      <c r="K333" s="85">
        <v>6</v>
      </c>
      <c r="L333" s="85">
        <v>5</v>
      </c>
      <c r="M333" s="85">
        <v>1</v>
      </c>
      <c r="N333" s="85"/>
      <c r="O333" s="85"/>
      <c r="P333" s="85"/>
    </row>
    <row r="334" spans="2:16" ht="20.25" customHeight="1" x14ac:dyDescent="0.2">
      <c r="B334" s="32" t="s">
        <v>324</v>
      </c>
      <c r="C334" s="111" t="s">
        <v>348</v>
      </c>
      <c r="D334" s="112"/>
      <c r="E334" s="23">
        <v>362</v>
      </c>
      <c r="F334" s="88"/>
      <c r="G334" s="85"/>
      <c r="H334" s="85"/>
      <c r="I334" s="85"/>
      <c r="J334" s="85"/>
      <c r="K334" s="85"/>
      <c r="L334" s="85"/>
      <c r="M334" s="85"/>
      <c r="N334" s="85"/>
      <c r="O334" s="85"/>
      <c r="P334" s="85"/>
    </row>
    <row r="335" spans="2:16" ht="27.75" customHeight="1" x14ac:dyDescent="0.2">
      <c r="B335" s="32" t="s">
        <v>325</v>
      </c>
      <c r="C335" s="111" t="s">
        <v>349</v>
      </c>
      <c r="D335" s="112"/>
      <c r="E335" s="23">
        <v>363</v>
      </c>
      <c r="F335" s="88"/>
      <c r="G335" s="85">
        <v>1</v>
      </c>
      <c r="H335" s="85"/>
      <c r="I335" s="85"/>
      <c r="J335" s="85">
        <v>1</v>
      </c>
      <c r="K335" s="85">
        <v>1</v>
      </c>
      <c r="L335" s="85">
        <v>1</v>
      </c>
      <c r="M335" s="85"/>
      <c r="N335" s="85"/>
      <c r="O335" s="85"/>
      <c r="P335" s="85"/>
    </row>
    <row r="336" spans="2:16" ht="15.75" customHeight="1" x14ac:dyDescent="0.2">
      <c r="B336" s="32" t="s">
        <v>326</v>
      </c>
      <c r="C336" s="111" t="s">
        <v>350</v>
      </c>
      <c r="D336" s="112"/>
      <c r="E336" s="23">
        <v>364</v>
      </c>
      <c r="F336" s="88"/>
      <c r="G336" s="85">
        <v>3</v>
      </c>
      <c r="H336" s="85">
        <v>3</v>
      </c>
      <c r="I336" s="85"/>
      <c r="J336" s="85"/>
      <c r="K336" s="85">
        <v>3</v>
      </c>
      <c r="L336" s="85">
        <v>2</v>
      </c>
      <c r="M336" s="85">
        <v>1</v>
      </c>
      <c r="N336" s="85"/>
      <c r="O336" s="85"/>
      <c r="P336" s="85"/>
    </row>
    <row r="337" spans="2:16" ht="33.75" customHeight="1" x14ac:dyDescent="0.2">
      <c r="B337" s="32" t="s">
        <v>327</v>
      </c>
      <c r="C337" s="111" t="s">
        <v>351</v>
      </c>
      <c r="D337" s="112"/>
      <c r="E337" s="23">
        <v>365</v>
      </c>
      <c r="F337" s="88"/>
      <c r="G337" s="85"/>
      <c r="H337" s="85"/>
      <c r="I337" s="85"/>
      <c r="J337" s="85"/>
      <c r="K337" s="85"/>
      <c r="L337" s="85"/>
      <c r="M337" s="85"/>
      <c r="N337" s="85"/>
      <c r="O337" s="85"/>
      <c r="P337" s="85"/>
    </row>
    <row r="338" spans="2:16" ht="33.75" customHeight="1" x14ac:dyDescent="0.2">
      <c r="B338" s="32" t="s">
        <v>328</v>
      </c>
      <c r="C338" s="111" t="s">
        <v>352</v>
      </c>
      <c r="D338" s="112"/>
      <c r="E338" s="23">
        <v>366</v>
      </c>
      <c r="F338" s="88"/>
      <c r="G338" s="85"/>
      <c r="H338" s="85"/>
      <c r="I338" s="85"/>
      <c r="J338" s="85"/>
      <c r="K338" s="85"/>
      <c r="L338" s="85"/>
      <c r="M338" s="85"/>
      <c r="N338" s="85"/>
      <c r="O338" s="85"/>
      <c r="P338" s="85"/>
    </row>
    <row r="339" spans="2:16" ht="19.5" customHeight="1" x14ac:dyDescent="0.2">
      <c r="B339" s="32" t="s">
        <v>329</v>
      </c>
      <c r="C339" s="111" t="s">
        <v>507</v>
      </c>
      <c r="D339" s="112"/>
      <c r="E339" s="23">
        <v>367</v>
      </c>
      <c r="F339" s="88"/>
      <c r="G339" s="85"/>
      <c r="H339" s="85"/>
      <c r="I339" s="85"/>
      <c r="J339" s="85"/>
      <c r="K339" s="85"/>
      <c r="L339" s="85"/>
      <c r="M339" s="85"/>
      <c r="N339" s="85"/>
      <c r="O339" s="85"/>
      <c r="P339" s="85"/>
    </row>
    <row r="340" spans="2:16" ht="33.75" customHeight="1" x14ac:dyDescent="0.2">
      <c r="B340" s="32" t="s">
        <v>330</v>
      </c>
      <c r="C340" s="111" t="s">
        <v>508</v>
      </c>
      <c r="D340" s="112"/>
      <c r="E340" s="23">
        <v>368</v>
      </c>
      <c r="F340" s="88"/>
      <c r="G340" s="85"/>
      <c r="H340" s="85"/>
      <c r="I340" s="85"/>
      <c r="J340" s="85"/>
      <c r="K340" s="85"/>
      <c r="L340" s="85"/>
      <c r="M340" s="85"/>
      <c r="N340" s="85"/>
      <c r="O340" s="85"/>
      <c r="P340" s="85"/>
    </row>
    <row r="341" spans="2:16" ht="33.75" customHeight="1" x14ac:dyDescent="0.2">
      <c r="B341" s="32" t="s">
        <v>331</v>
      </c>
      <c r="C341" s="111" t="s">
        <v>353</v>
      </c>
      <c r="D341" s="112"/>
      <c r="E341" s="23">
        <v>369</v>
      </c>
      <c r="F341" s="88"/>
      <c r="G341" s="85"/>
      <c r="H341" s="85"/>
      <c r="I341" s="85"/>
      <c r="J341" s="85"/>
      <c r="K341" s="85"/>
      <c r="L341" s="85"/>
      <c r="M341" s="85"/>
      <c r="N341" s="85"/>
      <c r="O341" s="85"/>
      <c r="P341" s="85"/>
    </row>
    <row r="342" spans="2:16" ht="22.5" customHeight="1" x14ac:dyDescent="0.2">
      <c r="B342" s="32" t="s">
        <v>332</v>
      </c>
      <c r="C342" s="111" t="s">
        <v>354</v>
      </c>
      <c r="D342" s="112"/>
      <c r="E342" s="23">
        <v>370</v>
      </c>
      <c r="F342" s="88"/>
      <c r="G342" s="85"/>
      <c r="H342" s="85"/>
      <c r="I342" s="85"/>
      <c r="J342" s="85"/>
      <c r="K342" s="85"/>
      <c r="L342" s="85"/>
      <c r="M342" s="85"/>
      <c r="N342" s="85"/>
      <c r="O342" s="85"/>
      <c r="P342" s="85"/>
    </row>
    <row r="343" spans="2:16" ht="18.75" customHeight="1" x14ac:dyDescent="0.2">
      <c r="B343" s="32" t="s">
        <v>333</v>
      </c>
      <c r="C343" s="111" t="s">
        <v>355</v>
      </c>
      <c r="D343" s="112"/>
      <c r="E343" s="23">
        <v>371</v>
      </c>
      <c r="F343" s="88"/>
      <c r="G343" s="85"/>
      <c r="H343" s="85"/>
      <c r="I343" s="85"/>
      <c r="J343" s="85"/>
      <c r="K343" s="85"/>
      <c r="L343" s="85"/>
      <c r="M343" s="85"/>
      <c r="N343" s="85"/>
      <c r="O343" s="85"/>
      <c r="P343" s="85"/>
    </row>
    <row r="344" spans="2:16" ht="22.5" customHeight="1" x14ac:dyDescent="0.2">
      <c r="B344" s="32" t="s">
        <v>334</v>
      </c>
      <c r="C344" s="111" t="s">
        <v>356</v>
      </c>
      <c r="D344" s="112"/>
      <c r="E344" s="23">
        <v>372</v>
      </c>
      <c r="F344" s="88"/>
      <c r="G344" s="85"/>
      <c r="H344" s="85"/>
      <c r="I344" s="85"/>
      <c r="J344" s="85"/>
      <c r="K344" s="85"/>
      <c r="L344" s="85"/>
      <c r="M344" s="85"/>
      <c r="N344" s="85"/>
      <c r="O344" s="85"/>
      <c r="P344" s="85"/>
    </row>
    <row r="345" spans="2:16" ht="34.5" customHeight="1" x14ac:dyDescent="0.2">
      <c r="B345" s="32" t="s">
        <v>335</v>
      </c>
      <c r="C345" s="111" t="s">
        <v>357</v>
      </c>
      <c r="D345" s="112"/>
      <c r="E345" s="23">
        <v>373</v>
      </c>
      <c r="F345" s="88"/>
      <c r="G345" s="85"/>
      <c r="H345" s="85"/>
      <c r="I345" s="85"/>
      <c r="J345" s="85"/>
      <c r="K345" s="85"/>
      <c r="L345" s="85"/>
      <c r="M345" s="85"/>
      <c r="N345" s="85"/>
      <c r="O345" s="85"/>
      <c r="P345" s="85"/>
    </row>
    <row r="346" spans="2:16" ht="23.25" customHeight="1" x14ac:dyDescent="0.2">
      <c r="B346" s="32" t="s">
        <v>336</v>
      </c>
      <c r="C346" s="111" t="s">
        <v>358</v>
      </c>
      <c r="D346" s="112"/>
      <c r="E346" s="23">
        <v>374</v>
      </c>
      <c r="F346" s="88"/>
      <c r="G346" s="85"/>
      <c r="H346" s="85"/>
      <c r="I346" s="85"/>
      <c r="J346" s="85"/>
      <c r="K346" s="85"/>
      <c r="L346" s="85"/>
      <c r="M346" s="85"/>
      <c r="N346" s="85"/>
      <c r="O346" s="85"/>
      <c r="P346" s="85"/>
    </row>
    <row r="347" spans="2:16" ht="32.25" customHeight="1" x14ac:dyDescent="0.2">
      <c r="B347" s="32" t="s">
        <v>337</v>
      </c>
      <c r="C347" s="111" t="s">
        <v>359</v>
      </c>
      <c r="D347" s="112"/>
      <c r="E347" s="23">
        <v>375</v>
      </c>
      <c r="F347" s="88"/>
      <c r="G347" s="85"/>
      <c r="H347" s="85"/>
      <c r="I347" s="85"/>
      <c r="J347" s="85"/>
      <c r="K347" s="85"/>
      <c r="L347" s="85"/>
      <c r="M347" s="85"/>
      <c r="N347" s="85"/>
      <c r="O347" s="85"/>
      <c r="P347" s="85"/>
    </row>
    <row r="348" spans="2:16" ht="33" customHeight="1" x14ac:dyDescent="0.2">
      <c r="B348" s="32" t="s">
        <v>338</v>
      </c>
      <c r="C348" s="111" t="s">
        <v>360</v>
      </c>
      <c r="D348" s="112"/>
      <c r="E348" s="23">
        <v>376</v>
      </c>
      <c r="F348" s="88"/>
      <c r="G348" s="85">
        <v>2</v>
      </c>
      <c r="H348" s="85">
        <v>1</v>
      </c>
      <c r="I348" s="85"/>
      <c r="J348" s="85"/>
      <c r="K348" s="85">
        <v>1</v>
      </c>
      <c r="L348" s="85"/>
      <c r="M348" s="85">
        <v>1</v>
      </c>
      <c r="N348" s="85"/>
      <c r="O348" s="85">
        <v>1</v>
      </c>
      <c r="P348" s="85"/>
    </row>
    <row r="349" spans="2:16" ht="16.5" customHeight="1" x14ac:dyDescent="0.2">
      <c r="B349" s="32" t="s">
        <v>339</v>
      </c>
      <c r="C349" s="111" t="s">
        <v>361</v>
      </c>
      <c r="D349" s="112"/>
      <c r="E349" s="23">
        <v>377</v>
      </c>
      <c r="F349" s="88"/>
      <c r="G349" s="85"/>
      <c r="H349" s="85"/>
      <c r="I349" s="85"/>
      <c r="J349" s="85"/>
      <c r="K349" s="85"/>
      <c r="L349" s="85"/>
      <c r="M349" s="85"/>
      <c r="N349" s="85"/>
      <c r="O349" s="85"/>
      <c r="P349" s="85"/>
    </row>
    <row r="350" spans="2:16" ht="20.25" customHeight="1" x14ac:dyDescent="0.2">
      <c r="B350" s="32" t="s">
        <v>340</v>
      </c>
      <c r="C350" s="111" t="s">
        <v>522</v>
      </c>
      <c r="D350" s="112"/>
      <c r="E350" s="23">
        <v>378</v>
      </c>
      <c r="F350" s="88"/>
      <c r="G350" s="85"/>
      <c r="H350" s="85"/>
      <c r="I350" s="85"/>
      <c r="J350" s="85"/>
      <c r="K350" s="85"/>
      <c r="L350" s="85"/>
      <c r="M350" s="85"/>
      <c r="N350" s="85"/>
      <c r="O350" s="85"/>
      <c r="P350" s="85"/>
    </row>
    <row r="351" spans="2:16" ht="34.5" customHeight="1" x14ac:dyDescent="0.2">
      <c r="B351" s="32" t="s">
        <v>660</v>
      </c>
      <c r="C351" s="115" t="s">
        <v>559</v>
      </c>
      <c r="D351" s="115"/>
      <c r="E351" s="23">
        <v>379</v>
      </c>
      <c r="F351" s="88"/>
      <c r="G351" s="85"/>
      <c r="H351" s="85"/>
      <c r="I351" s="85"/>
      <c r="J351" s="85"/>
      <c r="K351" s="85"/>
      <c r="L351" s="85"/>
      <c r="M351" s="85"/>
      <c r="N351" s="85"/>
      <c r="O351" s="85"/>
      <c r="P351" s="85"/>
    </row>
    <row r="352" spans="2:16" ht="34.5" customHeight="1" x14ac:dyDescent="0.2">
      <c r="B352" s="32" t="s">
        <v>661</v>
      </c>
      <c r="C352" s="115" t="s">
        <v>560</v>
      </c>
      <c r="D352" s="115"/>
      <c r="E352" s="23">
        <v>380</v>
      </c>
      <c r="F352" s="88"/>
      <c r="G352" s="85"/>
      <c r="H352" s="85"/>
      <c r="I352" s="85"/>
      <c r="J352" s="85"/>
      <c r="K352" s="85"/>
      <c r="L352" s="85"/>
      <c r="M352" s="85"/>
      <c r="N352" s="85"/>
      <c r="O352" s="85"/>
      <c r="P352" s="85"/>
    </row>
    <row r="353" spans="2:16" ht="34.5" customHeight="1" x14ac:dyDescent="0.2">
      <c r="B353" s="32" t="s">
        <v>662</v>
      </c>
      <c r="C353" s="115" t="s">
        <v>561</v>
      </c>
      <c r="D353" s="115"/>
      <c r="E353" s="23">
        <v>381</v>
      </c>
      <c r="F353" s="88"/>
      <c r="G353" s="85"/>
      <c r="H353" s="85"/>
      <c r="I353" s="85"/>
      <c r="J353" s="85"/>
      <c r="K353" s="85"/>
      <c r="L353" s="85"/>
      <c r="M353" s="85"/>
      <c r="N353" s="85"/>
      <c r="O353" s="85"/>
      <c r="P353" s="85"/>
    </row>
    <row r="354" spans="2:16" ht="34.5" customHeight="1" x14ac:dyDescent="0.2">
      <c r="B354" s="32" t="s">
        <v>663</v>
      </c>
      <c r="C354" s="111" t="s">
        <v>362</v>
      </c>
      <c r="D354" s="112"/>
      <c r="E354" s="44">
        <v>382</v>
      </c>
      <c r="F354" s="88"/>
      <c r="G354" s="85"/>
      <c r="H354" s="85"/>
      <c r="I354" s="85"/>
      <c r="J354" s="85"/>
      <c r="K354" s="85"/>
      <c r="L354" s="85"/>
      <c r="M354" s="85"/>
      <c r="N354" s="85"/>
      <c r="O354" s="85"/>
      <c r="P354" s="85"/>
    </row>
    <row r="355" spans="2:16" ht="34.5" customHeight="1" x14ac:dyDescent="0.2">
      <c r="B355" s="32" t="s">
        <v>664</v>
      </c>
      <c r="C355" s="115" t="s">
        <v>562</v>
      </c>
      <c r="D355" s="115"/>
      <c r="E355" s="44">
        <v>383</v>
      </c>
      <c r="F355" s="88"/>
      <c r="G355" s="85"/>
      <c r="H355" s="85"/>
      <c r="I355" s="85"/>
      <c r="J355" s="85"/>
      <c r="K355" s="85"/>
      <c r="L355" s="85"/>
      <c r="M355" s="85"/>
      <c r="N355" s="85"/>
      <c r="O355" s="85"/>
      <c r="P355" s="85"/>
    </row>
    <row r="356" spans="2:16" ht="34.5" customHeight="1" x14ac:dyDescent="0.2">
      <c r="B356" s="32" t="s">
        <v>665</v>
      </c>
      <c r="C356" s="113" t="s">
        <v>585</v>
      </c>
      <c r="D356" s="114"/>
      <c r="E356" s="23"/>
      <c r="F356" s="1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2:16" ht="34.5" customHeight="1" x14ac:dyDescent="0.2">
      <c r="B357" s="80" t="s">
        <v>203</v>
      </c>
      <c r="C357" s="119" t="s">
        <v>509</v>
      </c>
      <c r="D357" s="120"/>
      <c r="E357" s="23"/>
      <c r="F357" s="1">
        <f>SUM(F358:F372)</f>
        <v>0</v>
      </c>
      <c r="G357" s="1">
        <f t="shared" ref="G357:P357" si="17">SUM(G358:G372)</f>
        <v>0</v>
      </c>
      <c r="H357" s="1">
        <f t="shared" si="17"/>
        <v>0</v>
      </c>
      <c r="I357" s="1">
        <f t="shared" si="17"/>
        <v>0</v>
      </c>
      <c r="J357" s="1">
        <f t="shared" si="17"/>
        <v>0</v>
      </c>
      <c r="K357" s="1">
        <f t="shared" si="17"/>
        <v>0</v>
      </c>
      <c r="L357" s="1">
        <f t="shared" si="17"/>
        <v>0</v>
      </c>
      <c r="M357" s="1">
        <f t="shared" si="17"/>
        <v>0</v>
      </c>
      <c r="N357" s="1">
        <f t="shared" si="17"/>
        <v>0</v>
      </c>
      <c r="O357" s="1">
        <f t="shared" si="17"/>
        <v>0</v>
      </c>
      <c r="P357" s="1">
        <f t="shared" si="17"/>
        <v>0</v>
      </c>
    </row>
    <row r="358" spans="2:16" ht="34.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88"/>
      <c r="G358" s="85"/>
      <c r="H358" s="85"/>
      <c r="I358" s="85"/>
      <c r="J358" s="85"/>
      <c r="K358" s="85"/>
      <c r="L358" s="85"/>
      <c r="M358" s="85"/>
      <c r="N358" s="85"/>
      <c r="O358" s="85"/>
      <c r="P358" s="85"/>
    </row>
    <row r="359" spans="2:16" ht="34.5" customHeight="1" x14ac:dyDescent="0.2">
      <c r="B359" s="32" t="s">
        <v>204</v>
      </c>
      <c r="C359" s="111" t="s">
        <v>666</v>
      </c>
      <c r="D359" s="112"/>
      <c r="E359" s="23">
        <v>385</v>
      </c>
      <c r="F359" s="88"/>
      <c r="G359" s="85"/>
      <c r="H359" s="85"/>
      <c r="I359" s="85"/>
      <c r="J359" s="85"/>
      <c r="K359" s="85"/>
      <c r="L359" s="85"/>
      <c r="M359" s="85"/>
      <c r="N359" s="85"/>
      <c r="O359" s="85"/>
      <c r="P359" s="85"/>
    </row>
    <row r="360" spans="2:16" ht="32.25" customHeight="1" x14ac:dyDescent="0.2">
      <c r="B360" s="22">
        <v>18.3</v>
      </c>
      <c r="C360" s="111" t="s">
        <v>564</v>
      </c>
      <c r="D360" s="112"/>
      <c r="E360" s="23">
        <v>386</v>
      </c>
      <c r="F360" s="88"/>
      <c r="G360" s="85"/>
      <c r="H360" s="85"/>
      <c r="I360" s="85"/>
      <c r="J360" s="85"/>
      <c r="K360" s="85"/>
      <c r="L360" s="85"/>
      <c r="M360" s="85"/>
      <c r="N360" s="85"/>
      <c r="O360" s="85"/>
      <c r="P360" s="85"/>
    </row>
    <row r="361" spans="2:16" ht="29.2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88"/>
      <c r="G361" s="85"/>
      <c r="H361" s="85"/>
      <c r="I361" s="85"/>
      <c r="J361" s="85"/>
      <c r="K361" s="85"/>
      <c r="L361" s="85"/>
      <c r="M361" s="85"/>
      <c r="N361" s="85"/>
      <c r="O361" s="85"/>
      <c r="P361" s="85"/>
    </row>
    <row r="362" spans="2:16" ht="29.25" customHeight="1" x14ac:dyDescent="0.2">
      <c r="B362" s="22">
        <v>18.5</v>
      </c>
      <c r="C362" s="111" t="s">
        <v>566</v>
      </c>
      <c r="D362" s="112"/>
      <c r="E362" s="23">
        <v>388</v>
      </c>
      <c r="F362" s="88"/>
      <c r="G362" s="85"/>
      <c r="H362" s="85"/>
      <c r="I362" s="85"/>
      <c r="J362" s="85"/>
      <c r="K362" s="85"/>
      <c r="L362" s="85"/>
      <c r="M362" s="85"/>
      <c r="N362" s="85"/>
      <c r="O362" s="85"/>
      <c r="P362" s="85"/>
    </row>
    <row r="363" spans="2:16" ht="30.75" customHeight="1" x14ac:dyDescent="0.2">
      <c r="B363" s="32" t="s">
        <v>667</v>
      </c>
      <c r="C363" s="115" t="s">
        <v>567</v>
      </c>
      <c r="D363" s="115"/>
      <c r="E363" s="23">
        <v>389</v>
      </c>
      <c r="F363" s="88"/>
      <c r="G363" s="85"/>
      <c r="H363" s="85"/>
      <c r="I363" s="85"/>
      <c r="J363" s="85"/>
      <c r="K363" s="85"/>
      <c r="L363" s="85"/>
      <c r="M363" s="85"/>
      <c r="N363" s="85"/>
      <c r="O363" s="85"/>
      <c r="P363" s="85"/>
    </row>
    <row r="364" spans="2:16" ht="22.5" customHeight="1" x14ac:dyDescent="0.2">
      <c r="B364" s="22">
        <v>18.7</v>
      </c>
      <c r="C364" s="111" t="s">
        <v>363</v>
      </c>
      <c r="D364" s="112"/>
      <c r="E364" s="25">
        <v>390</v>
      </c>
      <c r="F364" s="88"/>
      <c r="G364" s="85"/>
      <c r="H364" s="85"/>
      <c r="I364" s="85"/>
      <c r="J364" s="85"/>
      <c r="K364" s="85"/>
      <c r="L364" s="85"/>
      <c r="M364" s="85"/>
      <c r="N364" s="85"/>
      <c r="O364" s="85"/>
      <c r="P364" s="85"/>
    </row>
    <row r="365" spans="2:16" ht="41.25" customHeight="1" x14ac:dyDescent="0.2">
      <c r="B365" s="32" t="s">
        <v>668</v>
      </c>
      <c r="C365" s="111" t="s">
        <v>364</v>
      </c>
      <c r="D365" s="112"/>
      <c r="E365" s="25">
        <v>391</v>
      </c>
      <c r="F365" s="88"/>
      <c r="G365" s="85"/>
      <c r="H365" s="85"/>
      <c r="I365" s="85"/>
      <c r="J365" s="85"/>
      <c r="K365" s="85"/>
      <c r="L365" s="85"/>
      <c r="M365" s="85"/>
      <c r="N365" s="85"/>
      <c r="O365" s="85"/>
      <c r="P365" s="85"/>
    </row>
    <row r="366" spans="2:16" ht="41.2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88"/>
      <c r="G366" s="85"/>
      <c r="H366" s="85"/>
      <c r="I366" s="85"/>
      <c r="J366" s="85"/>
      <c r="K366" s="85"/>
      <c r="L366" s="85"/>
      <c r="M366" s="85"/>
      <c r="N366" s="85"/>
      <c r="O366" s="85"/>
      <c r="P366" s="85"/>
    </row>
    <row r="367" spans="2:16" ht="41.25" customHeight="1" x14ac:dyDescent="0.2">
      <c r="B367" s="32" t="s">
        <v>669</v>
      </c>
      <c r="C367" s="115" t="s">
        <v>569</v>
      </c>
      <c r="D367" s="115"/>
      <c r="E367" s="23">
        <v>393</v>
      </c>
      <c r="F367" s="88"/>
      <c r="G367" s="85"/>
      <c r="H367" s="85"/>
      <c r="I367" s="85"/>
      <c r="J367" s="85"/>
      <c r="K367" s="85"/>
      <c r="L367" s="85"/>
      <c r="M367" s="85"/>
      <c r="N367" s="85"/>
      <c r="O367" s="85"/>
      <c r="P367" s="85"/>
    </row>
    <row r="368" spans="2:16" ht="41.25" customHeight="1" x14ac:dyDescent="0.2">
      <c r="B368" s="22">
        <v>18.11</v>
      </c>
      <c r="C368" s="115" t="s">
        <v>570</v>
      </c>
      <c r="D368" s="115"/>
      <c r="E368" s="23">
        <v>394</v>
      </c>
      <c r="F368" s="88"/>
      <c r="G368" s="85"/>
      <c r="H368" s="85"/>
      <c r="I368" s="85"/>
      <c r="J368" s="85"/>
      <c r="K368" s="85"/>
      <c r="L368" s="85"/>
      <c r="M368" s="85"/>
      <c r="N368" s="85"/>
      <c r="O368" s="85"/>
      <c r="P368" s="85"/>
    </row>
    <row r="369" spans="2:16" ht="41.25" customHeight="1" x14ac:dyDescent="0.2">
      <c r="B369" s="32" t="s">
        <v>670</v>
      </c>
      <c r="C369" s="115" t="s">
        <v>571</v>
      </c>
      <c r="D369" s="115"/>
      <c r="E369" s="23">
        <v>395</v>
      </c>
      <c r="F369" s="88"/>
      <c r="G369" s="85"/>
      <c r="H369" s="85"/>
      <c r="I369" s="85"/>
      <c r="J369" s="85"/>
      <c r="K369" s="85"/>
      <c r="L369" s="85"/>
      <c r="M369" s="85"/>
      <c r="N369" s="85"/>
      <c r="O369" s="85"/>
      <c r="P369" s="85"/>
    </row>
    <row r="370" spans="2:16" ht="41.25" customHeight="1" x14ac:dyDescent="0.2">
      <c r="B370" s="22">
        <v>18.13</v>
      </c>
      <c r="C370" s="115" t="s">
        <v>572</v>
      </c>
      <c r="D370" s="115"/>
      <c r="E370" s="23">
        <v>396</v>
      </c>
      <c r="F370" s="88"/>
      <c r="G370" s="85"/>
      <c r="H370" s="85"/>
      <c r="I370" s="85"/>
      <c r="J370" s="85"/>
      <c r="K370" s="85"/>
      <c r="L370" s="85"/>
      <c r="M370" s="85"/>
      <c r="N370" s="85"/>
      <c r="O370" s="85"/>
      <c r="P370" s="85"/>
    </row>
    <row r="371" spans="2:16" ht="41.25" customHeight="1" x14ac:dyDescent="0.2">
      <c r="B371" s="32" t="s">
        <v>671</v>
      </c>
      <c r="C371" s="115" t="s">
        <v>573</v>
      </c>
      <c r="D371" s="115"/>
      <c r="E371" s="23">
        <v>397</v>
      </c>
      <c r="F371" s="88"/>
      <c r="G371" s="85"/>
      <c r="H371" s="85"/>
      <c r="I371" s="85"/>
      <c r="J371" s="85"/>
      <c r="K371" s="85"/>
      <c r="L371" s="85"/>
      <c r="M371" s="85"/>
      <c r="N371" s="85"/>
      <c r="O371" s="85"/>
      <c r="P371" s="85"/>
    </row>
    <row r="372" spans="2:16" ht="55.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88"/>
      <c r="G372" s="85"/>
      <c r="H372" s="85"/>
      <c r="I372" s="85"/>
      <c r="J372" s="85"/>
      <c r="K372" s="85"/>
      <c r="L372" s="85"/>
      <c r="M372" s="85"/>
      <c r="N372" s="85"/>
      <c r="O372" s="85"/>
      <c r="P372" s="85"/>
    </row>
    <row r="373" spans="2:16" ht="41.25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69</v>
      </c>
      <c r="G373" s="1">
        <f t="shared" ref="G373:P373" si="18">G11+G40+G50+G57+G86+G99+G113+G147+G188+G197+G207+G224+G244+G258+G274+G297+G327+G357</f>
        <v>95</v>
      </c>
      <c r="H373" s="1">
        <f t="shared" si="18"/>
        <v>86</v>
      </c>
      <c r="I373" s="1">
        <f t="shared" si="18"/>
        <v>7</v>
      </c>
      <c r="J373" s="1">
        <f t="shared" si="18"/>
        <v>3</v>
      </c>
      <c r="K373" s="1">
        <v>96</v>
      </c>
      <c r="L373" s="1">
        <f t="shared" si="18"/>
        <v>74</v>
      </c>
      <c r="M373" s="1">
        <f t="shared" si="18"/>
        <v>21</v>
      </c>
      <c r="N373" s="1">
        <f t="shared" si="18"/>
        <v>0</v>
      </c>
      <c r="O373" s="1">
        <f t="shared" si="18"/>
        <v>64</v>
      </c>
      <c r="P373" s="1">
        <f t="shared" si="18"/>
        <v>7</v>
      </c>
    </row>
    <row r="374" spans="2:16" ht="39.75" hidden="1" customHeight="1" x14ac:dyDescent="0.2">
      <c r="B374" s="70"/>
      <c r="C374" s="9"/>
      <c r="D374" s="50"/>
      <c r="E374" s="71"/>
      <c r="F374" s="12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2:16" ht="39.75" hidden="1" customHeight="1" x14ac:dyDescent="0.2">
      <c r="B375" s="49"/>
      <c r="C375" s="9"/>
      <c r="D375" s="50"/>
      <c r="E375" s="71"/>
      <c r="F375" s="12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2:16" ht="39.75" hidden="1" customHeight="1" x14ac:dyDescent="0.2">
      <c r="B376" s="49"/>
      <c r="C376" s="9"/>
      <c r="D376" s="50"/>
      <c r="E376" s="74"/>
      <c r="F376" s="12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2:16" ht="39.75" hidden="1" customHeight="1" x14ac:dyDescent="0.2">
      <c r="B377" s="49"/>
      <c r="C377" s="9"/>
      <c r="D377" s="50"/>
      <c r="E377" s="74"/>
      <c r="F377" s="12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2:16" ht="13.5" customHeight="1" x14ac:dyDescent="0.2">
      <c r="B378" s="49"/>
      <c r="C378" s="9"/>
      <c r="D378" s="50"/>
      <c r="E378" s="51"/>
      <c r="F378" s="12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2:16" ht="18" customHeight="1" x14ac:dyDescent="0.2">
      <c r="B379" s="49"/>
      <c r="C379" s="15" t="s">
        <v>699</v>
      </c>
      <c r="D379" s="50"/>
      <c r="E379" s="51"/>
      <c r="F379" s="12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2:16" s="15" customFormat="1" x14ac:dyDescent="0.2">
      <c r="B380" s="49"/>
      <c r="C380" s="9"/>
      <c r="D380" s="50"/>
      <c r="E380" s="51"/>
      <c r="F380" s="12"/>
    </row>
    <row r="381" spans="2:16" x14ac:dyDescent="0.2">
      <c r="B381" s="49"/>
      <c r="C381" s="9"/>
      <c r="D381" s="50"/>
      <c r="E381" s="51"/>
    </row>
    <row r="382" spans="2:16" x14ac:dyDescent="0.2">
      <c r="B382" s="49"/>
      <c r="C382" s="9"/>
      <c r="D382" s="50"/>
      <c r="E382" s="51"/>
    </row>
    <row r="383" spans="2:16" x14ac:dyDescent="0.2">
      <c r="B383" s="49"/>
      <c r="C383" s="9"/>
      <c r="D383" s="50"/>
      <c r="E383" s="51"/>
    </row>
    <row r="384" spans="2:16" x14ac:dyDescent="0.2">
      <c r="B384" s="49"/>
      <c r="C384" s="9"/>
      <c r="D384" s="50"/>
      <c r="E384" s="51"/>
    </row>
    <row r="385" spans="2:5" x14ac:dyDescent="0.2">
      <c r="B385" s="49"/>
      <c r="C385" s="9"/>
      <c r="D385" s="50"/>
      <c r="E385" s="51"/>
    </row>
    <row r="386" spans="2:5" x14ac:dyDescent="0.2">
      <c r="B386" s="49"/>
      <c r="C386" s="9"/>
      <c r="D386" s="50"/>
      <c r="E386" s="51"/>
    </row>
    <row r="387" spans="2:5" x14ac:dyDescent="0.2">
      <c r="B387" s="49"/>
      <c r="C387" s="9"/>
      <c r="D387" s="50"/>
      <c r="E387" s="51"/>
    </row>
    <row r="388" spans="2:5" x14ac:dyDescent="0.2">
      <c r="B388" s="49"/>
      <c r="C388" s="9"/>
      <c r="D388" s="50"/>
      <c r="E388" s="51"/>
    </row>
    <row r="389" spans="2:5" x14ac:dyDescent="0.2">
      <c r="B389" s="49"/>
      <c r="C389" s="9"/>
      <c r="D389" s="50"/>
      <c r="E389" s="51"/>
    </row>
    <row r="390" spans="2:5" x14ac:dyDescent="0.2">
      <c r="B390" s="49"/>
      <c r="C390" s="9"/>
      <c r="D390" s="50"/>
      <c r="E390" s="51"/>
    </row>
    <row r="391" spans="2:5" x14ac:dyDescent="0.2">
      <c r="B391" s="49"/>
      <c r="C391" s="9"/>
      <c r="D391" s="50"/>
      <c r="E391" s="51"/>
    </row>
    <row r="392" spans="2:5" x14ac:dyDescent="0.2">
      <c r="B392" s="49"/>
      <c r="C392" s="9"/>
      <c r="D392" s="50"/>
      <c r="E392" s="51"/>
    </row>
  </sheetData>
  <mergeCells count="380">
    <mergeCell ref="C373:D373"/>
    <mergeCell ref="C365:D365"/>
    <mergeCell ref="C366:D366"/>
    <mergeCell ref="C367:D367"/>
    <mergeCell ref="C368:D368"/>
    <mergeCell ref="C369:D369"/>
    <mergeCell ref="C370:D370"/>
    <mergeCell ref="C361:D361"/>
    <mergeCell ref="C362:D362"/>
    <mergeCell ref="C363:D363"/>
    <mergeCell ref="C364:D364"/>
    <mergeCell ref="C371:D371"/>
    <mergeCell ref="C372:D372"/>
    <mergeCell ref="C355:D355"/>
    <mergeCell ref="C356:D356"/>
    <mergeCell ref="C357:D357"/>
    <mergeCell ref="C358:D358"/>
    <mergeCell ref="C359:D359"/>
    <mergeCell ref="C360:D360"/>
    <mergeCell ref="C349:D349"/>
    <mergeCell ref="C350:D350"/>
    <mergeCell ref="C351:D351"/>
    <mergeCell ref="C352:D352"/>
    <mergeCell ref="C353:D353"/>
    <mergeCell ref="C354:D354"/>
    <mergeCell ref="C343:D343"/>
    <mergeCell ref="C344:D344"/>
    <mergeCell ref="C345:D345"/>
    <mergeCell ref="C346:D346"/>
    <mergeCell ref="C347:D347"/>
    <mergeCell ref="C348:D348"/>
    <mergeCell ref="C337:D337"/>
    <mergeCell ref="C338:D338"/>
    <mergeCell ref="C339:D339"/>
    <mergeCell ref="C340:D340"/>
    <mergeCell ref="C341:D341"/>
    <mergeCell ref="C342:D342"/>
    <mergeCell ref="C331:D331"/>
    <mergeCell ref="C332:D332"/>
    <mergeCell ref="C333:D333"/>
    <mergeCell ref="C334:D334"/>
    <mergeCell ref="C335:D335"/>
    <mergeCell ref="C336:D336"/>
    <mergeCell ref="C325:D325"/>
    <mergeCell ref="C326:D326"/>
    <mergeCell ref="C327:D327"/>
    <mergeCell ref="C328:D328"/>
    <mergeCell ref="C329:D329"/>
    <mergeCell ref="C330:D330"/>
    <mergeCell ref="C319:D319"/>
    <mergeCell ref="C320:D320"/>
    <mergeCell ref="C321:D321"/>
    <mergeCell ref="C322:D322"/>
    <mergeCell ref="C323:D323"/>
    <mergeCell ref="C324:D324"/>
    <mergeCell ref="C313:D313"/>
    <mergeCell ref="C314:D314"/>
    <mergeCell ref="C315:D315"/>
    <mergeCell ref="C316:D316"/>
    <mergeCell ref="C317:D317"/>
    <mergeCell ref="C318:D318"/>
    <mergeCell ref="C307:D307"/>
    <mergeCell ref="C308:D308"/>
    <mergeCell ref="C309:D309"/>
    <mergeCell ref="C310:D310"/>
    <mergeCell ref="C311:D311"/>
    <mergeCell ref="C312:D312"/>
    <mergeCell ref="C301:D301"/>
    <mergeCell ref="C302:D302"/>
    <mergeCell ref="C303:D303"/>
    <mergeCell ref="C304:D304"/>
    <mergeCell ref="C305:D305"/>
    <mergeCell ref="C306:D306"/>
    <mergeCell ref="C295:D295"/>
    <mergeCell ref="C296:D296"/>
    <mergeCell ref="C297:D297"/>
    <mergeCell ref="C298:D298"/>
    <mergeCell ref="C299:D299"/>
    <mergeCell ref="C300:D300"/>
    <mergeCell ref="C289:D289"/>
    <mergeCell ref="C290:D290"/>
    <mergeCell ref="C291:D291"/>
    <mergeCell ref="C292:D292"/>
    <mergeCell ref="C293:D293"/>
    <mergeCell ref="C294:D294"/>
    <mergeCell ref="C283:D283"/>
    <mergeCell ref="C284:D284"/>
    <mergeCell ref="C285:D285"/>
    <mergeCell ref="C286:D286"/>
    <mergeCell ref="C287:D287"/>
    <mergeCell ref="C288:D288"/>
    <mergeCell ref="C277:D277"/>
    <mergeCell ref="C278:D278"/>
    <mergeCell ref="C279:D279"/>
    <mergeCell ref="C280:D280"/>
    <mergeCell ref="C281:D281"/>
    <mergeCell ref="C282:D282"/>
    <mergeCell ref="C271:D271"/>
    <mergeCell ref="C272:D272"/>
    <mergeCell ref="C273:D273"/>
    <mergeCell ref="C274:D274"/>
    <mergeCell ref="C275:D275"/>
    <mergeCell ref="C276:D276"/>
    <mergeCell ref="C265:D265"/>
    <mergeCell ref="C266:D266"/>
    <mergeCell ref="C267:D267"/>
    <mergeCell ref="C268:D268"/>
    <mergeCell ref="C269:D269"/>
    <mergeCell ref="C270:D270"/>
    <mergeCell ref="C259:D259"/>
    <mergeCell ref="C260:D260"/>
    <mergeCell ref="C261:D261"/>
    <mergeCell ref="C262:D262"/>
    <mergeCell ref="C263:D263"/>
    <mergeCell ref="C264:D264"/>
    <mergeCell ref="C253:D253"/>
    <mergeCell ref="C254:D254"/>
    <mergeCell ref="C255:D255"/>
    <mergeCell ref="C256:D256"/>
    <mergeCell ref="C257:D257"/>
    <mergeCell ref="C258:D258"/>
    <mergeCell ref="C247:D247"/>
    <mergeCell ref="C248:D248"/>
    <mergeCell ref="C249:D249"/>
    <mergeCell ref="C250:D250"/>
    <mergeCell ref="C251:D251"/>
    <mergeCell ref="C252:D252"/>
    <mergeCell ref="C241:D241"/>
    <mergeCell ref="C242:D242"/>
    <mergeCell ref="C243:D243"/>
    <mergeCell ref="C244:D244"/>
    <mergeCell ref="C245:D245"/>
    <mergeCell ref="C246:D246"/>
    <mergeCell ref="C235:D235"/>
    <mergeCell ref="C236:D236"/>
    <mergeCell ref="C237:D237"/>
    <mergeCell ref="C238:D238"/>
    <mergeCell ref="C239:D239"/>
    <mergeCell ref="C240:D240"/>
    <mergeCell ref="C229:D229"/>
    <mergeCell ref="C230:D230"/>
    <mergeCell ref="C231:D231"/>
    <mergeCell ref="C232:D232"/>
    <mergeCell ref="C233:D233"/>
    <mergeCell ref="C234:D234"/>
    <mergeCell ref="C223:D223"/>
    <mergeCell ref="C224:D224"/>
    <mergeCell ref="C225:D225"/>
    <mergeCell ref="C226:D226"/>
    <mergeCell ref="C227:D227"/>
    <mergeCell ref="C228:D228"/>
    <mergeCell ref="C217:D217"/>
    <mergeCell ref="C218:D218"/>
    <mergeCell ref="C219:D219"/>
    <mergeCell ref="C220:D220"/>
    <mergeCell ref="C221:D221"/>
    <mergeCell ref="C222:D222"/>
    <mergeCell ref="C211:D211"/>
    <mergeCell ref="C212:D212"/>
    <mergeCell ref="C213:D213"/>
    <mergeCell ref="C214:D214"/>
    <mergeCell ref="C215:D215"/>
    <mergeCell ref="C216:D216"/>
    <mergeCell ref="C205:D205"/>
    <mergeCell ref="C206:D206"/>
    <mergeCell ref="C207:D207"/>
    <mergeCell ref="C208:D208"/>
    <mergeCell ref="C209:D209"/>
    <mergeCell ref="C210:D210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87:D187"/>
    <mergeCell ref="C188:D188"/>
    <mergeCell ref="C189:D189"/>
    <mergeCell ref="C190:D190"/>
    <mergeCell ref="C191:D191"/>
    <mergeCell ref="C192:D192"/>
    <mergeCell ref="C181:D181"/>
    <mergeCell ref="C182:D182"/>
    <mergeCell ref="C183:D183"/>
    <mergeCell ref="C184:D184"/>
    <mergeCell ref="C185:D185"/>
    <mergeCell ref="C186:D186"/>
    <mergeCell ref="C175:D175"/>
    <mergeCell ref="C176:D176"/>
    <mergeCell ref="C177:D177"/>
    <mergeCell ref="C178:D178"/>
    <mergeCell ref="C179:D179"/>
    <mergeCell ref="C180:D180"/>
    <mergeCell ref="C169:D169"/>
    <mergeCell ref="C170:D170"/>
    <mergeCell ref="C171:D171"/>
    <mergeCell ref="C172:D172"/>
    <mergeCell ref="C173:D173"/>
    <mergeCell ref="C174:D174"/>
    <mergeCell ref="C163:D163"/>
    <mergeCell ref="C164:D164"/>
    <mergeCell ref="C165:D165"/>
    <mergeCell ref="C166:D166"/>
    <mergeCell ref="C167:D167"/>
    <mergeCell ref="C168:D168"/>
    <mergeCell ref="C154:D154"/>
    <mergeCell ref="C155:D155"/>
    <mergeCell ref="C159:D159"/>
    <mergeCell ref="C160:D160"/>
    <mergeCell ref="C161:D161"/>
    <mergeCell ref="C162:D162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40:D40"/>
    <mergeCell ref="C41:D41"/>
    <mergeCell ref="C42:D42"/>
    <mergeCell ref="C43:D43"/>
    <mergeCell ref="C44:D44"/>
    <mergeCell ref="C45:D45"/>
    <mergeCell ref="C34:D34"/>
    <mergeCell ref="C35:D35"/>
    <mergeCell ref="C36:D36"/>
    <mergeCell ref="C37:D37"/>
    <mergeCell ref="C38:D38"/>
    <mergeCell ref="C39:D39"/>
    <mergeCell ref="C28:D28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C16:D16"/>
    <mergeCell ref="C17:D17"/>
    <mergeCell ref="C18:D18"/>
    <mergeCell ref="C19:D19"/>
    <mergeCell ref="C20:D20"/>
    <mergeCell ref="C21:D21"/>
    <mergeCell ref="C10:D10"/>
    <mergeCell ref="C11:D11"/>
    <mergeCell ref="C12:D12"/>
    <mergeCell ref="C13:D13"/>
    <mergeCell ref="C14:D14"/>
    <mergeCell ref="C15:D15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D381"/>
  <sheetViews>
    <sheetView topLeftCell="B364" workbookViewId="0">
      <selection activeCell="B4" sqref="B4:P4"/>
    </sheetView>
  </sheetViews>
  <sheetFormatPr defaultRowHeight="15.75" x14ac:dyDescent="0.2"/>
  <cols>
    <col min="1" max="1" width="0" style="7" hidden="1" customWidth="1"/>
    <col min="2" max="2" width="10.28515625" style="8" customWidth="1"/>
    <col min="3" max="3" width="41.85546875" style="54" customWidth="1"/>
    <col min="4" max="4" width="5.7109375" style="52" hidden="1" customWidth="1"/>
    <col min="5" max="5" width="7.85546875" style="53" customWidth="1"/>
    <col min="6" max="6" width="7.28515625" style="16" customWidth="1"/>
    <col min="7" max="7" width="6.140625" style="7" customWidth="1"/>
    <col min="8" max="8" width="6.7109375" style="7" customWidth="1"/>
    <col min="9" max="9" width="8.7109375" style="7" customWidth="1"/>
    <col min="10" max="10" width="8.85546875" style="7" customWidth="1"/>
    <col min="11" max="11" width="5.42578125" style="7" customWidth="1"/>
    <col min="12" max="12" width="5.28515625" style="7" customWidth="1"/>
    <col min="13" max="13" width="5" style="7" customWidth="1"/>
    <col min="14" max="14" width="5.28515625" style="7" customWidth="1"/>
    <col min="15" max="15" width="6.5703125" style="7" customWidth="1"/>
    <col min="16" max="16" width="6.7109375" style="7" customWidth="1"/>
    <col min="17" max="39" width="13.7109375" style="7" customWidth="1"/>
    <col min="40" max="40" width="10.7109375" style="7" customWidth="1"/>
    <col min="41" max="16384" width="9.140625" style="7"/>
  </cols>
  <sheetData>
    <row r="1" spans="1:108" ht="34.5" customHeight="1" x14ac:dyDescent="0.2">
      <c r="C1" s="9"/>
      <c r="D1" s="9"/>
      <c r="E1" s="10"/>
      <c r="F1" s="11"/>
      <c r="G1" s="11"/>
      <c r="H1" s="11"/>
      <c r="I1" s="12"/>
      <c r="J1" s="12"/>
      <c r="K1" s="12"/>
      <c r="L1" s="12"/>
      <c r="M1" s="12"/>
      <c r="N1" s="12"/>
      <c r="O1" s="12"/>
      <c r="P1" s="12"/>
    </row>
    <row r="2" spans="1:108" ht="26.25" customHeight="1" x14ac:dyDescent="0.2">
      <c r="B2" s="145" t="s">
        <v>371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08" ht="86.25" customHeight="1" x14ac:dyDescent="0.25">
      <c r="B3" s="123" t="s">
        <v>691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</row>
    <row r="4" spans="1:108" ht="56.25" customHeight="1" x14ac:dyDescent="0.2">
      <c r="B4" s="146" t="s">
        <v>703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1:108" ht="18" x14ac:dyDescent="0.2"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</row>
    <row r="6" spans="1:108" ht="18" customHeight="1" x14ac:dyDescent="0.2"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</row>
    <row r="7" spans="1:108" s="15" customFormat="1" ht="29.25" customHeight="1" x14ac:dyDescent="0.2">
      <c r="A7" s="13"/>
      <c r="B7" s="133" t="s">
        <v>672</v>
      </c>
      <c r="C7" s="133"/>
      <c r="D7" s="133"/>
      <c r="E7" s="127" t="s">
        <v>369</v>
      </c>
      <c r="F7" s="127" t="s">
        <v>365</v>
      </c>
      <c r="G7" s="116" t="s">
        <v>366</v>
      </c>
      <c r="H7" s="136" t="s">
        <v>367</v>
      </c>
      <c r="I7" s="136"/>
      <c r="J7" s="136"/>
      <c r="K7" s="136"/>
      <c r="L7" s="127" t="s">
        <v>20</v>
      </c>
      <c r="M7" s="127" t="s">
        <v>21</v>
      </c>
      <c r="N7" s="137" t="s">
        <v>13</v>
      </c>
      <c r="O7" s="127" t="s">
        <v>368</v>
      </c>
      <c r="P7" s="127" t="s">
        <v>22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</row>
    <row r="8" spans="1:108" s="15" customFormat="1" ht="56.25" customHeight="1" x14ac:dyDescent="0.2">
      <c r="A8" s="13"/>
      <c r="B8" s="133"/>
      <c r="C8" s="133"/>
      <c r="D8" s="133"/>
      <c r="E8" s="127"/>
      <c r="F8" s="127"/>
      <c r="G8" s="117"/>
      <c r="H8" s="127" t="s">
        <v>15</v>
      </c>
      <c r="I8" s="127" t="s">
        <v>582</v>
      </c>
      <c r="J8" s="127" t="s">
        <v>468</v>
      </c>
      <c r="K8" s="127" t="s">
        <v>19</v>
      </c>
      <c r="L8" s="127"/>
      <c r="M8" s="127"/>
      <c r="N8" s="137"/>
      <c r="O8" s="127"/>
      <c r="P8" s="127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</row>
    <row r="9" spans="1:108" s="15" customFormat="1" ht="197.25" customHeight="1" x14ac:dyDescent="0.2">
      <c r="A9" s="13"/>
      <c r="B9" s="133"/>
      <c r="C9" s="133"/>
      <c r="D9" s="133"/>
      <c r="E9" s="127"/>
      <c r="F9" s="127"/>
      <c r="G9" s="118"/>
      <c r="H9" s="127"/>
      <c r="I9" s="127"/>
      <c r="J9" s="127"/>
      <c r="K9" s="127"/>
      <c r="L9" s="127"/>
      <c r="M9" s="127"/>
      <c r="N9" s="137"/>
      <c r="O9" s="127"/>
      <c r="P9" s="12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</row>
    <row r="10" spans="1:108" s="16" customFormat="1" x14ac:dyDescent="0.2">
      <c r="B10" s="17"/>
      <c r="C10" s="132"/>
      <c r="D10" s="132"/>
      <c r="E10" s="18"/>
      <c r="F10" s="19">
        <v>1</v>
      </c>
      <c r="G10" s="19">
        <v>2</v>
      </c>
      <c r="H10" s="19">
        <v>3</v>
      </c>
      <c r="I10" s="19">
        <v>4</v>
      </c>
      <c r="J10" s="19">
        <v>5</v>
      </c>
      <c r="K10" s="19">
        <v>6</v>
      </c>
      <c r="L10" s="19">
        <v>7</v>
      </c>
      <c r="M10" s="19">
        <v>8</v>
      </c>
      <c r="N10" s="19">
        <v>9</v>
      </c>
      <c r="O10" s="19">
        <v>10</v>
      </c>
      <c r="P10" s="19">
        <v>11</v>
      </c>
    </row>
    <row r="11" spans="1:108" s="16" customFormat="1" ht="33.75" customHeight="1" x14ac:dyDescent="0.2">
      <c r="A11" s="16">
        <v>1</v>
      </c>
      <c r="B11" s="75" t="s">
        <v>92</v>
      </c>
      <c r="C11" s="131" t="s">
        <v>490</v>
      </c>
      <c r="D11" s="131"/>
      <c r="E11" s="21"/>
      <c r="F11" s="1">
        <f>SUM(F12:F39)</f>
        <v>15</v>
      </c>
      <c r="G11" s="1">
        <f t="shared" ref="G11:P11" si="0">SUM(G12:G39)</f>
        <v>13</v>
      </c>
      <c r="H11" s="1">
        <f t="shared" si="0"/>
        <v>15</v>
      </c>
      <c r="I11" s="1">
        <f t="shared" si="0"/>
        <v>3</v>
      </c>
      <c r="J11" s="1">
        <f t="shared" si="0"/>
        <v>1</v>
      </c>
      <c r="K11" s="1">
        <f t="shared" si="0"/>
        <v>19</v>
      </c>
      <c r="L11" s="1">
        <f t="shared" si="0"/>
        <v>19</v>
      </c>
      <c r="M11" s="1">
        <f t="shared" si="0"/>
        <v>8</v>
      </c>
      <c r="N11" s="1">
        <f t="shared" si="0"/>
        <v>0</v>
      </c>
      <c r="O11" s="1">
        <f t="shared" si="0"/>
        <v>9</v>
      </c>
      <c r="P11" s="1">
        <f t="shared" si="0"/>
        <v>0</v>
      </c>
    </row>
    <row r="12" spans="1:108" ht="19.5" customHeight="1" x14ac:dyDescent="0.2">
      <c r="A12" s="7">
        <v>0</v>
      </c>
      <c r="B12" s="22">
        <v>1.1000000000000001</v>
      </c>
      <c r="C12" s="115" t="s">
        <v>535</v>
      </c>
      <c r="D12" s="115"/>
      <c r="E12" s="23">
        <v>104</v>
      </c>
      <c r="F12" s="3">
        <v>4</v>
      </c>
      <c r="G12" s="3">
        <v>3</v>
      </c>
      <c r="H12" s="3">
        <v>2</v>
      </c>
      <c r="I12" s="3">
        <v>0</v>
      </c>
      <c r="J12" s="3">
        <v>1</v>
      </c>
      <c r="K12" s="3">
        <v>3</v>
      </c>
      <c r="L12" s="3">
        <v>2</v>
      </c>
      <c r="M12" s="3">
        <v>1</v>
      </c>
      <c r="N12" s="3">
        <v>0</v>
      </c>
      <c r="O12" s="3">
        <v>4</v>
      </c>
      <c r="P12" s="3">
        <v>0</v>
      </c>
    </row>
    <row r="13" spans="1:108" ht="21" customHeight="1" x14ac:dyDescent="0.2">
      <c r="A13" s="7">
        <v>0</v>
      </c>
      <c r="B13" s="24" t="s">
        <v>103</v>
      </c>
      <c r="C13" s="115" t="s">
        <v>374</v>
      </c>
      <c r="D13" s="115"/>
      <c r="E13" s="23">
        <v>105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</row>
    <row r="14" spans="1:108" ht="20.25" customHeight="1" x14ac:dyDescent="0.2">
      <c r="A14" s="7">
        <v>0</v>
      </c>
      <c r="B14" s="24" t="s">
        <v>104</v>
      </c>
      <c r="C14" s="115" t="s">
        <v>375</v>
      </c>
      <c r="D14" s="115"/>
      <c r="E14" s="23">
        <v>106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</row>
    <row r="15" spans="1:108" ht="30" customHeight="1" x14ac:dyDescent="0.2">
      <c r="A15" s="7">
        <v>0</v>
      </c>
      <c r="B15" s="24" t="s">
        <v>105</v>
      </c>
      <c r="C15" s="115" t="s">
        <v>376</v>
      </c>
      <c r="D15" s="115"/>
      <c r="E15" s="23">
        <v>107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</row>
    <row r="16" spans="1:108" ht="18.75" customHeight="1" x14ac:dyDescent="0.2">
      <c r="A16" s="7">
        <v>0</v>
      </c>
      <c r="B16" s="24" t="s">
        <v>106</v>
      </c>
      <c r="C16" s="115" t="s">
        <v>377</v>
      </c>
      <c r="D16" s="115"/>
      <c r="E16" s="23">
        <v>108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</row>
    <row r="17" spans="1:16" ht="19.5" customHeight="1" x14ac:dyDescent="0.2">
      <c r="A17" s="7">
        <v>0</v>
      </c>
      <c r="B17" s="24" t="s">
        <v>107</v>
      </c>
      <c r="C17" s="115" t="s">
        <v>378</v>
      </c>
      <c r="D17" s="115"/>
      <c r="E17" s="23">
        <v>109</v>
      </c>
      <c r="F17" s="3">
        <v>0</v>
      </c>
      <c r="G17" s="3">
        <v>1</v>
      </c>
      <c r="H17" s="3">
        <v>0</v>
      </c>
      <c r="I17" s="3">
        <v>1</v>
      </c>
      <c r="J17" s="3">
        <v>0</v>
      </c>
      <c r="K17" s="3">
        <v>1</v>
      </c>
      <c r="L17" s="3">
        <v>1</v>
      </c>
      <c r="M17" s="3">
        <v>0</v>
      </c>
      <c r="N17" s="3">
        <v>0</v>
      </c>
      <c r="O17" s="3">
        <v>0</v>
      </c>
      <c r="P17" s="3">
        <v>0</v>
      </c>
    </row>
    <row r="18" spans="1:16" ht="18.75" customHeight="1" x14ac:dyDescent="0.2">
      <c r="A18" s="7">
        <v>0</v>
      </c>
      <c r="B18" s="24" t="s">
        <v>108</v>
      </c>
      <c r="C18" s="115" t="s">
        <v>379</v>
      </c>
      <c r="D18" s="115"/>
      <c r="E18" s="23">
        <v>110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</row>
    <row r="19" spans="1:16" ht="22.5" customHeight="1" x14ac:dyDescent="0.2">
      <c r="A19" s="7">
        <v>0</v>
      </c>
      <c r="B19" s="24" t="s">
        <v>109</v>
      </c>
      <c r="C19" s="115" t="s">
        <v>380</v>
      </c>
      <c r="D19" s="115"/>
      <c r="E19" s="23">
        <v>111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</row>
    <row r="20" spans="1:16" ht="18" customHeight="1" x14ac:dyDescent="0.2">
      <c r="A20" s="7">
        <v>0</v>
      </c>
      <c r="B20" s="22">
        <v>1.9</v>
      </c>
      <c r="C20" s="115" t="s">
        <v>536</v>
      </c>
      <c r="D20" s="115"/>
      <c r="E20" s="23">
        <v>112</v>
      </c>
      <c r="F20" s="3">
        <v>9</v>
      </c>
      <c r="G20" s="3">
        <v>3</v>
      </c>
      <c r="H20" s="3">
        <v>9</v>
      </c>
      <c r="I20" s="3">
        <v>0</v>
      </c>
      <c r="J20" s="3">
        <v>0</v>
      </c>
      <c r="K20" s="3">
        <v>9</v>
      </c>
      <c r="L20" s="3">
        <v>12</v>
      </c>
      <c r="M20" s="3">
        <v>4</v>
      </c>
      <c r="N20" s="3">
        <v>0</v>
      </c>
      <c r="O20" s="3">
        <v>3</v>
      </c>
      <c r="P20" s="3">
        <v>0</v>
      </c>
    </row>
    <row r="21" spans="1:16" ht="21" customHeight="1" x14ac:dyDescent="0.2">
      <c r="A21" s="7">
        <v>0</v>
      </c>
      <c r="B21" s="24" t="s">
        <v>110</v>
      </c>
      <c r="C21" s="115" t="s">
        <v>372</v>
      </c>
      <c r="D21" s="115"/>
      <c r="E21" s="23">
        <v>113</v>
      </c>
      <c r="F21" s="3">
        <v>0</v>
      </c>
      <c r="G21" s="3">
        <v>2</v>
      </c>
      <c r="H21" s="3">
        <v>0</v>
      </c>
      <c r="I21" s="3">
        <v>1</v>
      </c>
      <c r="J21" s="3">
        <v>0</v>
      </c>
      <c r="K21" s="3">
        <v>1</v>
      </c>
      <c r="L21" s="3">
        <v>1</v>
      </c>
      <c r="M21" s="3">
        <v>2</v>
      </c>
      <c r="N21" s="3">
        <v>0</v>
      </c>
      <c r="O21" s="3">
        <v>1</v>
      </c>
      <c r="P21" s="3">
        <v>0</v>
      </c>
    </row>
    <row r="22" spans="1:16" ht="34.5" customHeight="1" x14ac:dyDescent="0.2">
      <c r="A22" s="7">
        <v>0</v>
      </c>
      <c r="B22" s="24" t="s">
        <v>111</v>
      </c>
      <c r="C22" s="115" t="s">
        <v>381</v>
      </c>
      <c r="D22" s="115"/>
      <c r="E22" s="23">
        <v>114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</row>
    <row r="23" spans="1:16" ht="33.75" customHeight="1" x14ac:dyDescent="0.2">
      <c r="A23" s="7">
        <v>0</v>
      </c>
      <c r="B23" s="24" t="s">
        <v>112</v>
      </c>
      <c r="C23" s="115" t="s">
        <v>382</v>
      </c>
      <c r="D23" s="115"/>
      <c r="E23" s="23">
        <v>115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</row>
    <row r="24" spans="1:16" ht="31.5" customHeight="1" x14ac:dyDescent="0.2">
      <c r="A24" s="7">
        <v>0</v>
      </c>
      <c r="B24" s="24" t="s">
        <v>113</v>
      </c>
      <c r="C24" s="115" t="s">
        <v>383</v>
      </c>
      <c r="D24" s="115"/>
      <c r="E24" s="23">
        <v>116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0</v>
      </c>
      <c r="O24" s="3">
        <v>0</v>
      </c>
      <c r="P24" s="3">
        <v>0</v>
      </c>
    </row>
    <row r="25" spans="1:16" ht="27" customHeight="1" x14ac:dyDescent="0.2">
      <c r="A25" s="7">
        <v>0</v>
      </c>
      <c r="B25" s="24" t="s">
        <v>114</v>
      </c>
      <c r="C25" s="115" t="s">
        <v>384</v>
      </c>
      <c r="D25" s="115"/>
      <c r="E25" s="23">
        <v>117</v>
      </c>
      <c r="F25" s="3">
        <v>1</v>
      </c>
      <c r="G25" s="3">
        <v>3</v>
      </c>
      <c r="H25" s="3">
        <v>3</v>
      </c>
      <c r="I25" s="3">
        <v>0</v>
      </c>
      <c r="J25" s="3">
        <v>0</v>
      </c>
      <c r="K25" s="3">
        <v>3</v>
      </c>
      <c r="L25" s="3">
        <v>2</v>
      </c>
      <c r="M25" s="3">
        <v>1</v>
      </c>
      <c r="N25" s="3">
        <v>0</v>
      </c>
      <c r="O25" s="3">
        <v>1</v>
      </c>
      <c r="P25" s="3">
        <v>0</v>
      </c>
    </row>
    <row r="26" spans="1:16" ht="23.25" customHeight="1" x14ac:dyDescent="0.2">
      <c r="A26" s="7">
        <v>0</v>
      </c>
      <c r="B26" s="24" t="s">
        <v>115</v>
      </c>
      <c r="C26" s="115" t="s">
        <v>385</v>
      </c>
      <c r="D26" s="115"/>
      <c r="E26" s="23">
        <v>118</v>
      </c>
      <c r="F26" s="3">
        <v>0</v>
      </c>
      <c r="G26" s="3">
        <v>1</v>
      </c>
      <c r="H26" s="3">
        <v>1</v>
      </c>
      <c r="I26" s="3">
        <v>0</v>
      </c>
      <c r="J26" s="3">
        <v>0</v>
      </c>
      <c r="K26" s="3">
        <v>1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</row>
    <row r="27" spans="1:16" ht="17.25" customHeight="1" x14ac:dyDescent="0.2">
      <c r="A27" s="7">
        <v>0</v>
      </c>
      <c r="B27" s="24" t="s">
        <v>116</v>
      </c>
      <c r="C27" s="115" t="s">
        <v>386</v>
      </c>
      <c r="D27" s="115"/>
      <c r="E27" s="23">
        <v>119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</row>
    <row r="28" spans="1:16" ht="21" customHeight="1" x14ac:dyDescent="0.2">
      <c r="A28" s="7">
        <v>0</v>
      </c>
      <c r="B28" s="24" t="s">
        <v>117</v>
      </c>
      <c r="C28" s="115" t="s">
        <v>387</v>
      </c>
      <c r="D28" s="115"/>
      <c r="E28" s="23">
        <v>120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</row>
    <row r="29" spans="1:16" ht="21.75" customHeight="1" x14ac:dyDescent="0.2">
      <c r="A29" s="7">
        <v>0</v>
      </c>
      <c r="B29" s="24" t="s">
        <v>118</v>
      </c>
      <c r="C29" s="115" t="s">
        <v>373</v>
      </c>
      <c r="D29" s="115"/>
      <c r="E29" s="23">
        <v>121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</row>
    <row r="30" spans="1:16" ht="17.25" customHeight="1" x14ac:dyDescent="0.2">
      <c r="A30" s="7">
        <v>0</v>
      </c>
      <c r="B30" s="24" t="s">
        <v>119</v>
      </c>
      <c r="C30" s="115" t="s">
        <v>388</v>
      </c>
      <c r="D30" s="115"/>
      <c r="E30" s="23">
        <v>122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</row>
    <row r="31" spans="1:16" ht="20.25" customHeight="1" x14ac:dyDescent="0.2">
      <c r="A31" s="7">
        <v>0</v>
      </c>
      <c r="B31" s="24" t="s">
        <v>120</v>
      </c>
      <c r="C31" s="115" t="s">
        <v>389</v>
      </c>
      <c r="D31" s="115"/>
      <c r="E31" s="25">
        <v>123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</row>
    <row r="32" spans="1:16" ht="15" customHeight="1" x14ac:dyDescent="0.2">
      <c r="A32" s="7">
        <v>0</v>
      </c>
      <c r="B32" s="24" t="s">
        <v>121</v>
      </c>
      <c r="C32" s="115" t="s">
        <v>390</v>
      </c>
      <c r="D32" s="115"/>
      <c r="E32" s="25">
        <v>124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</row>
    <row r="33" spans="1:16" ht="21" customHeight="1" x14ac:dyDescent="0.2">
      <c r="A33" s="7">
        <v>0</v>
      </c>
      <c r="B33" s="24" t="s">
        <v>122</v>
      </c>
      <c r="C33" s="115" t="s">
        <v>391</v>
      </c>
      <c r="D33" s="115"/>
      <c r="E33" s="25">
        <v>125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</row>
    <row r="34" spans="1:16" ht="16.5" customHeight="1" x14ac:dyDescent="0.2">
      <c r="A34" s="7">
        <v>0</v>
      </c>
      <c r="B34" s="24" t="s">
        <v>123</v>
      </c>
      <c r="C34" s="115" t="s">
        <v>392</v>
      </c>
      <c r="D34" s="115"/>
      <c r="E34" s="25">
        <v>126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</row>
    <row r="35" spans="1:16" ht="18.75" customHeight="1" x14ac:dyDescent="0.2">
      <c r="A35" s="7">
        <v>0</v>
      </c>
      <c r="B35" s="24" t="s">
        <v>124</v>
      </c>
      <c r="C35" s="115" t="s">
        <v>393</v>
      </c>
      <c r="D35" s="115"/>
      <c r="E35" s="25">
        <v>127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</row>
    <row r="36" spans="1:16" ht="15.75" customHeight="1" x14ac:dyDescent="0.2">
      <c r="A36" s="7">
        <v>0</v>
      </c>
      <c r="B36" s="24" t="s">
        <v>125</v>
      </c>
      <c r="C36" s="115" t="s">
        <v>394</v>
      </c>
      <c r="D36" s="115"/>
      <c r="E36" s="25">
        <v>128</v>
      </c>
      <c r="F36" s="3">
        <v>1</v>
      </c>
      <c r="G36" s="3">
        <v>0</v>
      </c>
      <c r="H36" s="3">
        <v>0</v>
      </c>
      <c r="I36" s="3">
        <v>1</v>
      </c>
      <c r="J36" s="3">
        <v>0</v>
      </c>
      <c r="K36" s="3">
        <v>1</v>
      </c>
      <c r="L36" s="3">
        <v>1</v>
      </c>
      <c r="M36" s="3">
        <v>0</v>
      </c>
      <c r="N36" s="3">
        <v>0</v>
      </c>
      <c r="O36" s="3">
        <v>0</v>
      </c>
      <c r="P36" s="3">
        <v>0</v>
      </c>
    </row>
    <row r="37" spans="1:16" ht="21.75" customHeight="1" x14ac:dyDescent="0.2">
      <c r="A37" s="7">
        <v>0</v>
      </c>
      <c r="B37" s="24" t="s">
        <v>126</v>
      </c>
      <c r="C37" s="115" t="s">
        <v>396</v>
      </c>
      <c r="D37" s="115"/>
      <c r="E37" s="25">
        <v>129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  <c r="P37" s="3">
        <v>0</v>
      </c>
    </row>
    <row r="38" spans="1:16" ht="32.25" customHeight="1" x14ac:dyDescent="0.2">
      <c r="A38" s="7">
        <v>0</v>
      </c>
      <c r="B38" s="24" t="s">
        <v>583</v>
      </c>
      <c r="C38" s="115" t="s">
        <v>395</v>
      </c>
      <c r="D38" s="115"/>
      <c r="E38" s="25">
        <v>130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</row>
    <row r="39" spans="1:16" s="26" customFormat="1" ht="32.25" customHeight="1" x14ac:dyDescent="0.2">
      <c r="A39" s="26">
        <v>1</v>
      </c>
      <c r="B39" s="24" t="s">
        <v>584</v>
      </c>
      <c r="C39" s="111" t="s">
        <v>585</v>
      </c>
      <c r="D39" s="112"/>
      <c r="E39" s="25"/>
      <c r="F39" s="59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16" ht="18.75" customHeight="1" x14ac:dyDescent="0.2">
      <c r="A40" s="7">
        <v>0</v>
      </c>
      <c r="B40" s="76" t="s">
        <v>99</v>
      </c>
      <c r="C40" s="131" t="s">
        <v>489</v>
      </c>
      <c r="D40" s="131"/>
      <c r="E40" s="28"/>
      <c r="F40" s="1">
        <f>SUM(F41:F49)</f>
        <v>1</v>
      </c>
      <c r="G40" s="1">
        <f t="shared" ref="G40:P40" si="1">SUM(G41:G49)</f>
        <v>0</v>
      </c>
      <c r="H40" s="1">
        <f t="shared" si="1"/>
        <v>0</v>
      </c>
      <c r="I40" s="1">
        <f t="shared" si="1"/>
        <v>0</v>
      </c>
      <c r="J40" s="1">
        <f t="shared" si="1"/>
        <v>0</v>
      </c>
      <c r="K40" s="1">
        <f t="shared" si="1"/>
        <v>0</v>
      </c>
      <c r="L40" s="1">
        <f t="shared" si="1"/>
        <v>2</v>
      </c>
      <c r="M40" s="1">
        <f t="shared" si="1"/>
        <v>0</v>
      </c>
      <c r="N40" s="1">
        <f t="shared" si="1"/>
        <v>0</v>
      </c>
      <c r="O40" s="1">
        <f t="shared" si="1"/>
        <v>1</v>
      </c>
      <c r="P40" s="1">
        <f t="shared" si="1"/>
        <v>0</v>
      </c>
    </row>
    <row r="41" spans="1:16" ht="27.75" customHeight="1" x14ac:dyDescent="0.2">
      <c r="A41" s="7">
        <v>0</v>
      </c>
      <c r="B41" s="29" t="s">
        <v>93</v>
      </c>
      <c r="C41" s="115" t="s">
        <v>397</v>
      </c>
      <c r="D41" s="115"/>
      <c r="E41" s="23">
        <v>131</v>
      </c>
      <c r="F41" s="3">
        <v>0</v>
      </c>
      <c r="G41" s="3">
        <v>0</v>
      </c>
      <c r="H41" s="3">
        <v>0</v>
      </c>
      <c r="I41" s="3">
        <v>0</v>
      </c>
      <c r="J41" s="3">
        <v>0</v>
      </c>
      <c r="K41" s="3">
        <v>0</v>
      </c>
      <c r="L41" s="3">
        <v>2</v>
      </c>
      <c r="M41" s="3">
        <v>0</v>
      </c>
      <c r="N41" s="3">
        <v>0</v>
      </c>
      <c r="O41" s="3">
        <v>0</v>
      </c>
      <c r="P41" s="3">
        <v>0</v>
      </c>
    </row>
    <row r="42" spans="1:16" ht="18" customHeight="1" x14ac:dyDescent="0.2">
      <c r="B42" s="29" t="s">
        <v>94</v>
      </c>
      <c r="C42" s="115" t="s">
        <v>537</v>
      </c>
      <c r="D42" s="115"/>
      <c r="E42" s="23">
        <v>132</v>
      </c>
      <c r="F42" s="3">
        <v>0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</row>
    <row r="43" spans="1:16" ht="19.5" customHeight="1" x14ac:dyDescent="0.2">
      <c r="B43" s="29" t="s">
        <v>673</v>
      </c>
      <c r="C43" s="111" t="s">
        <v>674</v>
      </c>
      <c r="D43" s="112"/>
      <c r="E43" s="23">
        <v>132.1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</row>
    <row r="44" spans="1:16" ht="19.5" customHeight="1" x14ac:dyDescent="0.2">
      <c r="B44" s="29" t="s">
        <v>95</v>
      </c>
      <c r="C44" s="115" t="s">
        <v>399</v>
      </c>
      <c r="D44" s="115"/>
      <c r="E44" s="23">
        <v>133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0</v>
      </c>
      <c r="O44" s="3">
        <v>0</v>
      </c>
      <c r="P44" s="3">
        <v>0</v>
      </c>
    </row>
    <row r="45" spans="1:16" ht="20.25" customHeight="1" x14ac:dyDescent="0.2">
      <c r="B45" s="29" t="s">
        <v>96</v>
      </c>
      <c r="C45" s="115" t="s">
        <v>400</v>
      </c>
      <c r="D45" s="115"/>
      <c r="E45" s="23">
        <v>134</v>
      </c>
      <c r="F45" s="3">
        <v>0</v>
      </c>
      <c r="G45" s="3">
        <v>0</v>
      </c>
      <c r="H45" s="3">
        <v>0</v>
      </c>
      <c r="I45" s="3">
        <v>0</v>
      </c>
      <c r="J45" s="3">
        <v>0</v>
      </c>
      <c r="K45" s="3">
        <v>0</v>
      </c>
      <c r="L45" s="3">
        <v>0</v>
      </c>
      <c r="M45" s="3">
        <v>0</v>
      </c>
      <c r="N45" s="3">
        <v>0</v>
      </c>
      <c r="O45" s="3">
        <v>0</v>
      </c>
      <c r="P45" s="3">
        <v>0</v>
      </c>
    </row>
    <row r="46" spans="1:16" ht="24.75" customHeight="1" x14ac:dyDescent="0.2">
      <c r="B46" s="29" t="s">
        <v>97</v>
      </c>
      <c r="C46" s="115" t="s">
        <v>398</v>
      </c>
      <c r="D46" s="115"/>
      <c r="E46" s="23">
        <v>135</v>
      </c>
      <c r="F46" s="3">
        <v>0</v>
      </c>
      <c r="G46" s="3">
        <v>0</v>
      </c>
      <c r="H46" s="3">
        <v>0</v>
      </c>
      <c r="I46" s="3">
        <v>0</v>
      </c>
      <c r="J46" s="3">
        <v>0</v>
      </c>
      <c r="K46" s="3">
        <v>0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</row>
    <row r="47" spans="1:16" ht="38.25" customHeight="1" x14ac:dyDescent="0.2">
      <c r="A47" s="7">
        <v>0</v>
      </c>
      <c r="B47" s="29" t="s">
        <v>98</v>
      </c>
      <c r="C47" s="115" t="s">
        <v>401</v>
      </c>
      <c r="D47" s="115"/>
      <c r="E47" s="23">
        <v>136</v>
      </c>
      <c r="F47" s="3">
        <v>0</v>
      </c>
      <c r="G47" s="3">
        <v>0</v>
      </c>
      <c r="H47" s="3">
        <v>0</v>
      </c>
      <c r="I47" s="3">
        <v>0</v>
      </c>
      <c r="J47" s="3">
        <v>0</v>
      </c>
      <c r="K47" s="3">
        <v>0</v>
      </c>
      <c r="L47" s="3">
        <v>0</v>
      </c>
      <c r="M47" s="3">
        <v>0</v>
      </c>
      <c r="N47" s="3">
        <v>0</v>
      </c>
      <c r="O47" s="3">
        <v>0</v>
      </c>
      <c r="P47" s="3">
        <v>0</v>
      </c>
    </row>
    <row r="48" spans="1:16" ht="21" customHeight="1" x14ac:dyDescent="0.2">
      <c r="A48" s="7">
        <v>0</v>
      </c>
      <c r="B48" s="29" t="s">
        <v>586</v>
      </c>
      <c r="C48" s="115" t="s">
        <v>402</v>
      </c>
      <c r="D48" s="115"/>
      <c r="E48" s="23">
        <v>137</v>
      </c>
      <c r="F48" s="3">
        <v>1</v>
      </c>
      <c r="G48" s="3">
        <v>0</v>
      </c>
      <c r="H48" s="3">
        <v>0</v>
      </c>
      <c r="I48" s="3">
        <v>0</v>
      </c>
      <c r="J48" s="3">
        <v>0</v>
      </c>
      <c r="K48" s="3">
        <v>0</v>
      </c>
      <c r="L48" s="3">
        <v>0</v>
      </c>
      <c r="M48" s="3">
        <v>0</v>
      </c>
      <c r="N48" s="3">
        <v>0</v>
      </c>
      <c r="O48" s="3">
        <v>1</v>
      </c>
      <c r="P48" s="3">
        <v>0</v>
      </c>
    </row>
    <row r="49" spans="1:16" ht="29.25" customHeight="1" x14ac:dyDescent="0.2">
      <c r="B49" s="29">
        <v>2.8</v>
      </c>
      <c r="C49" s="111" t="s">
        <v>585</v>
      </c>
      <c r="D49" s="112"/>
      <c r="E49" s="23"/>
      <c r="F49" s="1"/>
      <c r="G49" s="13"/>
      <c r="H49" s="13"/>
      <c r="I49" s="13"/>
      <c r="J49" s="13"/>
      <c r="K49" s="13"/>
      <c r="L49" s="13"/>
      <c r="M49" s="13"/>
      <c r="N49" s="13"/>
      <c r="O49" s="13"/>
      <c r="P49" s="13"/>
    </row>
    <row r="50" spans="1:16" ht="20.25" customHeight="1" x14ac:dyDescent="0.2">
      <c r="A50" s="7">
        <v>0</v>
      </c>
      <c r="B50" s="76" t="s">
        <v>128</v>
      </c>
      <c r="C50" s="131" t="s">
        <v>488</v>
      </c>
      <c r="D50" s="131"/>
      <c r="E50" s="23"/>
      <c r="F50" s="1">
        <f>SUM(F51:F56)</f>
        <v>2</v>
      </c>
      <c r="G50" s="1">
        <f t="shared" ref="G50:P50" si="2">SUM(G51:G56)</f>
        <v>0</v>
      </c>
      <c r="H50" s="1">
        <f t="shared" si="2"/>
        <v>2</v>
      </c>
      <c r="I50" s="1">
        <f t="shared" si="2"/>
        <v>0</v>
      </c>
      <c r="J50" s="1">
        <f t="shared" si="2"/>
        <v>0</v>
      </c>
      <c r="K50" s="1">
        <f t="shared" si="2"/>
        <v>2</v>
      </c>
      <c r="L50" s="1">
        <f t="shared" si="2"/>
        <v>3</v>
      </c>
      <c r="M50" s="1">
        <f t="shared" si="2"/>
        <v>0</v>
      </c>
      <c r="N50" s="1">
        <f t="shared" si="2"/>
        <v>0</v>
      </c>
      <c r="O50" s="1">
        <f t="shared" si="2"/>
        <v>0</v>
      </c>
      <c r="P50" s="1">
        <f t="shared" si="2"/>
        <v>0</v>
      </c>
    </row>
    <row r="51" spans="1:16" ht="20.25" customHeight="1" x14ac:dyDescent="0.2">
      <c r="A51" s="7">
        <v>0</v>
      </c>
      <c r="B51" s="22">
        <v>3.1</v>
      </c>
      <c r="C51" s="115" t="s">
        <v>538</v>
      </c>
      <c r="D51" s="115"/>
      <c r="E51" s="23">
        <v>138</v>
      </c>
      <c r="F51" s="3">
        <v>0</v>
      </c>
      <c r="G51" s="3">
        <v>0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  <c r="M51" s="3">
        <v>0</v>
      </c>
      <c r="N51" s="3">
        <v>0</v>
      </c>
      <c r="O51" s="3">
        <v>0</v>
      </c>
      <c r="P51" s="3">
        <v>0</v>
      </c>
    </row>
    <row r="52" spans="1:16" ht="22.5" customHeight="1" x14ac:dyDescent="0.2">
      <c r="B52" s="31">
        <v>3.2</v>
      </c>
      <c r="C52" s="115" t="s">
        <v>539</v>
      </c>
      <c r="D52" s="115"/>
      <c r="E52" s="25">
        <v>139</v>
      </c>
      <c r="F52" s="3">
        <v>0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  <c r="L52" s="3">
        <v>1</v>
      </c>
      <c r="M52" s="3">
        <v>0</v>
      </c>
      <c r="N52" s="3">
        <v>0</v>
      </c>
      <c r="O52" s="3">
        <v>0</v>
      </c>
      <c r="P52" s="3">
        <v>0</v>
      </c>
    </row>
    <row r="53" spans="1:16" ht="32.25" customHeight="1" x14ac:dyDescent="0.2">
      <c r="B53" s="22">
        <v>3.3</v>
      </c>
      <c r="C53" s="115" t="s">
        <v>403</v>
      </c>
      <c r="D53" s="115"/>
      <c r="E53" s="23">
        <v>140</v>
      </c>
      <c r="F53" s="3">
        <v>0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  <c r="N53" s="3">
        <v>0</v>
      </c>
      <c r="O53" s="3">
        <v>0</v>
      </c>
      <c r="P53" s="3">
        <v>0</v>
      </c>
    </row>
    <row r="54" spans="1:16" ht="21" customHeight="1" x14ac:dyDescent="0.2">
      <c r="B54" s="31">
        <v>3.4</v>
      </c>
      <c r="C54" s="115" t="s">
        <v>404</v>
      </c>
      <c r="D54" s="115"/>
      <c r="E54" s="23">
        <v>141</v>
      </c>
      <c r="F54" s="3">
        <v>2</v>
      </c>
      <c r="G54" s="3">
        <v>0</v>
      </c>
      <c r="H54" s="3">
        <v>2</v>
      </c>
      <c r="I54" s="3">
        <v>0</v>
      </c>
      <c r="J54" s="3">
        <v>0</v>
      </c>
      <c r="K54" s="3">
        <v>2</v>
      </c>
      <c r="L54" s="3">
        <v>2</v>
      </c>
      <c r="M54" s="3">
        <v>0</v>
      </c>
      <c r="N54" s="3">
        <v>0</v>
      </c>
      <c r="O54" s="3">
        <v>0</v>
      </c>
      <c r="P54" s="3">
        <v>0</v>
      </c>
    </row>
    <row r="55" spans="1:16" ht="33" customHeight="1" x14ac:dyDescent="0.2">
      <c r="B55" s="22">
        <v>3.5</v>
      </c>
      <c r="C55" s="115" t="s">
        <v>405</v>
      </c>
      <c r="D55" s="115"/>
      <c r="E55" s="23">
        <v>142</v>
      </c>
      <c r="F55" s="4">
        <v>0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  <c r="L55" s="3">
        <v>0</v>
      </c>
      <c r="M55" s="3">
        <v>0</v>
      </c>
      <c r="N55" s="3">
        <v>0</v>
      </c>
      <c r="O55" s="3">
        <v>0</v>
      </c>
      <c r="P55" s="3">
        <v>0</v>
      </c>
    </row>
    <row r="56" spans="1:16" ht="23.25" customHeight="1" x14ac:dyDescent="0.2">
      <c r="B56" s="31">
        <v>3.6</v>
      </c>
      <c r="C56" s="111" t="s">
        <v>585</v>
      </c>
      <c r="D56" s="112"/>
      <c r="E56" s="25"/>
      <c r="F56" s="1"/>
      <c r="G56" s="13"/>
      <c r="H56" s="13"/>
      <c r="I56" s="13"/>
      <c r="J56" s="13"/>
      <c r="K56" s="13"/>
      <c r="L56" s="13"/>
      <c r="M56" s="13"/>
      <c r="N56" s="13"/>
      <c r="O56" s="13"/>
      <c r="P56" s="13"/>
    </row>
    <row r="57" spans="1:16" ht="30" customHeight="1" x14ac:dyDescent="0.2">
      <c r="B57" s="76" t="s">
        <v>127</v>
      </c>
      <c r="C57" s="131" t="s">
        <v>487</v>
      </c>
      <c r="D57" s="131"/>
      <c r="E57" s="23"/>
      <c r="F57" s="1">
        <f>SUM(F58:F85)</f>
        <v>0</v>
      </c>
      <c r="G57" s="1">
        <f t="shared" ref="G57:P57" si="3">SUM(G58:G85)</f>
        <v>3</v>
      </c>
      <c r="H57" s="1">
        <f t="shared" si="3"/>
        <v>1</v>
      </c>
      <c r="I57" s="1">
        <f t="shared" si="3"/>
        <v>0</v>
      </c>
      <c r="J57" s="1">
        <f t="shared" si="3"/>
        <v>0</v>
      </c>
      <c r="K57" s="1">
        <f t="shared" si="3"/>
        <v>1</v>
      </c>
      <c r="L57" s="1">
        <f t="shared" si="3"/>
        <v>1</v>
      </c>
      <c r="M57" s="1">
        <f t="shared" si="3"/>
        <v>0</v>
      </c>
      <c r="N57" s="1">
        <f t="shared" si="3"/>
        <v>0</v>
      </c>
      <c r="O57" s="1">
        <f t="shared" si="3"/>
        <v>2</v>
      </c>
      <c r="P57" s="1">
        <f t="shared" si="3"/>
        <v>0</v>
      </c>
    </row>
    <row r="58" spans="1:16" ht="30" customHeight="1" x14ac:dyDescent="0.2">
      <c r="B58" s="32" t="s">
        <v>129</v>
      </c>
      <c r="C58" s="115" t="s">
        <v>407</v>
      </c>
      <c r="D58" s="115"/>
      <c r="E58" s="23">
        <v>143</v>
      </c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ht="31.5" customHeight="1" x14ac:dyDescent="0.2">
      <c r="B59" s="32" t="s">
        <v>130</v>
      </c>
      <c r="C59" s="115" t="s">
        <v>408</v>
      </c>
      <c r="D59" s="115"/>
      <c r="E59" s="25">
        <v>144</v>
      </c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ht="18.75" customHeight="1" x14ac:dyDescent="0.2">
      <c r="B60" s="32" t="s">
        <v>131</v>
      </c>
      <c r="C60" s="115" t="s">
        <v>409</v>
      </c>
      <c r="D60" s="115"/>
      <c r="E60" s="25">
        <v>145</v>
      </c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ht="18.75" customHeight="1" x14ac:dyDescent="0.2">
      <c r="B61" s="32" t="s">
        <v>132</v>
      </c>
      <c r="C61" s="115" t="s">
        <v>410</v>
      </c>
      <c r="D61" s="115"/>
      <c r="E61" s="25">
        <v>146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ht="31.5" customHeight="1" x14ac:dyDescent="0.2">
      <c r="B62" s="32" t="s">
        <v>133</v>
      </c>
      <c r="C62" s="115" t="s">
        <v>411</v>
      </c>
      <c r="D62" s="115"/>
      <c r="E62" s="25">
        <v>147</v>
      </c>
      <c r="F62" s="3">
        <v>0</v>
      </c>
      <c r="G62" s="3">
        <v>3</v>
      </c>
      <c r="H62" s="3">
        <v>1</v>
      </c>
      <c r="I62" s="3">
        <v>0</v>
      </c>
      <c r="J62" s="3">
        <v>0</v>
      </c>
      <c r="K62" s="3">
        <v>1</v>
      </c>
      <c r="L62" s="3">
        <v>1</v>
      </c>
      <c r="M62" s="3">
        <v>0</v>
      </c>
      <c r="N62" s="3">
        <v>0</v>
      </c>
      <c r="O62" s="3">
        <v>2</v>
      </c>
      <c r="P62" s="3">
        <v>0</v>
      </c>
    </row>
    <row r="63" spans="1:16" ht="39" customHeight="1" x14ac:dyDescent="0.2">
      <c r="B63" s="32" t="s">
        <v>134</v>
      </c>
      <c r="C63" s="115" t="s">
        <v>412</v>
      </c>
      <c r="D63" s="115"/>
      <c r="E63" s="25">
        <v>148</v>
      </c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ht="23.25" customHeight="1" x14ac:dyDescent="0.2">
      <c r="B64" s="32" t="s">
        <v>135</v>
      </c>
      <c r="C64" s="115" t="s">
        <v>406</v>
      </c>
      <c r="D64" s="115"/>
      <c r="E64" s="25">
        <v>149</v>
      </c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32.25" customHeight="1" x14ac:dyDescent="0.2">
      <c r="B65" s="32" t="s">
        <v>136</v>
      </c>
      <c r="C65" s="115" t="s">
        <v>413</v>
      </c>
      <c r="D65" s="115"/>
      <c r="E65" s="25">
        <v>150</v>
      </c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24" customHeight="1" x14ac:dyDescent="0.2">
      <c r="B66" s="32" t="s">
        <v>137</v>
      </c>
      <c r="C66" s="115" t="s">
        <v>414</v>
      </c>
      <c r="D66" s="115"/>
      <c r="E66" s="23">
        <v>151</v>
      </c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7.25" customHeight="1" x14ac:dyDescent="0.2">
      <c r="B67" s="32" t="s">
        <v>138</v>
      </c>
      <c r="C67" s="115" t="s">
        <v>415</v>
      </c>
      <c r="D67" s="115"/>
      <c r="E67" s="23">
        <v>152</v>
      </c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24.75" customHeight="1" x14ac:dyDescent="0.2">
      <c r="A68" s="7">
        <v>0</v>
      </c>
      <c r="B68" s="32" t="s">
        <v>139</v>
      </c>
      <c r="C68" s="115" t="s">
        <v>416</v>
      </c>
      <c r="D68" s="115"/>
      <c r="E68" s="23">
        <v>153</v>
      </c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7.25" customHeight="1" x14ac:dyDescent="0.2">
      <c r="B69" s="32" t="s">
        <v>140</v>
      </c>
      <c r="C69" s="115" t="s">
        <v>417</v>
      </c>
      <c r="D69" s="115"/>
      <c r="E69" s="23">
        <v>154</v>
      </c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29.25" customHeight="1" x14ac:dyDescent="0.2">
      <c r="B70" s="32" t="s">
        <v>141</v>
      </c>
      <c r="C70" s="111" t="s">
        <v>587</v>
      </c>
      <c r="D70" s="112"/>
      <c r="E70" s="23">
        <v>154.1</v>
      </c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7.25" customHeight="1" x14ac:dyDescent="0.2">
      <c r="B71" s="32" t="s">
        <v>142</v>
      </c>
      <c r="C71" s="111" t="s">
        <v>588</v>
      </c>
      <c r="D71" s="112"/>
      <c r="E71" s="23">
        <v>154.19999999999999</v>
      </c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27.75" customHeight="1" x14ac:dyDescent="0.2">
      <c r="B72" s="32" t="s">
        <v>143</v>
      </c>
      <c r="C72" s="111" t="s">
        <v>511</v>
      </c>
      <c r="D72" s="112"/>
      <c r="E72" s="23">
        <v>154.30000000000001</v>
      </c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52.5" customHeight="1" x14ac:dyDescent="0.2">
      <c r="B73" s="32" t="s">
        <v>144</v>
      </c>
      <c r="C73" s="111" t="s">
        <v>512</v>
      </c>
      <c r="D73" s="112"/>
      <c r="E73" s="23">
        <v>154.4</v>
      </c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21.75" customHeight="1" x14ac:dyDescent="0.2">
      <c r="B74" s="32" t="s">
        <v>145</v>
      </c>
      <c r="C74" s="111" t="s">
        <v>513</v>
      </c>
      <c r="D74" s="112"/>
      <c r="E74" s="23">
        <v>154.5</v>
      </c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33" customHeight="1" x14ac:dyDescent="0.2">
      <c r="B75" s="32" t="s">
        <v>146</v>
      </c>
      <c r="C75" s="115" t="s">
        <v>418</v>
      </c>
      <c r="D75" s="115"/>
      <c r="E75" s="23">
        <v>155</v>
      </c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28.5" customHeight="1" x14ac:dyDescent="0.2">
      <c r="B76" s="32" t="s">
        <v>147</v>
      </c>
      <c r="C76" s="115" t="s">
        <v>419</v>
      </c>
      <c r="D76" s="115"/>
      <c r="E76" s="23">
        <v>156</v>
      </c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24.75" customHeight="1" x14ac:dyDescent="0.2">
      <c r="B77" s="32" t="s">
        <v>148</v>
      </c>
      <c r="C77" s="115" t="s">
        <v>420</v>
      </c>
      <c r="D77" s="115"/>
      <c r="E77" s="23">
        <v>157</v>
      </c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27" customHeight="1" x14ac:dyDescent="0.2">
      <c r="B78" s="32" t="s">
        <v>149</v>
      </c>
      <c r="C78" s="115" t="s">
        <v>421</v>
      </c>
      <c r="D78" s="115"/>
      <c r="E78" s="23">
        <v>158</v>
      </c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27.75" customHeight="1" x14ac:dyDescent="0.2">
      <c r="B79" s="32" t="s">
        <v>150</v>
      </c>
      <c r="C79" s="115" t="s">
        <v>422</v>
      </c>
      <c r="D79" s="115"/>
      <c r="E79" s="23">
        <v>159</v>
      </c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48.75" customHeight="1" x14ac:dyDescent="0.2">
      <c r="B80" s="32" t="s">
        <v>514</v>
      </c>
      <c r="C80" s="115" t="s">
        <v>589</v>
      </c>
      <c r="D80" s="115"/>
      <c r="E80" s="23">
        <v>160</v>
      </c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28.5" customHeight="1" x14ac:dyDescent="0.2">
      <c r="B81" s="32" t="s">
        <v>515</v>
      </c>
      <c r="C81" s="115" t="s">
        <v>423</v>
      </c>
      <c r="D81" s="115"/>
      <c r="E81" s="23">
        <v>161</v>
      </c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32.25" customHeight="1" x14ac:dyDescent="0.2">
      <c r="B82" s="32" t="s">
        <v>516</v>
      </c>
      <c r="C82" s="115" t="s">
        <v>424</v>
      </c>
      <c r="D82" s="115"/>
      <c r="E82" s="23">
        <v>162</v>
      </c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26.25" customHeight="1" x14ac:dyDescent="0.2">
      <c r="B83" s="32" t="s">
        <v>517</v>
      </c>
      <c r="C83" s="115" t="s">
        <v>425</v>
      </c>
      <c r="D83" s="115"/>
      <c r="E83" s="23">
        <v>163</v>
      </c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9.5" customHeight="1" x14ac:dyDescent="0.2">
      <c r="B84" s="32" t="s">
        <v>590</v>
      </c>
      <c r="C84" s="115" t="s">
        <v>426</v>
      </c>
      <c r="D84" s="115"/>
      <c r="E84" s="23">
        <v>164</v>
      </c>
      <c r="F84" s="3">
        <v>0</v>
      </c>
      <c r="G84" s="3">
        <v>0</v>
      </c>
      <c r="H84" s="3">
        <v>0</v>
      </c>
      <c r="I84" s="3">
        <v>0</v>
      </c>
      <c r="J84" s="3">
        <v>0</v>
      </c>
      <c r="K84" s="3">
        <v>0</v>
      </c>
      <c r="L84" s="3">
        <v>0</v>
      </c>
      <c r="M84" s="3">
        <v>0</v>
      </c>
      <c r="N84" s="3">
        <v>0</v>
      </c>
      <c r="O84" s="3">
        <v>0</v>
      </c>
      <c r="P84" s="3"/>
    </row>
    <row r="85" spans="1:16" ht="22.5" customHeight="1" x14ac:dyDescent="0.2">
      <c r="B85" s="32" t="s">
        <v>591</v>
      </c>
      <c r="C85" s="111" t="s">
        <v>585</v>
      </c>
      <c r="D85" s="112"/>
      <c r="E85" s="23"/>
      <c r="F85" s="62"/>
      <c r="G85" s="13"/>
      <c r="H85" s="13"/>
      <c r="I85" s="13"/>
      <c r="J85" s="13"/>
      <c r="K85" s="13"/>
      <c r="L85" s="13"/>
      <c r="M85" s="13"/>
      <c r="N85" s="13"/>
      <c r="O85" s="13"/>
      <c r="P85" s="13"/>
    </row>
    <row r="86" spans="1:16" ht="27" customHeight="1" x14ac:dyDescent="0.2">
      <c r="B86" s="77" t="s">
        <v>100</v>
      </c>
      <c r="C86" s="131" t="s">
        <v>486</v>
      </c>
      <c r="D86" s="131"/>
      <c r="E86" s="23"/>
      <c r="F86" s="62">
        <f>SUM(F87:F98)</f>
        <v>0</v>
      </c>
      <c r="G86" s="62">
        <f t="shared" ref="G86:P86" si="4">SUM(G87:G98)</f>
        <v>1</v>
      </c>
      <c r="H86" s="62">
        <f t="shared" si="4"/>
        <v>0</v>
      </c>
      <c r="I86" s="62">
        <f t="shared" si="4"/>
        <v>0</v>
      </c>
      <c r="J86" s="62">
        <f t="shared" si="4"/>
        <v>0</v>
      </c>
      <c r="K86" s="62">
        <f t="shared" si="4"/>
        <v>0</v>
      </c>
      <c r="L86" s="62">
        <f t="shared" si="4"/>
        <v>0</v>
      </c>
      <c r="M86" s="62">
        <f t="shared" si="4"/>
        <v>0</v>
      </c>
      <c r="N86" s="62">
        <f t="shared" si="4"/>
        <v>0</v>
      </c>
      <c r="O86" s="62">
        <f t="shared" si="4"/>
        <v>1</v>
      </c>
      <c r="P86" s="62">
        <f t="shared" si="4"/>
        <v>0</v>
      </c>
    </row>
    <row r="87" spans="1:16" ht="18" customHeight="1" x14ac:dyDescent="0.2">
      <c r="B87" s="34" t="s">
        <v>151</v>
      </c>
      <c r="C87" s="115" t="s">
        <v>427</v>
      </c>
      <c r="D87" s="115"/>
      <c r="E87" s="23">
        <v>165</v>
      </c>
      <c r="F87" s="3">
        <v>0</v>
      </c>
      <c r="G87" s="3">
        <v>0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/>
    </row>
    <row r="88" spans="1:16" ht="29.25" customHeight="1" x14ac:dyDescent="0.2">
      <c r="B88" s="34" t="s">
        <v>152</v>
      </c>
      <c r="C88" s="115" t="s">
        <v>428</v>
      </c>
      <c r="D88" s="115"/>
      <c r="E88" s="23">
        <v>166</v>
      </c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31.5" customHeight="1" x14ac:dyDescent="0.2">
      <c r="B89" s="34" t="s">
        <v>153</v>
      </c>
      <c r="C89" s="115" t="s">
        <v>429</v>
      </c>
      <c r="D89" s="115"/>
      <c r="E89" s="23">
        <v>167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33" customHeight="1" x14ac:dyDescent="0.2">
      <c r="B90" s="34" t="s">
        <v>154</v>
      </c>
      <c r="C90" s="115" t="s">
        <v>430</v>
      </c>
      <c r="D90" s="115"/>
      <c r="E90" s="23">
        <v>168</v>
      </c>
      <c r="F90" s="3">
        <v>0</v>
      </c>
      <c r="G90" s="3">
        <v>1</v>
      </c>
      <c r="H90" s="3">
        <v>0</v>
      </c>
      <c r="I90" s="3">
        <v>0</v>
      </c>
      <c r="J90" s="3">
        <v>0</v>
      </c>
      <c r="K90" s="3">
        <v>0</v>
      </c>
      <c r="L90" s="3">
        <v>0</v>
      </c>
      <c r="M90" s="3">
        <v>0</v>
      </c>
      <c r="N90" s="3">
        <v>0</v>
      </c>
      <c r="O90" s="3">
        <v>1</v>
      </c>
      <c r="P90" s="3">
        <v>0</v>
      </c>
    </row>
    <row r="91" spans="1:16" ht="31.5" customHeight="1" x14ac:dyDescent="0.2">
      <c r="B91" s="34" t="s">
        <v>155</v>
      </c>
      <c r="C91" s="115" t="s">
        <v>432</v>
      </c>
      <c r="D91" s="115"/>
      <c r="E91" s="23">
        <v>169</v>
      </c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24.75" customHeight="1" x14ac:dyDescent="0.2">
      <c r="B92" s="34" t="s">
        <v>156</v>
      </c>
      <c r="C92" s="115" t="s">
        <v>431</v>
      </c>
      <c r="D92" s="115"/>
      <c r="E92" s="23">
        <v>169.1</v>
      </c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41.25" customHeight="1" x14ac:dyDescent="0.2">
      <c r="B93" s="34" t="s">
        <v>157</v>
      </c>
      <c r="C93" s="115" t="s">
        <v>433</v>
      </c>
      <c r="D93" s="115"/>
      <c r="E93" s="23">
        <v>170</v>
      </c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22.5" customHeight="1" x14ac:dyDescent="0.2">
      <c r="B94" s="34" t="s">
        <v>158</v>
      </c>
      <c r="C94" s="115" t="s">
        <v>434</v>
      </c>
      <c r="D94" s="115"/>
      <c r="E94" s="23">
        <v>171</v>
      </c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29.25" customHeight="1" x14ac:dyDescent="0.2">
      <c r="B95" s="34" t="s">
        <v>159</v>
      </c>
      <c r="C95" s="115" t="s">
        <v>519</v>
      </c>
      <c r="D95" s="115"/>
      <c r="E95" s="23">
        <v>172</v>
      </c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5.75" customHeight="1" x14ac:dyDescent="0.2">
      <c r="A96" s="7">
        <v>0</v>
      </c>
      <c r="B96" s="34" t="s">
        <v>160</v>
      </c>
      <c r="C96" s="115" t="s">
        <v>675</v>
      </c>
      <c r="D96" s="115"/>
      <c r="E96" s="23">
        <v>173</v>
      </c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2:16" ht="16.5" customHeight="1" x14ac:dyDescent="0.2">
      <c r="B97" s="34" t="s">
        <v>161</v>
      </c>
      <c r="C97" s="115" t="s">
        <v>518</v>
      </c>
      <c r="D97" s="115"/>
      <c r="E97" s="23">
        <v>174</v>
      </c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2:16" ht="18.75" customHeight="1" x14ac:dyDescent="0.2">
      <c r="B98" s="34" t="s">
        <v>592</v>
      </c>
      <c r="C98" s="111" t="s">
        <v>585</v>
      </c>
      <c r="D98" s="112"/>
      <c r="E98" s="23"/>
      <c r="F98" s="62"/>
      <c r="G98" s="13"/>
      <c r="H98" s="13"/>
      <c r="I98" s="13"/>
      <c r="J98" s="13"/>
      <c r="K98" s="13"/>
      <c r="L98" s="13"/>
      <c r="M98" s="13"/>
      <c r="N98" s="13"/>
      <c r="O98" s="13"/>
      <c r="P98" s="13"/>
    </row>
    <row r="99" spans="2:16" ht="21.75" customHeight="1" x14ac:dyDescent="0.2">
      <c r="B99" s="78" t="s">
        <v>101</v>
      </c>
      <c r="C99" s="131" t="s">
        <v>485</v>
      </c>
      <c r="D99" s="131"/>
      <c r="E99" s="23"/>
      <c r="F99" s="62">
        <f>SUM(F100:F112)</f>
        <v>22</v>
      </c>
      <c r="G99" s="62">
        <f t="shared" ref="G99:P99" si="5">SUM(G100:G112)</f>
        <v>29</v>
      </c>
      <c r="H99" s="62">
        <f t="shared" si="5"/>
        <v>22</v>
      </c>
      <c r="I99" s="62">
        <f t="shared" si="5"/>
        <v>2</v>
      </c>
      <c r="J99" s="62">
        <f t="shared" si="5"/>
        <v>4</v>
      </c>
      <c r="K99" s="62">
        <f t="shared" si="5"/>
        <v>28</v>
      </c>
      <c r="L99" s="62">
        <f t="shared" si="5"/>
        <v>25</v>
      </c>
      <c r="M99" s="62">
        <f t="shared" si="5"/>
        <v>4</v>
      </c>
      <c r="N99" s="62">
        <f t="shared" si="5"/>
        <v>0</v>
      </c>
      <c r="O99" s="62">
        <f t="shared" si="5"/>
        <v>23</v>
      </c>
      <c r="P99" s="62">
        <f t="shared" si="5"/>
        <v>4</v>
      </c>
    </row>
    <row r="100" spans="2:16" ht="23.25" customHeight="1" x14ac:dyDescent="0.2">
      <c r="B100" s="31">
        <v>6.1</v>
      </c>
      <c r="C100" s="111" t="s">
        <v>540</v>
      </c>
      <c r="D100" s="112"/>
      <c r="E100" s="23">
        <v>175</v>
      </c>
      <c r="F100" s="3">
        <v>2</v>
      </c>
      <c r="G100" s="3">
        <v>0</v>
      </c>
      <c r="H100" s="3">
        <v>2</v>
      </c>
      <c r="I100" s="3">
        <v>0</v>
      </c>
      <c r="J100" s="3">
        <v>0</v>
      </c>
      <c r="K100" s="3">
        <v>2</v>
      </c>
      <c r="L100" s="3">
        <v>1</v>
      </c>
      <c r="M100" s="3">
        <v>0</v>
      </c>
      <c r="N100" s="3">
        <v>0</v>
      </c>
      <c r="O100" s="3">
        <v>0</v>
      </c>
      <c r="P100" s="3">
        <v>0</v>
      </c>
    </row>
    <row r="101" spans="2:16" ht="21" customHeight="1" x14ac:dyDescent="0.2">
      <c r="B101" s="34" t="s">
        <v>162</v>
      </c>
      <c r="C101" s="115" t="s">
        <v>435</v>
      </c>
      <c r="D101" s="115"/>
      <c r="E101" s="23">
        <v>176</v>
      </c>
      <c r="F101" s="3">
        <v>1</v>
      </c>
      <c r="G101" s="3">
        <v>0</v>
      </c>
      <c r="H101" s="3">
        <v>0</v>
      </c>
      <c r="I101" s="3">
        <v>0</v>
      </c>
      <c r="J101" s="3">
        <v>0</v>
      </c>
      <c r="K101" s="3">
        <v>0</v>
      </c>
      <c r="L101" s="3">
        <v>0</v>
      </c>
      <c r="M101" s="3">
        <v>0</v>
      </c>
      <c r="N101" s="3">
        <v>0</v>
      </c>
      <c r="O101" s="3">
        <v>1</v>
      </c>
      <c r="P101" s="3">
        <v>1</v>
      </c>
    </row>
    <row r="102" spans="2:16" ht="24.75" customHeight="1" x14ac:dyDescent="0.2">
      <c r="B102" s="34" t="s">
        <v>163</v>
      </c>
      <c r="C102" s="115" t="s">
        <v>436</v>
      </c>
      <c r="D102" s="115"/>
      <c r="E102" s="23">
        <v>177</v>
      </c>
      <c r="F102" s="3">
        <v>8</v>
      </c>
      <c r="G102" s="3">
        <v>22</v>
      </c>
      <c r="H102" s="3">
        <v>13</v>
      </c>
      <c r="I102" s="3">
        <v>0</v>
      </c>
      <c r="J102" s="3">
        <v>3</v>
      </c>
      <c r="K102" s="3">
        <v>16</v>
      </c>
      <c r="L102" s="3">
        <v>13</v>
      </c>
      <c r="M102" s="3">
        <v>1</v>
      </c>
      <c r="N102" s="3">
        <v>0</v>
      </c>
      <c r="O102" s="3">
        <v>14</v>
      </c>
      <c r="P102" s="3">
        <v>1</v>
      </c>
    </row>
    <row r="103" spans="2:16" ht="19.5" customHeight="1" x14ac:dyDescent="0.2">
      <c r="B103" s="34" t="s">
        <v>164</v>
      </c>
      <c r="C103" s="115" t="s">
        <v>437</v>
      </c>
      <c r="D103" s="115"/>
      <c r="E103" s="23">
        <v>178</v>
      </c>
      <c r="F103" s="3">
        <v>5</v>
      </c>
      <c r="G103" s="3">
        <v>0</v>
      </c>
      <c r="H103" s="3">
        <v>3</v>
      </c>
      <c r="I103" s="3">
        <v>1</v>
      </c>
      <c r="J103" s="3">
        <v>0</v>
      </c>
      <c r="K103" s="3">
        <v>4</v>
      </c>
      <c r="L103" s="3">
        <v>3</v>
      </c>
      <c r="M103" s="3">
        <v>1</v>
      </c>
      <c r="N103" s="3">
        <v>0</v>
      </c>
      <c r="O103" s="3">
        <v>1</v>
      </c>
      <c r="P103" s="3">
        <v>0</v>
      </c>
    </row>
    <row r="104" spans="2:16" ht="27.75" customHeight="1" x14ac:dyDescent="0.2">
      <c r="B104" s="34" t="s">
        <v>165</v>
      </c>
      <c r="C104" s="115" t="s">
        <v>438</v>
      </c>
      <c r="D104" s="115"/>
      <c r="E104" s="23">
        <v>179</v>
      </c>
      <c r="F104" s="3">
        <v>2</v>
      </c>
      <c r="G104" s="3">
        <v>4</v>
      </c>
      <c r="H104" s="3">
        <v>1</v>
      </c>
      <c r="I104" s="3">
        <v>1</v>
      </c>
      <c r="J104" s="3">
        <v>0</v>
      </c>
      <c r="K104" s="3">
        <v>2</v>
      </c>
      <c r="L104" s="3">
        <v>3</v>
      </c>
      <c r="M104" s="3">
        <v>2</v>
      </c>
      <c r="N104" s="3">
        <v>0</v>
      </c>
      <c r="O104" s="3">
        <v>4</v>
      </c>
      <c r="P104" s="3">
        <v>0</v>
      </c>
    </row>
    <row r="105" spans="2:16" ht="22.5" customHeight="1" x14ac:dyDescent="0.2">
      <c r="B105" s="34" t="s">
        <v>166</v>
      </c>
      <c r="C105" s="115" t="s">
        <v>439</v>
      </c>
      <c r="D105" s="115"/>
      <c r="E105" s="23">
        <v>180</v>
      </c>
      <c r="F105" s="3">
        <v>0</v>
      </c>
      <c r="G105" s="3">
        <v>0</v>
      </c>
      <c r="H105" s="3">
        <v>0</v>
      </c>
      <c r="I105" s="3">
        <v>0</v>
      </c>
      <c r="J105" s="3">
        <v>0</v>
      </c>
      <c r="K105" s="3">
        <v>0</v>
      </c>
      <c r="L105" s="3">
        <v>0</v>
      </c>
      <c r="M105" s="3">
        <v>0</v>
      </c>
      <c r="N105" s="3">
        <v>0</v>
      </c>
      <c r="O105" s="3">
        <v>0</v>
      </c>
      <c r="P105" s="3">
        <v>0</v>
      </c>
    </row>
    <row r="106" spans="2:16" ht="23.25" customHeight="1" x14ac:dyDescent="0.2">
      <c r="B106" s="34" t="s">
        <v>167</v>
      </c>
      <c r="C106" s="115" t="s">
        <v>520</v>
      </c>
      <c r="D106" s="115"/>
      <c r="E106" s="23">
        <v>181</v>
      </c>
      <c r="F106" s="3">
        <v>0</v>
      </c>
      <c r="G106" s="3">
        <v>0</v>
      </c>
      <c r="H106" s="3">
        <v>0</v>
      </c>
      <c r="I106" s="3">
        <v>0</v>
      </c>
      <c r="J106" s="3">
        <v>0</v>
      </c>
      <c r="K106" s="3">
        <v>0</v>
      </c>
      <c r="L106" s="3">
        <v>0</v>
      </c>
      <c r="M106" s="3">
        <v>0</v>
      </c>
      <c r="N106" s="3">
        <v>0</v>
      </c>
      <c r="O106" s="3">
        <v>0</v>
      </c>
      <c r="P106" s="3">
        <v>0</v>
      </c>
    </row>
    <row r="107" spans="2:16" ht="21.75" customHeight="1" x14ac:dyDescent="0.2">
      <c r="B107" s="34" t="s">
        <v>168</v>
      </c>
      <c r="C107" s="115" t="s">
        <v>440</v>
      </c>
      <c r="D107" s="115"/>
      <c r="E107" s="23">
        <v>182</v>
      </c>
      <c r="F107" s="3">
        <v>0</v>
      </c>
      <c r="G107" s="3">
        <v>0</v>
      </c>
      <c r="H107" s="3">
        <v>0</v>
      </c>
      <c r="I107" s="3">
        <v>0</v>
      </c>
      <c r="J107" s="3">
        <v>0</v>
      </c>
      <c r="K107" s="3">
        <v>0</v>
      </c>
      <c r="L107" s="3">
        <v>0</v>
      </c>
      <c r="M107" s="3">
        <v>0</v>
      </c>
      <c r="N107" s="3">
        <v>0</v>
      </c>
      <c r="O107" s="3">
        <v>0</v>
      </c>
      <c r="P107" s="3">
        <v>0</v>
      </c>
    </row>
    <row r="108" spans="2:16" ht="23.25" customHeight="1" x14ac:dyDescent="0.2">
      <c r="B108" s="34" t="s">
        <v>169</v>
      </c>
      <c r="C108" s="115" t="s">
        <v>441</v>
      </c>
      <c r="D108" s="115"/>
      <c r="E108" s="23">
        <v>183</v>
      </c>
      <c r="F108" s="3">
        <v>2</v>
      </c>
      <c r="G108" s="3">
        <v>1</v>
      </c>
      <c r="H108" s="3">
        <v>0</v>
      </c>
      <c r="I108" s="3">
        <v>0</v>
      </c>
      <c r="J108" s="3">
        <v>0</v>
      </c>
      <c r="K108" s="3">
        <v>0</v>
      </c>
      <c r="L108" s="3">
        <v>1</v>
      </c>
      <c r="M108" s="3">
        <v>0</v>
      </c>
      <c r="N108" s="3">
        <v>0</v>
      </c>
      <c r="O108" s="3">
        <v>3</v>
      </c>
      <c r="P108" s="3">
        <v>2</v>
      </c>
    </row>
    <row r="109" spans="2:16" ht="19.5" customHeight="1" x14ac:dyDescent="0.2">
      <c r="B109" s="34" t="s">
        <v>170</v>
      </c>
      <c r="C109" s="115" t="s">
        <v>442</v>
      </c>
      <c r="D109" s="115"/>
      <c r="E109" s="23">
        <v>184</v>
      </c>
      <c r="F109" s="3">
        <v>0</v>
      </c>
      <c r="G109" s="3">
        <v>0</v>
      </c>
      <c r="H109" s="3">
        <v>0</v>
      </c>
      <c r="I109" s="3">
        <v>0</v>
      </c>
      <c r="J109" s="3">
        <v>0</v>
      </c>
      <c r="K109" s="3">
        <v>0</v>
      </c>
      <c r="L109" s="3">
        <v>0</v>
      </c>
      <c r="M109" s="3">
        <v>0</v>
      </c>
      <c r="N109" s="3">
        <v>0</v>
      </c>
      <c r="O109" s="3">
        <v>0</v>
      </c>
      <c r="P109" s="3">
        <v>0</v>
      </c>
    </row>
    <row r="110" spans="2:16" ht="23.25" customHeight="1" x14ac:dyDescent="0.2">
      <c r="B110" s="34" t="s">
        <v>171</v>
      </c>
      <c r="C110" s="115" t="s">
        <v>443</v>
      </c>
      <c r="D110" s="115"/>
      <c r="E110" s="23">
        <v>185</v>
      </c>
      <c r="F110" s="3">
        <v>2</v>
      </c>
      <c r="G110" s="3">
        <v>2</v>
      </c>
      <c r="H110" s="3">
        <v>3</v>
      </c>
      <c r="I110" s="3">
        <v>0</v>
      </c>
      <c r="J110" s="3">
        <v>1</v>
      </c>
      <c r="K110" s="3">
        <v>4</v>
      </c>
      <c r="L110" s="3">
        <v>4</v>
      </c>
      <c r="M110" s="3">
        <v>0</v>
      </c>
      <c r="N110" s="3">
        <v>0</v>
      </c>
      <c r="O110" s="3">
        <v>0</v>
      </c>
      <c r="P110" s="3">
        <v>0</v>
      </c>
    </row>
    <row r="111" spans="2:16" ht="23.25" customHeight="1" x14ac:dyDescent="0.2">
      <c r="B111" s="34" t="s">
        <v>172</v>
      </c>
      <c r="C111" s="115" t="s">
        <v>444</v>
      </c>
      <c r="D111" s="115"/>
      <c r="E111" s="23">
        <v>186</v>
      </c>
      <c r="F111" s="3">
        <v>0</v>
      </c>
      <c r="G111" s="3">
        <v>0</v>
      </c>
      <c r="H111" s="3">
        <v>0</v>
      </c>
      <c r="I111" s="3">
        <v>0</v>
      </c>
      <c r="J111" s="3">
        <v>0</v>
      </c>
      <c r="K111" s="3">
        <v>0</v>
      </c>
      <c r="L111" s="3">
        <v>0</v>
      </c>
      <c r="M111" s="3">
        <v>0</v>
      </c>
      <c r="N111" s="3">
        <v>0</v>
      </c>
      <c r="O111" s="3">
        <v>0</v>
      </c>
      <c r="P111" s="3">
        <v>0</v>
      </c>
    </row>
    <row r="112" spans="2:16" ht="17.25" customHeight="1" x14ac:dyDescent="0.2">
      <c r="B112" s="34" t="s">
        <v>694</v>
      </c>
      <c r="C112" s="115" t="s">
        <v>695</v>
      </c>
      <c r="D112" s="115"/>
      <c r="E112" s="23">
        <v>186.1</v>
      </c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2:16" ht="21.75" customHeight="1" x14ac:dyDescent="0.2">
      <c r="B113" s="77" t="s">
        <v>173</v>
      </c>
      <c r="C113" s="131" t="s">
        <v>484</v>
      </c>
      <c r="D113" s="131"/>
      <c r="E113" s="23"/>
      <c r="F113" s="62">
        <f>SUM(F114:F146)</f>
        <v>0</v>
      </c>
      <c r="G113" s="62">
        <f t="shared" ref="G113:P113" si="6">SUM(G114:G146)</f>
        <v>2</v>
      </c>
      <c r="H113" s="62">
        <f t="shared" si="6"/>
        <v>0</v>
      </c>
      <c r="I113" s="62">
        <f t="shared" si="6"/>
        <v>0</v>
      </c>
      <c r="J113" s="62">
        <f t="shared" si="6"/>
        <v>0</v>
      </c>
      <c r="K113" s="62">
        <f t="shared" si="6"/>
        <v>0</v>
      </c>
      <c r="L113" s="62">
        <f t="shared" si="6"/>
        <v>2</v>
      </c>
      <c r="M113" s="62">
        <f t="shared" si="6"/>
        <v>0</v>
      </c>
      <c r="N113" s="62">
        <f t="shared" si="6"/>
        <v>0</v>
      </c>
      <c r="O113" s="62">
        <f t="shared" si="6"/>
        <v>2</v>
      </c>
      <c r="P113" s="62">
        <f t="shared" si="6"/>
        <v>1</v>
      </c>
    </row>
    <row r="114" spans="2:16" ht="17.25" customHeight="1" x14ac:dyDescent="0.2">
      <c r="B114" s="32" t="s">
        <v>174</v>
      </c>
      <c r="C114" s="115" t="s">
        <v>445</v>
      </c>
      <c r="D114" s="115"/>
      <c r="E114" s="23">
        <v>187</v>
      </c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2:16" ht="18.75" customHeight="1" x14ac:dyDescent="0.2">
      <c r="B115" s="32" t="s">
        <v>175</v>
      </c>
      <c r="C115" s="115" t="s">
        <v>446</v>
      </c>
      <c r="D115" s="115"/>
      <c r="E115" s="23">
        <v>188</v>
      </c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2:16" ht="20.25" customHeight="1" x14ac:dyDescent="0.2">
      <c r="B116" s="32" t="s">
        <v>176</v>
      </c>
      <c r="C116" s="111" t="s">
        <v>523</v>
      </c>
      <c r="D116" s="112"/>
      <c r="E116" s="23">
        <v>188.1</v>
      </c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2:16" ht="20.25" customHeight="1" x14ac:dyDescent="0.2">
      <c r="B117" s="32" t="s">
        <v>177</v>
      </c>
      <c r="C117" s="115" t="s">
        <v>447</v>
      </c>
      <c r="D117" s="115"/>
      <c r="E117" s="23">
        <v>189</v>
      </c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2:16" ht="22.5" customHeight="1" x14ac:dyDescent="0.2">
      <c r="B118" s="32" t="s">
        <v>178</v>
      </c>
      <c r="C118" s="115" t="s">
        <v>593</v>
      </c>
      <c r="D118" s="115"/>
      <c r="E118" s="23">
        <v>190</v>
      </c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2:16" ht="22.5" customHeight="1" x14ac:dyDescent="0.2">
      <c r="B119" s="32" t="s">
        <v>179</v>
      </c>
      <c r="C119" s="115" t="s">
        <v>448</v>
      </c>
      <c r="D119" s="115"/>
      <c r="E119" s="23">
        <v>191</v>
      </c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2:16" ht="20.25" customHeight="1" x14ac:dyDescent="0.2">
      <c r="B120" s="32" t="s">
        <v>180</v>
      </c>
      <c r="C120" s="115" t="s">
        <v>449</v>
      </c>
      <c r="D120" s="115"/>
      <c r="E120" s="23">
        <v>192</v>
      </c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2:16" ht="15.75" customHeight="1" x14ac:dyDescent="0.2">
      <c r="B121" s="32" t="s">
        <v>181</v>
      </c>
      <c r="C121" s="115" t="s">
        <v>450</v>
      </c>
      <c r="D121" s="115"/>
      <c r="E121" s="23">
        <v>193</v>
      </c>
      <c r="F121" s="3">
        <v>0</v>
      </c>
      <c r="G121" s="3">
        <v>1</v>
      </c>
      <c r="H121" s="3">
        <v>0</v>
      </c>
      <c r="I121" s="3">
        <v>0</v>
      </c>
      <c r="J121" s="3">
        <v>0</v>
      </c>
      <c r="K121" s="3">
        <v>0</v>
      </c>
      <c r="L121" s="3">
        <v>2</v>
      </c>
      <c r="M121" s="3">
        <v>0</v>
      </c>
      <c r="N121" s="3">
        <v>0</v>
      </c>
      <c r="O121" s="3">
        <v>1</v>
      </c>
      <c r="P121" s="3">
        <v>1</v>
      </c>
    </row>
    <row r="122" spans="2:16" ht="30" customHeight="1" x14ac:dyDescent="0.2">
      <c r="B122" s="32" t="s">
        <v>182</v>
      </c>
      <c r="C122" s="115" t="s">
        <v>451</v>
      </c>
      <c r="D122" s="115"/>
      <c r="E122" s="23">
        <v>194</v>
      </c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2:16" ht="18" customHeight="1" x14ac:dyDescent="0.2">
      <c r="B123" s="32" t="s">
        <v>183</v>
      </c>
      <c r="C123" s="115" t="s">
        <v>453</v>
      </c>
      <c r="D123" s="115"/>
      <c r="E123" s="23">
        <v>195</v>
      </c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2:16" ht="27.75" customHeight="1" x14ac:dyDescent="0.2">
      <c r="B124" s="32" t="s">
        <v>184</v>
      </c>
      <c r="C124" s="115" t="s">
        <v>454</v>
      </c>
      <c r="D124" s="115"/>
      <c r="E124" s="23">
        <v>196</v>
      </c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2:16" ht="16.5" customHeight="1" x14ac:dyDescent="0.2">
      <c r="B125" s="32" t="s">
        <v>185</v>
      </c>
      <c r="C125" s="115" t="s">
        <v>455</v>
      </c>
      <c r="D125" s="115"/>
      <c r="E125" s="23">
        <v>197</v>
      </c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2:16" ht="18.75" customHeight="1" x14ac:dyDescent="0.2">
      <c r="B126" s="32" t="s">
        <v>186</v>
      </c>
      <c r="C126" s="115" t="s">
        <v>456</v>
      </c>
      <c r="D126" s="115"/>
      <c r="E126" s="23">
        <v>198</v>
      </c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2:16" ht="19.5" customHeight="1" x14ac:dyDescent="0.2">
      <c r="B127" s="32" t="s">
        <v>187</v>
      </c>
      <c r="C127" s="115" t="s">
        <v>457</v>
      </c>
      <c r="D127" s="115"/>
      <c r="E127" s="23">
        <v>199</v>
      </c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2:16" ht="31.5" customHeight="1" x14ac:dyDescent="0.2">
      <c r="B128" s="32" t="s">
        <v>676</v>
      </c>
      <c r="C128" s="134" t="s">
        <v>677</v>
      </c>
      <c r="D128" s="135"/>
      <c r="E128" s="23">
        <v>199.1</v>
      </c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2:16" ht="21" customHeight="1" x14ac:dyDescent="0.2">
      <c r="B129" s="32" t="s">
        <v>188</v>
      </c>
      <c r="C129" s="115" t="s">
        <v>452</v>
      </c>
      <c r="D129" s="115"/>
      <c r="E129" s="23">
        <v>200</v>
      </c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2:16" ht="18" customHeight="1" x14ac:dyDescent="0.2">
      <c r="B130" s="32" t="s">
        <v>189</v>
      </c>
      <c r="C130" s="115" t="s">
        <v>458</v>
      </c>
      <c r="D130" s="115"/>
      <c r="E130" s="23">
        <v>201</v>
      </c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2:16" ht="20.25" customHeight="1" x14ac:dyDescent="0.2">
      <c r="B131" s="32" t="s">
        <v>190</v>
      </c>
      <c r="C131" s="115" t="s">
        <v>541</v>
      </c>
      <c r="D131" s="115"/>
      <c r="E131" s="23">
        <v>202</v>
      </c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2:16" ht="29.25" customHeight="1" x14ac:dyDescent="0.2">
      <c r="B132" s="32" t="s">
        <v>191</v>
      </c>
      <c r="C132" s="115" t="s">
        <v>459</v>
      </c>
      <c r="D132" s="115"/>
      <c r="E132" s="23">
        <v>203</v>
      </c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2:16" ht="28.5" customHeight="1" x14ac:dyDescent="0.2">
      <c r="B133" s="32" t="s">
        <v>192</v>
      </c>
      <c r="C133" s="115" t="s">
        <v>469</v>
      </c>
      <c r="D133" s="115"/>
      <c r="E133" s="23">
        <v>204</v>
      </c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2:16" ht="21" customHeight="1" x14ac:dyDescent="0.2">
      <c r="B134" s="32" t="s">
        <v>193</v>
      </c>
      <c r="C134" s="115" t="s">
        <v>76</v>
      </c>
      <c r="D134" s="115"/>
      <c r="E134" s="23">
        <v>205</v>
      </c>
      <c r="F134" s="3">
        <v>0</v>
      </c>
      <c r="G134" s="3">
        <v>1</v>
      </c>
      <c r="H134" s="3">
        <v>0</v>
      </c>
      <c r="I134" s="3">
        <v>0</v>
      </c>
      <c r="J134" s="3">
        <v>0</v>
      </c>
      <c r="K134" s="3">
        <v>0</v>
      </c>
      <c r="L134" s="3">
        <v>0</v>
      </c>
      <c r="M134" s="3">
        <v>0</v>
      </c>
      <c r="N134" s="3">
        <v>0</v>
      </c>
      <c r="O134" s="3">
        <v>1</v>
      </c>
      <c r="P134" s="3">
        <v>0</v>
      </c>
    </row>
    <row r="135" spans="2:16" ht="16.5" customHeight="1" x14ac:dyDescent="0.2">
      <c r="B135" s="32" t="s">
        <v>194</v>
      </c>
      <c r="C135" s="115" t="s">
        <v>460</v>
      </c>
      <c r="D135" s="115"/>
      <c r="E135" s="23">
        <v>206</v>
      </c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2:16" ht="20.25" customHeight="1" x14ac:dyDescent="0.2">
      <c r="B136" s="32" t="s">
        <v>195</v>
      </c>
      <c r="C136" s="115" t="s">
        <v>461</v>
      </c>
      <c r="D136" s="115"/>
      <c r="E136" s="23">
        <v>207</v>
      </c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2:16" ht="29.25" customHeight="1" x14ac:dyDescent="0.2">
      <c r="B137" s="32" t="s">
        <v>196</v>
      </c>
      <c r="C137" s="115" t="s">
        <v>462</v>
      </c>
      <c r="D137" s="115"/>
      <c r="E137" s="23">
        <v>208</v>
      </c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2:16" ht="40.5" customHeight="1" x14ac:dyDescent="0.2">
      <c r="B138" s="32" t="s">
        <v>197</v>
      </c>
      <c r="C138" s="115" t="s">
        <v>463</v>
      </c>
      <c r="D138" s="115"/>
      <c r="E138" s="23">
        <v>209</v>
      </c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2:16" ht="20.25" customHeight="1" x14ac:dyDescent="0.2">
      <c r="B139" s="32" t="s">
        <v>198</v>
      </c>
      <c r="C139" s="115" t="s">
        <v>464</v>
      </c>
      <c r="D139" s="115"/>
      <c r="E139" s="23">
        <v>210</v>
      </c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2:16" ht="31.5" customHeight="1" x14ac:dyDescent="0.2">
      <c r="B140" s="32" t="s">
        <v>199</v>
      </c>
      <c r="C140" s="115" t="s">
        <v>470</v>
      </c>
      <c r="D140" s="115"/>
      <c r="E140" s="23">
        <v>211</v>
      </c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2:16" ht="32.25" customHeight="1" x14ac:dyDescent="0.2">
      <c r="B141" s="32" t="s">
        <v>200</v>
      </c>
      <c r="C141" s="115" t="s">
        <v>465</v>
      </c>
      <c r="D141" s="115"/>
      <c r="E141" s="23">
        <v>212</v>
      </c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2:16" ht="18.75" customHeight="1" x14ac:dyDescent="0.2">
      <c r="B142" s="32" t="s">
        <v>201</v>
      </c>
      <c r="C142" s="115" t="s">
        <v>466</v>
      </c>
      <c r="D142" s="115"/>
      <c r="E142" s="23">
        <v>213</v>
      </c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2:16" ht="17.25" customHeight="1" x14ac:dyDescent="0.2">
      <c r="B143" s="32" t="s">
        <v>594</v>
      </c>
      <c r="C143" s="115" t="s">
        <v>467</v>
      </c>
      <c r="D143" s="115"/>
      <c r="E143" s="23">
        <v>214</v>
      </c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2:16" ht="27.75" customHeight="1" x14ac:dyDescent="0.2">
      <c r="B144" s="32" t="s">
        <v>595</v>
      </c>
      <c r="C144" s="115" t="s">
        <v>542</v>
      </c>
      <c r="D144" s="115"/>
      <c r="E144" s="23">
        <v>215</v>
      </c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2:16" ht="32.25" customHeight="1" x14ac:dyDescent="0.2">
      <c r="B145" s="32" t="s">
        <v>596</v>
      </c>
      <c r="C145" s="111" t="s">
        <v>471</v>
      </c>
      <c r="D145" s="112"/>
      <c r="E145" s="23">
        <v>216</v>
      </c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2:16" ht="27.75" customHeight="1" x14ac:dyDescent="0.2">
      <c r="B146" s="32" t="s">
        <v>597</v>
      </c>
      <c r="C146" s="111" t="s">
        <v>585</v>
      </c>
      <c r="D146" s="112"/>
      <c r="E146" s="23"/>
      <c r="F146" s="1"/>
      <c r="G146" s="13"/>
      <c r="H146" s="13"/>
      <c r="I146" s="13"/>
      <c r="J146" s="13"/>
      <c r="K146" s="13"/>
      <c r="L146" s="13"/>
      <c r="M146" s="13"/>
      <c r="N146" s="13"/>
      <c r="O146" s="13"/>
      <c r="P146" s="13"/>
    </row>
    <row r="147" spans="2:16" ht="27.75" customHeight="1" x14ac:dyDescent="0.2">
      <c r="B147" s="77" t="s">
        <v>202</v>
      </c>
      <c r="C147" s="119" t="s">
        <v>510</v>
      </c>
      <c r="D147" s="120"/>
      <c r="E147" s="23"/>
      <c r="F147" s="1">
        <f>SUM(F148:F187)</f>
        <v>3</v>
      </c>
      <c r="G147" s="1">
        <f t="shared" ref="G147:P147" si="7">SUM(G148:G187)</f>
        <v>9</v>
      </c>
      <c r="H147" s="1">
        <f t="shared" si="7"/>
        <v>6</v>
      </c>
      <c r="I147" s="1">
        <f t="shared" si="7"/>
        <v>0</v>
      </c>
      <c r="J147" s="1">
        <f t="shared" si="7"/>
        <v>0</v>
      </c>
      <c r="K147" s="1">
        <f t="shared" si="7"/>
        <v>6</v>
      </c>
      <c r="L147" s="1">
        <f t="shared" si="7"/>
        <v>6</v>
      </c>
      <c r="M147" s="1">
        <f t="shared" si="7"/>
        <v>4</v>
      </c>
      <c r="N147" s="1">
        <f t="shared" si="7"/>
        <v>0</v>
      </c>
      <c r="O147" s="1">
        <f t="shared" si="7"/>
        <v>6</v>
      </c>
      <c r="P147" s="1">
        <f t="shared" si="7"/>
        <v>1</v>
      </c>
    </row>
    <row r="148" spans="2:16" ht="27.75" customHeight="1" x14ac:dyDescent="0.2">
      <c r="B148" s="22">
        <v>8.1</v>
      </c>
      <c r="C148" s="115" t="s">
        <v>543</v>
      </c>
      <c r="D148" s="115"/>
      <c r="E148" s="23">
        <v>217</v>
      </c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2:16" ht="27.75" customHeight="1" x14ac:dyDescent="0.2">
      <c r="B149" s="22">
        <v>8.1999999999999993</v>
      </c>
      <c r="C149" s="128" t="s">
        <v>544</v>
      </c>
      <c r="D149" s="129"/>
      <c r="E149" s="23">
        <v>217.1</v>
      </c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2:16" ht="18.75" customHeight="1" x14ac:dyDescent="0.2">
      <c r="B150" s="22">
        <v>8.3000000000000007</v>
      </c>
      <c r="C150" s="111" t="s">
        <v>545</v>
      </c>
      <c r="D150" s="112"/>
      <c r="E150" s="23">
        <v>218</v>
      </c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2:16" ht="18.75" customHeight="1" x14ac:dyDescent="0.2">
      <c r="B151" s="22">
        <v>8.4</v>
      </c>
      <c r="C151" s="111" t="s">
        <v>524</v>
      </c>
      <c r="D151" s="112"/>
      <c r="E151" s="23">
        <v>219</v>
      </c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2:16" ht="19.5" customHeight="1" x14ac:dyDescent="0.2">
      <c r="B152" s="22">
        <v>8.5</v>
      </c>
      <c r="C152" s="111" t="s">
        <v>576</v>
      </c>
      <c r="D152" s="112"/>
      <c r="E152" s="23">
        <v>220</v>
      </c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2:16" ht="1.5" hidden="1" customHeight="1" x14ac:dyDescent="0.2">
      <c r="B153" s="22">
        <v>8.6</v>
      </c>
      <c r="C153" s="111" t="s">
        <v>577</v>
      </c>
      <c r="D153" s="112"/>
      <c r="E153" s="23">
        <v>221</v>
      </c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2:16" ht="0.75" hidden="1" customHeight="1" x14ac:dyDescent="0.2">
      <c r="B154" s="22">
        <v>8.6999999999999993</v>
      </c>
      <c r="C154" s="111" t="s">
        <v>578</v>
      </c>
      <c r="D154" s="112"/>
      <c r="E154" s="23">
        <v>222</v>
      </c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2:16" ht="39.75" hidden="1" customHeight="1" x14ac:dyDescent="0.2">
      <c r="B155" s="22">
        <v>8.8000000000000007</v>
      </c>
      <c r="C155" s="111" t="s">
        <v>579</v>
      </c>
      <c r="D155" s="112"/>
      <c r="E155" s="23">
        <v>223</v>
      </c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2:16" ht="39.75" customHeight="1" x14ac:dyDescent="0.2">
      <c r="B156" s="22">
        <v>8.6</v>
      </c>
      <c r="C156" s="38" t="s">
        <v>577</v>
      </c>
      <c r="D156" s="39"/>
      <c r="E156" s="23">
        <v>221</v>
      </c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2:16" ht="39.75" customHeight="1" x14ac:dyDescent="0.2">
      <c r="B157" s="22">
        <v>8.6999999999999993</v>
      </c>
      <c r="C157" s="38" t="s">
        <v>578</v>
      </c>
      <c r="D157" s="39"/>
      <c r="E157" s="23">
        <v>222</v>
      </c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2:16" ht="39.75" customHeight="1" x14ac:dyDescent="0.2">
      <c r="B158" s="22">
        <v>8.8000000000000007</v>
      </c>
      <c r="C158" s="38" t="s">
        <v>579</v>
      </c>
      <c r="D158" s="39"/>
      <c r="E158" s="23">
        <v>223</v>
      </c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2:16" ht="29.25" customHeight="1" x14ac:dyDescent="0.2">
      <c r="B159" s="32" t="s">
        <v>598</v>
      </c>
      <c r="C159" s="111" t="s">
        <v>0</v>
      </c>
      <c r="D159" s="112"/>
      <c r="E159" s="23">
        <v>224</v>
      </c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2:16" ht="34.5" customHeight="1" x14ac:dyDescent="0.2">
      <c r="B160" s="32" t="s">
        <v>205</v>
      </c>
      <c r="C160" s="111" t="s">
        <v>472</v>
      </c>
      <c r="D160" s="112"/>
      <c r="E160" s="23">
        <v>225</v>
      </c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2:16" ht="21" customHeight="1" x14ac:dyDescent="0.2">
      <c r="B161" s="32" t="s">
        <v>599</v>
      </c>
      <c r="C161" s="111" t="s">
        <v>521</v>
      </c>
      <c r="D161" s="112"/>
      <c r="E161" s="23">
        <v>225.1</v>
      </c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2:16" ht="21" customHeight="1" x14ac:dyDescent="0.2">
      <c r="B162" s="32" t="s">
        <v>600</v>
      </c>
      <c r="C162" s="111" t="s">
        <v>1</v>
      </c>
      <c r="D162" s="112"/>
      <c r="E162" s="23">
        <v>226</v>
      </c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2:16" ht="36" customHeight="1" x14ac:dyDescent="0.2">
      <c r="B163" s="32" t="s">
        <v>206</v>
      </c>
      <c r="C163" s="111" t="s">
        <v>546</v>
      </c>
      <c r="D163" s="112"/>
      <c r="E163" s="23">
        <v>227</v>
      </c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2:16" ht="36" customHeight="1" x14ac:dyDescent="0.2">
      <c r="B164" s="32" t="s">
        <v>207</v>
      </c>
      <c r="C164" s="111" t="s">
        <v>547</v>
      </c>
      <c r="D164" s="112"/>
      <c r="E164" s="23">
        <v>228</v>
      </c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2:16" ht="32.25" customHeight="1" x14ac:dyDescent="0.2">
      <c r="B165" s="32" t="s">
        <v>208</v>
      </c>
      <c r="C165" s="111" t="s">
        <v>525</v>
      </c>
      <c r="D165" s="112"/>
      <c r="E165" s="23">
        <v>229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2:16" ht="19.5" customHeight="1" x14ac:dyDescent="0.2">
      <c r="B166" s="32" t="s">
        <v>209</v>
      </c>
      <c r="C166" s="111" t="s">
        <v>526</v>
      </c>
      <c r="D166" s="112"/>
      <c r="E166" s="23">
        <v>230</v>
      </c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2:16" ht="19.5" customHeight="1" x14ac:dyDescent="0.2">
      <c r="B167" s="32" t="s">
        <v>210</v>
      </c>
      <c r="C167" s="111" t="s">
        <v>2</v>
      </c>
      <c r="D167" s="112"/>
      <c r="E167" s="23">
        <v>231</v>
      </c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2:16" ht="19.5" customHeight="1" x14ac:dyDescent="0.2">
      <c r="B168" s="32" t="s">
        <v>211</v>
      </c>
      <c r="C168" s="111" t="s">
        <v>3</v>
      </c>
      <c r="D168" s="112"/>
      <c r="E168" s="23">
        <v>232</v>
      </c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2:16" ht="31.5" customHeight="1" x14ac:dyDescent="0.2">
      <c r="B169" s="32" t="s">
        <v>212</v>
      </c>
      <c r="C169" s="111" t="s">
        <v>527</v>
      </c>
      <c r="D169" s="112"/>
      <c r="E169" s="23">
        <v>233</v>
      </c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2:16" ht="27.75" customHeight="1" x14ac:dyDescent="0.2">
      <c r="B170" s="32" t="s">
        <v>548</v>
      </c>
      <c r="C170" s="111" t="s">
        <v>528</v>
      </c>
      <c r="D170" s="112"/>
      <c r="E170" s="23">
        <v>234</v>
      </c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2:16" ht="27" customHeight="1" x14ac:dyDescent="0.2">
      <c r="B171" s="32" t="s">
        <v>549</v>
      </c>
      <c r="C171" s="111" t="s">
        <v>4</v>
      </c>
      <c r="D171" s="112"/>
      <c r="E171" s="23">
        <v>235</v>
      </c>
      <c r="F171" s="3">
        <v>1</v>
      </c>
      <c r="G171" s="3">
        <v>4</v>
      </c>
      <c r="H171" s="3">
        <v>3</v>
      </c>
      <c r="I171" s="3">
        <v>0</v>
      </c>
      <c r="J171" s="3">
        <v>0</v>
      </c>
      <c r="K171" s="3">
        <v>3</v>
      </c>
      <c r="L171" s="3">
        <v>1</v>
      </c>
      <c r="M171" s="3">
        <v>0</v>
      </c>
      <c r="N171" s="3">
        <v>0</v>
      </c>
      <c r="O171" s="3">
        <v>2</v>
      </c>
      <c r="P171" s="3">
        <v>0</v>
      </c>
    </row>
    <row r="172" spans="2:16" ht="30.75" customHeight="1" x14ac:dyDescent="0.2">
      <c r="B172" s="32" t="s">
        <v>601</v>
      </c>
      <c r="C172" s="111" t="s">
        <v>5</v>
      </c>
      <c r="D172" s="112"/>
      <c r="E172" s="23">
        <v>236</v>
      </c>
      <c r="F172" s="3">
        <v>0</v>
      </c>
      <c r="G172" s="3">
        <v>0</v>
      </c>
      <c r="H172" s="3">
        <v>0</v>
      </c>
      <c r="I172" s="3">
        <v>0</v>
      </c>
      <c r="J172" s="3">
        <v>0</v>
      </c>
      <c r="K172" s="3">
        <v>0</v>
      </c>
      <c r="L172" s="3">
        <v>0</v>
      </c>
      <c r="M172" s="3">
        <v>0</v>
      </c>
      <c r="N172" s="3">
        <v>0</v>
      </c>
      <c r="O172" s="3">
        <v>0</v>
      </c>
      <c r="P172" s="3">
        <v>0</v>
      </c>
    </row>
    <row r="173" spans="2:16" ht="20.25" customHeight="1" x14ac:dyDescent="0.2">
      <c r="B173" s="32" t="s">
        <v>602</v>
      </c>
      <c r="C173" s="111" t="s">
        <v>6</v>
      </c>
      <c r="D173" s="112"/>
      <c r="E173" s="23">
        <v>237</v>
      </c>
      <c r="F173" s="3">
        <v>0</v>
      </c>
      <c r="G173" s="3">
        <v>0</v>
      </c>
      <c r="H173" s="3">
        <v>0</v>
      </c>
      <c r="I173" s="3">
        <v>0</v>
      </c>
      <c r="J173" s="3">
        <v>0</v>
      </c>
      <c r="K173" s="3">
        <v>0</v>
      </c>
      <c r="L173" s="3">
        <v>0</v>
      </c>
      <c r="M173" s="3">
        <v>0</v>
      </c>
      <c r="N173" s="3">
        <v>0</v>
      </c>
      <c r="O173" s="3">
        <v>0</v>
      </c>
      <c r="P173" s="3">
        <v>0</v>
      </c>
    </row>
    <row r="174" spans="2:16" ht="31.5" customHeight="1" x14ac:dyDescent="0.2">
      <c r="B174" s="32" t="s">
        <v>603</v>
      </c>
      <c r="C174" s="115" t="s">
        <v>7</v>
      </c>
      <c r="D174" s="115"/>
      <c r="E174" s="23">
        <v>238</v>
      </c>
      <c r="F174" s="3">
        <v>0</v>
      </c>
      <c r="G174" s="3">
        <v>0</v>
      </c>
      <c r="H174" s="3">
        <v>0</v>
      </c>
      <c r="I174" s="3">
        <v>0</v>
      </c>
      <c r="J174" s="3">
        <v>0</v>
      </c>
      <c r="K174" s="3">
        <v>0</v>
      </c>
      <c r="L174" s="3">
        <v>0</v>
      </c>
      <c r="M174" s="3">
        <v>0</v>
      </c>
      <c r="N174" s="3">
        <v>0</v>
      </c>
      <c r="O174" s="3">
        <v>0</v>
      </c>
      <c r="P174" s="3">
        <v>0</v>
      </c>
    </row>
    <row r="175" spans="2:16" ht="18.75" customHeight="1" x14ac:dyDescent="0.2">
      <c r="B175" s="32" t="s">
        <v>604</v>
      </c>
      <c r="C175" s="111" t="s">
        <v>8</v>
      </c>
      <c r="D175" s="112"/>
      <c r="E175" s="23">
        <v>239</v>
      </c>
      <c r="F175" s="3">
        <v>0</v>
      </c>
      <c r="G175" s="3">
        <v>0</v>
      </c>
      <c r="H175" s="3">
        <v>0</v>
      </c>
      <c r="I175" s="3">
        <v>0</v>
      </c>
      <c r="J175" s="3">
        <v>0</v>
      </c>
      <c r="K175" s="3">
        <v>0</v>
      </c>
      <c r="L175" s="3">
        <v>0</v>
      </c>
      <c r="M175" s="3">
        <v>0</v>
      </c>
      <c r="N175" s="3">
        <v>0</v>
      </c>
      <c r="O175" s="3">
        <v>0</v>
      </c>
      <c r="P175" s="3">
        <v>0</v>
      </c>
    </row>
    <row r="176" spans="2:16" ht="27" customHeight="1" x14ac:dyDescent="0.2">
      <c r="B176" s="32" t="s">
        <v>605</v>
      </c>
      <c r="C176" s="111" t="s">
        <v>9</v>
      </c>
      <c r="D176" s="112"/>
      <c r="E176" s="23">
        <v>240</v>
      </c>
      <c r="F176" s="3">
        <v>0</v>
      </c>
      <c r="G176" s="3">
        <v>0</v>
      </c>
      <c r="H176" s="3">
        <v>0</v>
      </c>
      <c r="I176" s="3">
        <v>0</v>
      </c>
      <c r="J176" s="3">
        <v>0</v>
      </c>
      <c r="K176" s="3">
        <v>0</v>
      </c>
      <c r="L176" s="3">
        <v>0</v>
      </c>
      <c r="M176" s="3">
        <v>0</v>
      </c>
      <c r="N176" s="3">
        <v>0</v>
      </c>
      <c r="O176" s="3">
        <v>0</v>
      </c>
      <c r="P176" s="3">
        <v>0</v>
      </c>
    </row>
    <row r="177" spans="2:16" ht="30.75" customHeight="1" x14ac:dyDescent="0.2">
      <c r="B177" s="32" t="s">
        <v>606</v>
      </c>
      <c r="C177" s="115" t="s">
        <v>10</v>
      </c>
      <c r="D177" s="115"/>
      <c r="E177" s="23">
        <v>241</v>
      </c>
      <c r="F177" s="3">
        <v>0</v>
      </c>
      <c r="G177" s="3">
        <v>0</v>
      </c>
      <c r="H177" s="3">
        <v>0</v>
      </c>
      <c r="I177" s="3">
        <v>0</v>
      </c>
      <c r="J177" s="3">
        <v>0</v>
      </c>
      <c r="K177" s="3">
        <v>0</v>
      </c>
      <c r="L177" s="3">
        <v>0</v>
      </c>
      <c r="M177" s="3">
        <v>0</v>
      </c>
      <c r="N177" s="3">
        <v>0</v>
      </c>
      <c r="O177" s="3">
        <v>0</v>
      </c>
      <c r="P177" s="3">
        <v>0</v>
      </c>
    </row>
    <row r="178" spans="2:16" ht="24" customHeight="1" x14ac:dyDescent="0.2">
      <c r="B178" s="32" t="s">
        <v>607</v>
      </c>
      <c r="C178" s="111" t="s">
        <v>473</v>
      </c>
      <c r="D178" s="112"/>
      <c r="E178" s="23">
        <v>242</v>
      </c>
      <c r="F178" s="3">
        <v>2</v>
      </c>
      <c r="G178" s="3">
        <v>5</v>
      </c>
      <c r="H178" s="3">
        <v>3</v>
      </c>
      <c r="I178" s="3">
        <v>0</v>
      </c>
      <c r="J178" s="3">
        <v>0</v>
      </c>
      <c r="K178" s="3">
        <v>3</v>
      </c>
      <c r="L178" s="3">
        <v>5</v>
      </c>
      <c r="M178" s="3">
        <v>4</v>
      </c>
      <c r="N178" s="3">
        <v>0</v>
      </c>
      <c r="O178" s="3">
        <v>4</v>
      </c>
      <c r="P178" s="3">
        <v>1</v>
      </c>
    </row>
    <row r="179" spans="2:16" ht="24.75" customHeight="1" x14ac:dyDescent="0.2">
      <c r="B179" s="32" t="s">
        <v>608</v>
      </c>
      <c r="C179" s="111" t="s">
        <v>11</v>
      </c>
      <c r="D179" s="112"/>
      <c r="E179" s="23">
        <v>243</v>
      </c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2:16" ht="32.25" customHeight="1" x14ac:dyDescent="0.2">
      <c r="B180" s="32" t="s">
        <v>609</v>
      </c>
      <c r="C180" s="111" t="s">
        <v>474</v>
      </c>
      <c r="D180" s="112"/>
      <c r="E180" s="23">
        <v>244</v>
      </c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2:16" ht="29.25" customHeight="1" x14ac:dyDescent="0.2">
      <c r="B181" s="32" t="s">
        <v>610</v>
      </c>
      <c r="C181" s="111" t="s">
        <v>580</v>
      </c>
      <c r="D181" s="112"/>
      <c r="E181" s="23">
        <v>245</v>
      </c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2:16" ht="30" customHeight="1" x14ac:dyDescent="0.2">
      <c r="B182" s="32" t="s">
        <v>611</v>
      </c>
      <c r="C182" s="111" t="s">
        <v>12</v>
      </c>
      <c r="D182" s="112"/>
      <c r="E182" s="23">
        <v>246</v>
      </c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2:16" ht="35.25" customHeight="1" x14ac:dyDescent="0.2">
      <c r="B183" s="32" t="s">
        <v>612</v>
      </c>
      <c r="C183" s="113" t="s">
        <v>475</v>
      </c>
      <c r="D183" s="114"/>
      <c r="E183" s="23">
        <v>247</v>
      </c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2:16" ht="18" customHeight="1" x14ac:dyDescent="0.2">
      <c r="B184" s="32" t="s">
        <v>613</v>
      </c>
      <c r="C184" s="113" t="s">
        <v>14</v>
      </c>
      <c r="D184" s="114"/>
      <c r="E184" s="23">
        <v>248</v>
      </c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2:16" ht="33" customHeight="1" x14ac:dyDescent="0.2">
      <c r="B185" s="32" t="s">
        <v>614</v>
      </c>
      <c r="C185" s="113" t="s">
        <v>615</v>
      </c>
      <c r="D185" s="114"/>
      <c r="E185" s="23">
        <v>249</v>
      </c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2:16" ht="34.5" customHeight="1" x14ac:dyDescent="0.2">
      <c r="B186" s="32" t="s">
        <v>616</v>
      </c>
      <c r="C186" s="113" t="s">
        <v>550</v>
      </c>
      <c r="D186" s="114"/>
      <c r="E186" s="23">
        <v>250</v>
      </c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2:16" ht="34.5" customHeight="1" x14ac:dyDescent="0.2">
      <c r="B187" s="32" t="s">
        <v>617</v>
      </c>
      <c r="C187" s="111" t="s">
        <v>585</v>
      </c>
      <c r="D187" s="112"/>
      <c r="E187" s="23"/>
      <c r="F187" s="62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2:16" ht="32.25" customHeight="1" x14ac:dyDescent="0.2">
      <c r="B188" s="77" t="s">
        <v>102</v>
      </c>
      <c r="C188" s="119" t="s">
        <v>476</v>
      </c>
      <c r="D188" s="120"/>
      <c r="E188" s="23"/>
      <c r="F188" s="62">
        <f>SUM(F189:F196)</f>
        <v>0</v>
      </c>
      <c r="G188" s="62">
        <f t="shared" ref="G188:P188" si="8">SUM(G189:G196)</f>
        <v>0</v>
      </c>
      <c r="H188" s="62">
        <f t="shared" si="8"/>
        <v>0</v>
      </c>
      <c r="I188" s="62">
        <f t="shared" si="8"/>
        <v>0</v>
      </c>
      <c r="J188" s="62">
        <f t="shared" si="8"/>
        <v>0</v>
      </c>
      <c r="K188" s="62">
        <f t="shared" si="8"/>
        <v>0</v>
      </c>
      <c r="L188" s="62">
        <f t="shared" si="8"/>
        <v>0</v>
      </c>
      <c r="M188" s="62">
        <f t="shared" si="8"/>
        <v>0</v>
      </c>
      <c r="N188" s="62">
        <f t="shared" si="8"/>
        <v>0</v>
      </c>
      <c r="O188" s="62">
        <f t="shared" si="8"/>
        <v>0</v>
      </c>
      <c r="P188" s="62">
        <f t="shared" si="8"/>
        <v>0</v>
      </c>
    </row>
    <row r="189" spans="2:16" ht="32.25" customHeight="1" x14ac:dyDescent="0.2">
      <c r="B189" s="32" t="s">
        <v>213</v>
      </c>
      <c r="C189" s="111" t="s">
        <v>478</v>
      </c>
      <c r="D189" s="112"/>
      <c r="E189" s="23">
        <v>251</v>
      </c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2:16" ht="32.25" customHeight="1" x14ac:dyDescent="0.2">
      <c r="B190" s="32" t="s">
        <v>214</v>
      </c>
      <c r="C190" s="111" t="s">
        <v>479</v>
      </c>
      <c r="D190" s="112"/>
      <c r="E190" s="23">
        <v>252</v>
      </c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2:16" ht="31.5" customHeight="1" x14ac:dyDescent="0.2">
      <c r="B191" s="32" t="s">
        <v>215</v>
      </c>
      <c r="C191" s="111" t="s">
        <v>23</v>
      </c>
      <c r="D191" s="112"/>
      <c r="E191" s="23">
        <v>253</v>
      </c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2:16" ht="27.75" customHeight="1" x14ac:dyDescent="0.2">
      <c r="B192" s="32" t="s">
        <v>216</v>
      </c>
      <c r="C192" s="113" t="s">
        <v>480</v>
      </c>
      <c r="D192" s="114"/>
      <c r="E192" s="23">
        <v>254</v>
      </c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2:16" ht="30.75" customHeight="1" x14ac:dyDescent="0.2">
      <c r="B193" s="32" t="s">
        <v>217</v>
      </c>
      <c r="C193" s="113" t="s">
        <v>24</v>
      </c>
      <c r="D193" s="114"/>
      <c r="E193" s="23">
        <v>255</v>
      </c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2:16" ht="29.25" customHeight="1" x14ac:dyDescent="0.2">
      <c r="B194" s="32" t="s">
        <v>218</v>
      </c>
      <c r="C194" s="113" t="s">
        <v>25</v>
      </c>
      <c r="D194" s="114"/>
      <c r="E194" s="23">
        <v>256</v>
      </c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2:16" ht="39" customHeight="1" x14ac:dyDescent="0.2">
      <c r="B195" s="32" t="s">
        <v>219</v>
      </c>
      <c r="C195" s="113" t="s">
        <v>26</v>
      </c>
      <c r="D195" s="114"/>
      <c r="E195" s="23">
        <v>257</v>
      </c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2:16" ht="30" customHeight="1" x14ac:dyDescent="0.2">
      <c r="B196" s="32" t="s">
        <v>575</v>
      </c>
      <c r="C196" s="113" t="s">
        <v>585</v>
      </c>
      <c r="D196" s="114"/>
      <c r="E196" s="23"/>
      <c r="F196" s="62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2:16" ht="28.5" customHeight="1" x14ac:dyDescent="0.2">
      <c r="B197" s="77" t="s">
        <v>220</v>
      </c>
      <c r="C197" s="119" t="s">
        <v>477</v>
      </c>
      <c r="D197" s="120"/>
      <c r="E197" s="23"/>
      <c r="F197" s="62">
        <f>SUM(F198:F206)</f>
        <v>6</v>
      </c>
      <c r="G197" s="62">
        <f t="shared" ref="G197:P197" si="9">SUM(G198:G206)</f>
        <v>1</v>
      </c>
      <c r="H197" s="62">
        <f t="shared" si="9"/>
        <v>4</v>
      </c>
      <c r="I197" s="62">
        <f t="shared" si="9"/>
        <v>0</v>
      </c>
      <c r="J197" s="62">
        <f t="shared" si="9"/>
        <v>0</v>
      </c>
      <c r="K197" s="62">
        <f t="shared" si="9"/>
        <v>4</v>
      </c>
      <c r="L197" s="62">
        <f t="shared" si="9"/>
        <v>4</v>
      </c>
      <c r="M197" s="62">
        <f t="shared" si="9"/>
        <v>2</v>
      </c>
      <c r="N197" s="62">
        <f t="shared" si="9"/>
        <v>0</v>
      </c>
      <c r="O197" s="62">
        <f t="shared" si="9"/>
        <v>3</v>
      </c>
      <c r="P197" s="62">
        <f t="shared" si="9"/>
        <v>2</v>
      </c>
    </row>
    <row r="198" spans="2:16" ht="23.25" customHeight="1" x14ac:dyDescent="0.2">
      <c r="B198" s="32" t="s">
        <v>221</v>
      </c>
      <c r="C198" s="111" t="s">
        <v>27</v>
      </c>
      <c r="D198" s="112"/>
      <c r="E198" s="23">
        <v>258</v>
      </c>
      <c r="F198" s="3">
        <v>5</v>
      </c>
      <c r="G198" s="3">
        <v>1</v>
      </c>
      <c r="H198" s="3">
        <v>3</v>
      </c>
      <c r="I198" s="3">
        <v>0</v>
      </c>
      <c r="J198" s="3">
        <v>0</v>
      </c>
      <c r="K198" s="3">
        <v>3</v>
      </c>
      <c r="L198" s="3">
        <v>3</v>
      </c>
      <c r="M198" s="3">
        <v>2</v>
      </c>
      <c r="N198" s="3">
        <v>0</v>
      </c>
      <c r="O198" s="3">
        <v>3</v>
      </c>
      <c r="P198" s="3">
        <v>2</v>
      </c>
    </row>
    <row r="199" spans="2:16" ht="18" customHeight="1" x14ac:dyDescent="0.2">
      <c r="B199" s="32" t="s">
        <v>222</v>
      </c>
      <c r="C199" s="111" t="s">
        <v>29</v>
      </c>
      <c r="D199" s="112"/>
      <c r="E199" s="23">
        <v>259</v>
      </c>
      <c r="F199" s="3">
        <v>0</v>
      </c>
      <c r="G199" s="3">
        <v>0</v>
      </c>
      <c r="H199" s="3">
        <v>0</v>
      </c>
      <c r="I199" s="3">
        <v>0</v>
      </c>
      <c r="J199" s="3">
        <v>0</v>
      </c>
      <c r="K199" s="3">
        <v>0</v>
      </c>
      <c r="L199" s="3">
        <v>0</v>
      </c>
      <c r="M199" s="3">
        <v>0</v>
      </c>
      <c r="N199" s="3">
        <v>0</v>
      </c>
      <c r="O199" s="3">
        <v>0</v>
      </c>
      <c r="P199" s="3">
        <v>0</v>
      </c>
    </row>
    <row r="200" spans="2:16" ht="25.5" customHeight="1" x14ac:dyDescent="0.2">
      <c r="B200" s="32" t="s">
        <v>223</v>
      </c>
      <c r="C200" s="111" t="s">
        <v>28</v>
      </c>
      <c r="D200" s="112"/>
      <c r="E200" s="23">
        <v>260</v>
      </c>
      <c r="F200" s="3">
        <v>0</v>
      </c>
      <c r="G200" s="3">
        <v>0</v>
      </c>
      <c r="H200" s="3">
        <v>0</v>
      </c>
      <c r="I200" s="3">
        <v>0</v>
      </c>
      <c r="J200" s="3">
        <v>0</v>
      </c>
      <c r="K200" s="3">
        <v>0</v>
      </c>
      <c r="L200" s="3">
        <v>0</v>
      </c>
      <c r="M200" s="3">
        <v>0</v>
      </c>
      <c r="N200" s="3">
        <v>0</v>
      </c>
      <c r="O200" s="3">
        <v>0</v>
      </c>
      <c r="P200" s="3">
        <v>0</v>
      </c>
    </row>
    <row r="201" spans="2:16" ht="19.5" customHeight="1" x14ac:dyDescent="0.2">
      <c r="B201" s="32" t="s">
        <v>224</v>
      </c>
      <c r="C201" s="111" t="s">
        <v>618</v>
      </c>
      <c r="D201" s="112"/>
      <c r="E201" s="23">
        <v>261</v>
      </c>
      <c r="F201" s="3">
        <v>0</v>
      </c>
      <c r="G201" s="3">
        <v>0</v>
      </c>
      <c r="H201" s="3">
        <v>0</v>
      </c>
      <c r="I201" s="3">
        <v>0</v>
      </c>
      <c r="J201" s="3">
        <v>0</v>
      </c>
      <c r="K201" s="3">
        <v>0</v>
      </c>
      <c r="L201" s="3">
        <v>0</v>
      </c>
      <c r="M201" s="3">
        <v>0</v>
      </c>
      <c r="N201" s="3">
        <v>0</v>
      </c>
      <c r="O201" s="3">
        <v>0</v>
      </c>
      <c r="P201" s="3">
        <v>0</v>
      </c>
    </row>
    <row r="202" spans="2:16" ht="21" customHeight="1" x14ac:dyDescent="0.2">
      <c r="B202" s="32" t="s">
        <v>225</v>
      </c>
      <c r="C202" s="111" t="s">
        <v>482</v>
      </c>
      <c r="D202" s="112"/>
      <c r="E202" s="23">
        <v>262</v>
      </c>
      <c r="F202" s="3">
        <v>1</v>
      </c>
      <c r="G202" s="3">
        <v>0</v>
      </c>
      <c r="H202" s="3">
        <v>1</v>
      </c>
      <c r="I202" s="3">
        <v>0</v>
      </c>
      <c r="J202" s="3">
        <v>0</v>
      </c>
      <c r="K202" s="3">
        <v>1</v>
      </c>
      <c r="L202" s="3">
        <v>1</v>
      </c>
      <c r="M202" s="3">
        <v>0</v>
      </c>
      <c r="N202" s="3">
        <v>0</v>
      </c>
      <c r="O202" s="3">
        <v>0</v>
      </c>
      <c r="P202" s="3">
        <v>0</v>
      </c>
    </row>
    <row r="203" spans="2:16" ht="21.75" customHeight="1" x14ac:dyDescent="0.2">
      <c r="B203" s="32" t="s">
        <v>226</v>
      </c>
      <c r="C203" s="111" t="s">
        <v>30</v>
      </c>
      <c r="D203" s="112"/>
      <c r="E203" s="23">
        <v>263</v>
      </c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2:16" ht="26.25" customHeight="1" x14ac:dyDescent="0.2">
      <c r="B204" s="32" t="s">
        <v>227</v>
      </c>
      <c r="C204" s="111" t="s">
        <v>31</v>
      </c>
      <c r="D204" s="112"/>
      <c r="E204" s="23">
        <v>264</v>
      </c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2:16" ht="27.75" customHeight="1" x14ac:dyDescent="0.2">
      <c r="B205" s="32" t="s">
        <v>228</v>
      </c>
      <c r="C205" s="111" t="s">
        <v>32</v>
      </c>
      <c r="D205" s="112"/>
      <c r="E205" s="23">
        <v>265</v>
      </c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2:16" ht="36.75" customHeight="1" x14ac:dyDescent="0.2">
      <c r="B206" s="32" t="s">
        <v>619</v>
      </c>
      <c r="C206" s="111" t="s">
        <v>585</v>
      </c>
      <c r="D206" s="112"/>
      <c r="E206" s="23"/>
      <c r="F206" s="1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2:16" ht="66" customHeight="1" x14ac:dyDescent="0.2">
      <c r="B207" s="77" t="s">
        <v>229</v>
      </c>
      <c r="C207" s="119" t="s">
        <v>481</v>
      </c>
      <c r="D207" s="120"/>
      <c r="E207" s="23"/>
      <c r="F207" s="1">
        <f>SUM(F208:F223)</f>
        <v>5</v>
      </c>
      <c r="G207" s="1">
        <f t="shared" ref="G207:P207" si="10">SUM(G208:G223)</f>
        <v>18</v>
      </c>
      <c r="H207" s="1">
        <f t="shared" si="10"/>
        <v>18</v>
      </c>
      <c r="I207" s="1">
        <f t="shared" si="10"/>
        <v>0</v>
      </c>
      <c r="J207" s="1">
        <f t="shared" si="10"/>
        <v>0</v>
      </c>
      <c r="K207" s="1">
        <f t="shared" si="10"/>
        <v>18</v>
      </c>
      <c r="L207" s="1">
        <f t="shared" si="10"/>
        <v>18</v>
      </c>
      <c r="M207" s="1">
        <f t="shared" si="10"/>
        <v>3</v>
      </c>
      <c r="N207" s="1">
        <f t="shared" si="10"/>
        <v>0</v>
      </c>
      <c r="O207" s="1">
        <f t="shared" si="10"/>
        <v>5</v>
      </c>
      <c r="P207" s="1">
        <f t="shared" si="10"/>
        <v>1</v>
      </c>
    </row>
    <row r="208" spans="2:16" ht="36" customHeight="1" x14ac:dyDescent="0.2">
      <c r="B208" s="32" t="s">
        <v>230</v>
      </c>
      <c r="C208" s="111" t="s">
        <v>620</v>
      </c>
      <c r="D208" s="112"/>
      <c r="E208" s="23">
        <v>266</v>
      </c>
      <c r="F208" s="3">
        <v>1</v>
      </c>
      <c r="G208" s="3">
        <v>1</v>
      </c>
      <c r="H208" s="3">
        <v>1</v>
      </c>
      <c r="I208" s="3">
        <v>0</v>
      </c>
      <c r="J208" s="3">
        <v>0</v>
      </c>
      <c r="K208" s="3">
        <v>1</v>
      </c>
      <c r="L208" s="3">
        <v>0</v>
      </c>
      <c r="M208" s="3">
        <v>0</v>
      </c>
      <c r="N208" s="3">
        <v>0</v>
      </c>
      <c r="O208" s="3">
        <v>1</v>
      </c>
      <c r="P208" s="3">
        <v>0</v>
      </c>
    </row>
    <row r="209" spans="2:16" ht="32.25" customHeight="1" x14ac:dyDescent="0.2">
      <c r="B209" s="32" t="s">
        <v>231</v>
      </c>
      <c r="C209" s="111" t="s">
        <v>621</v>
      </c>
      <c r="D209" s="112"/>
      <c r="E209" s="23">
        <v>267</v>
      </c>
      <c r="F209" s="3">
        <v>0</v>
      </c>
      <c r="G209" s="3">
        <v>0</v>
      </c>
      <c r="H209" s="3">
        <v>0</v>
      </c>
      <c r="I209" s="3">
        <v>0</v>
      </c>
      <c r="J209" s="3">
        <v>0</v>
      </c>
      <c r="K209" s="3">
        <v>0</v>
      </c>
      <c r="L209" s="3">
        <v>0</v>
      </c>
      <c r="M209" s="3">
        <v>0</v>
      </c>
      <c r="N209" s="3">
        <v>0</v>
      </c>
      <c r="O209" s="3">
        <v>0</v>
      </c>
      <c r="P209" s="3">
        <v>0</v>
      </c>
    </row>
    <row r="210" spans="2:16" ht="37.5" customHeight="1" x14ac:dyDescent="0.2">
      <c r="B210" s="32" t="s">
        <v>232</v>
      </c>
      <c r="C210" s="111" t="s">
        <v>622</v>
      </c>
      <c r="D210" s="112"/>
      <c r="E210" s="23">
        <v>268</v>
      </c>
      <c r="F210" s="3">
        <v>4</v>
      </c>
      <c r="G210" s="3">
        <v>15</v>
      </c>
      <c r="H210" s="3">
        <v>16</v>
      </c>
      <c r="I210" s="3">
        <v>0</v>
      </c>
      <c r="J210" s="3">
        <v>0</v>
      </c>
      <c r="K210" s="3">
        <v>16</v>
      </c>
      <c r="L210" s="3">
        <v>16</v>
      </c>
      <c r="M210" s="3">
        <v>3</v>
      </c>
      <c r="N210" s="3">
        <v>0</v>
      </c>
      <c r="O210" s="3">
        <v>3</v>
      </c>
      <c r="P210" s="3">
        <v>1</v>
      </c>
    </row>
    <row r="211" spans="2:16" ht="48" customHeight="1" x14ac:dyDescent="0.2">
      <c r="B211" s="32" t="s">
        <v>233</v>
      </c>
      <c r="C211" s="115" t="s">
        <v>623</v>
      </c>
      <c r="D211" s="115"/>
      <c r="E211" s="23">
        <v>269</v>
      </c>
      <c r="F211" s="3">
        <v>0</v>
      </c>
      <c r="G211" s="3">
        <v>0</v>
      </c>
      <c r="H211" s="3">
        <v>0</v>
      </c>
      <c r="I211" s="3">
        <v>0</v>
      </c>
      <c r="J211" s="3">
        <v>0</v>
      </c>
      <c r="K211" s="3">
        <v>0</v>
      </c>
      <c r="L211" s="3">
        <v>0</v>
      </c>
      <c r="M211" s="3">
        <v>0</v>
      </c>
      <c r="N211" s="3">
        <v>0</v>
      </c>
      <c r="O211" s="3">
        <v>0</v>
      </c>
      <c r="P211" s="3">
        <v>0</v>
      </c>
    </row>
    <row r="212" spans="2:16" ht="30.75" customHeight="1" x14ac:dyDescent="0.2">
      <c r="B212" s="32" t="s">
        <v>234</v>
      </c>
      <c r="C212" s="111" t="s">
        <v>624</v>
      </c>
      <c r="D212" s="112"/>
      <c r="E212" s="23">
        <v>269.10000000000002</v>
      </c>
      <c r="F212" s="3">
        <v>0</v>
      </c>
      <c r="G212" s="3">
        <v>0</v>
      </c>
      <c r="H212" s="3">
        <v>0</v>
      </c>
      <c r="I212" s="3">
        <v>0</v>
      </c>
      <c r="J212" s="3">
        <v>0</v>
      </c>
      <c r="K212" s="3">
        <v>0</v>
      </c>
      <c r="L212" s="3">
        <v>0</v>
      </c>
      <c r="M212" s="3">
        <v>0</v>
      </c>
      <c r="N212" s="3">
        <v>0</v>
      </c>
      <c r="O212" s="3">
        <v>0</v>
      </c>
      <c r="P212" s="3">
        <v>0</v>
      </c>
    </row>
    <row r="213" spans="2:16" ht="32.25" customHeight="1" x14ac:dyDescent="0.2">
      <c r="B213" s="32" t="s">
        <v>235</v>
      </c>
      <c r="C213" s="111" t="s">
        <v>625</v>
      </c>
      <c r="D213" s="112"/>
      <c r="E213" s="23">
        <v>270</v>
      </c>
      <c r="F213" s="3">
        <v>0</v>
      </c>
      <c r="G213" s="3">
        <v>0</v>
      </c>
      <c r="H213" s="3">
        <v>0</v>
      </c>
      <c r="I213" s="3">
        <v>0</v>
      </c>
      <c r="J213" s="3">
        <v>0</v>
      </c>
      <c r="K213" s="3">
        <v>0</v>
      </c>
      <c r="L213" s="3">
        <v>0</v>
      </c>
      <c r="M213" s="3">
        <v>0</v>
      </c>
      <c r="N213" s="3">
        <v>0</v>
      </c>
      <c r="O213" s="3">
        <v>0</v>
      </c>
      <c r="P213" s="3">
        <v>0</v>
      </c>
    </row>
    <row r="214" spans="2:16" ht="32.25" customHeight="1" x14ac:dyDescent="0.2">
      <c r="B214" s="32" t="s">
        <v>236</v>
      </c>
      <c r="C214" s="111" t="s">
        <v>626</v>
      </c>
      <c r="D214" s="112"/>
      <c r="E214" s="23">
        <v>272</v>
      </c>
      <c r="F214" s="3">
        <v>0</v>
      </c>
      <c r="G214" s="3">
        <v>0</v>
      </c>
      <c r="H214" s="3">
        <v>0</v>
      </c>
      <c r="I214" s="3">
        <v>0</v>
      </c>
      <c r="J214" s="3">
        <v>0</v>
      </c>
      <c r="K214" s="3">
        <v>0</v>
      </c>
      <c r="L214" s="3">
        <v>0</v>
      </c>
      <c r="M214" s="3">
        <v>0</v>
      </c>
      <c r="N214" s="3">
        <v>0</v>
      </c>
      <c r="O214" s="3">
        <v>0</v>
      </c>
      <c r="P214" s="3">
        <v>0</v>
      </c>
    </row>
    <row r="215" spans="2:16" ht="28.5" customHeight="1" x14ac:dyDescent="0.2">
      <c r="B215" s="32" t="s">
        <v>237</v>
      </c>
      <c r="C215" s="111" t="s">
        <v>627</v>
      </c>
      <c r="D215" s="112"/>
      <c r="E215" s="23">
        <v>273</v>
      </c>
      <c r="F215" s="3">
        <v>0</v>
      </c>
      <c r="G215" s="3">
        <v>0</v>
      </c>
      <c r="H215" s="3">
        <v>0</v>
      </c>
      <c r="I215" s="3">
        <v>0</v>
      </c>
      <c r="J215" s="3">
        <v>0</v>
      </c>
      <c r="K215" s="3">
        <v>0</v>
      </c>
      <c r="L215" s="3">
        <v>0</v>
      </c>
      <c r="M215" s="3">
        <v>0</v>
      </c>
      <c r="N215" s="3">
        <v>0</v>
      </c>
      <c r="O215" s="3">
        <v>0</v>
      </c>
      <c r="P215" s="3">
        <v>0</v>
      </c>
    </row>
    <row r="216" spans="2:16" ht="35.25" customHeight="1" x14ac:dyDescent="0.2">
      <c r="B216" s="32" t="s">
        <v>628</v>
      </c>
      <c r="C216" s="111" t="s">
        <v>629</v>
      </c>
      <c r="D216" s="112"/>
      <c r="E216" s="23">
        <v>274</v>
      </c>
      <c r="F216" s="3">
        <v>0</v>
      </c>
      <c r="G216" s="3">
        <v>0</v>
      </c>
      <c r="H216" s="3">
        <v>0</v>
      </c>
      <c r="I216" s="3">
        <v>0</v>
      </c>
      <c r="J216" s="3">
        <v>0</v>
      </c>
      <c r="K216" s="3">
        <v>0</v>
      </c>
      <c r="L216" s="3">
        <v>0</v>
      </c>
      <c r="M216" s="3">
        <v>0</v>
      </c>
      <c r="N216" s="3">
        <v>0</v>
      </c>
      <c r="O216" s="3">
        <v>0</v>
      </c>
      <c r="P216" s="3">
        <v>0</v>
      </c>
    </row>
    <row r="217" spans="2:16" ht="26.25" customHeight="1" x14ac:dyDescent="0.2">
      <c r="B217" s="32" t="s">
        <v>238</v>
      </c>
      <c r="C217" s="111" t="s">
        <v>33</v>
      </c>
      <c r="D217" s="112"/>
      <c r="E217" s="23">
        <v>275</v>
      </c>
      <c r="F217" s="3">
        <v>0</v>
      </c>
      <c r="G217" s="3">
        <v>1</v>
      </c>
      <c r="H217" s="3">
        <v>1</v>
      </c>
      <c r="I217" s="3">
        <v>0</v>
      </c>
      <c r="J217" s="3">
        <v>0</v>
      </c>
      <c r="K217" s="3">
        <v>1</v>
      </c>
      <c r="L217" s="3">
        <v>0</v>
      </c>
      <c r="M217" s="3">
        <v>0</v>
      </c>
      <c r="N217" s="3">
        <v>0</v>
      </c>
      <c r="O217" s="3">
        <v>0</v>
      </c>
      <c r="P217" s="3">
        <v>0</v>
      </c>
    </row>
    <row r="218" spans="2:16" ht="31.5" customHeight="1" x14ac:dyDescent="0.2">
      <c r="B218" s="32" t="s">
        <v>239</v>
      </c>
      <c r="C218" s="111" t="s">
        <v>35</v>
      </c>
      <c r="D218" s="112"/>
      <c r="E218" s="23">
        <v>276</v>
      </c>
      <c r="F218" s="3">
        <v>0</v>
      </c>
      <c r="G218" s="3">
        <v>0</v>
      </c>
      <c r="H218" s="3">
        <v>0</v>
      </c>
      <c r="I218" s="3">
        <v>0</v>
      </c>
      <c r="J218" s="3">
        <v>0</v>
      </c>
      <c r="K218" s="3">
        <v>0</v>
      </c>
      <c r="L218" s="3">
        <v>0</v>
      </c>
      <c r="M218" s="3">
        <v>0</v>
      </c>
      <c r="N218" s="3">
        <v>0</v>
      </c>
      <c r="O218" s="3">
        <v>0</v>
      </c>
      <c r="P218" s="3">
        <v>0</v>
      </c>
    </row>
    <row r="219" spans="2:16" ht="30.75" customHeight="1" x14ac:dyDescent="0.2">
      <c r="B219" s="32" t="s">
        <v>240</v>
      </c>
      <c r="C219" s="111" t="s">
        <v>36</v>
      </c>
      <c r="D219" s="112"/>
      <c r="E219" s="23">
        <v>277</v>
      </c>
      <c r="F219" s="3">
        <v>0</v>
      </c>
      <c r="G219" s="3">
        <v>0</v>
      </c>
      <c r="H219" s="3">
        <v>0</v>
      </c>
      <c r="I219" s="3">
        <v>0</v>
      </c>
      <c r="J219" s="3">
        <v>0</v>
      </c>
      <c r="K219" s="3">
        <v>0</v>
      </c>
      <c r="L219" s="3">
        <v>0</v>
      </c>
      <c r="M219" s="3">
        <v>0</v>
      </c>
      <c r="N219" s="3">
        <v>0</v>
      </c>
      <c r="O219" s="3">
        <v>0</v>
      </c>
      <c r="P219" s="3">
        <v>0</v>
      </c>
    </row>
    <row r="220" spans="2:16" ht="28.5" customHeight="1" x14ac:dyDescent="0.2">
      <c r="B220" s="32" t="s">
        <v>241</v>
      </c>
      <c r="C220" s="111" t="s">
        <v>37</v>
      </c>
      <c r="D220" s="112"/>
      <c r="E220" s="23">
        <v>278</v>
      </c>
      <c r="F220" s="3">
        <v>0</v>
      </c>
      <c r="G220" s="3">
        <v>0</v>
      </c>
      <c r="H220" s="3">
        <v>0</v>
      </c>
      <c r="I220" s="3">
        <v>0</v>
      </c>
      <c r="J220" s="3">
        <v>0</v>
      </c>
      <c r="K220" s="3">
        <v>0</v>
      </c>
      <c r="L220" s="3">
        <v>0</v>
      </c>
      <c r="M220" s="3">
        <v>0</v>
      </c>
      <c r="N220" s="3">
        <v>0</v>
      </c>
      <c r="O220" s="3">
        <v>0</v>
      </c>
      <c r="P220" s="3">
        <v>0</v>
      </c>
    </row>
    <row r="221" spans="2:16" ht="33" customHeight="1" x14ac:dyDescent="0.2">
      <c r="B221" s="32" t="s">
        <v>242</v>
      </c>
      <c r="C221" s="111" t="s">
        <v>491</v>
      </c>
      <c r="D221" s="112"/>
      <c r="E221" s="23">
        <v>279</v>
      </c>
      <c r="F221" s="3">
        <v>0</v>
      </c>
      <c r="G221" s="3">
        <v>1</v>
      </c>
      <c r="H221" s="3">
        <v>0</v>
      </c>
      <c r="I221" s="3">
        <v>0</v>
      </c>
      <c r="J221" s="3">
        <v>0</v>
      </c>
      <c r="K221" s="3">
        <v>0</v>
      </c>
      <c r="L221" s="3">
        <v>2</v>
      </c>
      <c r="M221" s="3">
        <v>0</v>
      </c>
      <c r="N221" s="3">
        <v>0</v>
      </c>
      <c r="O221" s="3">
        <v>1</v>
      </c>
      <c r="P221" s="3">
        <v>0</v>
      </c>
    </row>
    <row r="222" spans="2:16" ht="32.25" customHeight="1" x14ac:dyDescent="0.2">
      <c r="B222" s="32" t="s">
        <v>243</v>
      </c>
      <c r="C222" s="111" t="s">
        <v>38</v>
      </c>
      <c r="D222" s="112"/>
      <c r="E222" s="23">
        <v>280</v>
      </c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2:16" ht="32.25" customHeight="1" x14ac:dyDescent="0.2">
      <c r="B223" s="32" t="s">
        <v>630</v>
      </c>
      <c r="C223" s="111" t="s">
        <v>585</v>
      </c>
      <c r="D223" s="112"/>
      <c r="E223" s="23"/>
      <c r="F223" s="1"/>
      <c r="G223" s="13"/>
      <c r="H223" s="13"/>
      <c r="I223" s="13"/>
      <c r="J223" s="13"/>
      <c r="K223" s="13"/>
      <c r="L223" s="13"/>
      <c r="M223" s="13"/>
      <c r="N223" s="13"/>
      <c r="O223" s="13"/>
      <c r="P223" s="13"/>
    </row>
    <row r="224" spans="2:16" ht="33.75" customHeight="1" x14ac:dyDescent="0.2">
      <c r="B224" s="76" t="s">
        <v>244</v>
      </c>
      <c r="C224" s="119" t="s">
        <v>483</v>
      </c>
      <c r="D224" s="120"/>
      <c r="E224" s="23"/>
      <c r="F224" s="1">
        <f>SUM(F225:F243)</f>
        <v>0</v>
      </c>
      <c r="G224" s="1">
        <f t="shared" ref="G224:P224" si="11">SUM(G225:G243)</f>
        <v>2</v>
      </c>
      <c r="H224" s="1">
        <f t="shared" si="11"/>
        <v>2</v>
      </c>
      <c r="I224" s="1">
        <f t="shared" si="11"/>
        <v>0</v>
      </c>
      <c r="J224" s="1">
        <f t="shared" si="11"/>
        <v>0</v>
      </c>
      <c r="K224" s="1">
        <f t="shared" si="11"/>
        <v>2</v>
      </c>
      <c r="L224" s="1">
        <f t="shared" si="11"/>
        <v>1</v>
      </c>
      <c r="M224" s="1">
        <f t="shared" si="11"/>
        <v>1</v>
      </c>
      <c r="N224" s="1">
        <f t="shared" si="11"/>
        <v>0</v>
      </c>
      <c r="O224" s="1">
        <f t="shared" si="11"/>
        <v>0</v>
      </c>
      <c r="P224" s="1">
        <f t="shared" si="11"/>
        <v>0</v>
      </c>
    </row>
    <row r="225" spans="2:16" ht="36" customHeight="1" x14ac:dyDescent="0.2">
      <c r="B225" s="32" t="s">
        <v>245</v>
      </c>
      <c r="C225" s="113" t="s">
        <v>39</v>
      </c>
      <c r="D225" s="114"/>
      <c r="E225" s="23">
        <v>281</v>
      </c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2:16" ht="30.75" customHeight="1" x14ac:dyDescent="0.2">
      <c r="B226" s="32" t="s">
        <v>246</v>
      </c>
      <c r="C226" s="113" t="s">
        <v>40</v>
      </c>
      <c r="D226" s="114"/>
      <c r="E226" s="25">
        <v>282</v>
      </c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2:16" ht="30" customHeight="1" x14ac:dyDescent="0.2">
      <c r="B227" s="32" t="s">
        <v>247</v>
      </c>
      <c r="C227" s="130" t="s">
        <v>551</v>
      </c>
      <c r="D227" s="130"/>
      <c r="E227" s="23">
        <v>283</v>
      </c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2:16" ht="36" customHeight="1" x14ac:dyDescent="0.2">
      <c r="B228" s="32" t="s">
        <v>248</v>
      </c>
      <c r="C228" s="113" t="s">
        <v>41</v>
      </c>
      <c r="D228" s="114"/>
      <c r="E228" s="23">
        <v>284</v>
      </c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2:16" ht="30.75" customHeight="1" x14ac:dyDescent="0.2">
      <c r="B229" s="32" t="s">
        <v>249</v>
      </c>
      <c r="C229" s="113" t="s">
        <v>529</v>
      </c>
      <c r="D229" s="114"/>
      <c r="E229" s="23">
        <v>285</v>
      </c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2:16" ht="30.75" customHeight="1" x14ac:dyDescent="0.2">
      <c r="B230" s="32" t="s">
        <v>250</v>
      </c>
      <c r="C230" s="113" t="s">
        <v>16</v>
      </c>
      <c r="D230" s="114"/>
      <c r="E230" s="23">
        <v>286</v>
      </c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2:16" ht="31.5" customHeight="1" x14ac:dyDescent="0.2">
      <c r="B231" s="32" t="s">
        <v>251</v>
      </c>
      <c r="C231" s="113" t="s">
        <v>42</v>
      </c>
      <c r="D231" s="114"/>
      <c r="E231" s="23">
        <v>287</v>
      </c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2:16" ht="20.25" customHeight="1" x14ac:dyDescent="0.2">
      <c r="B232" s="32" t="s">
        <v>252</v>
      </c>
      <c r="C232" s="113" t="s">
        <v>552</v>
      </c>
      <c r="D232" s="114"/>
      <c r="E232" s="23">
        <v>288</v>
      </c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2:16" ht="20.25" customHeight="1" x14ac:dyDescent="0.2">
      <c r="B233" s="32" t="s">
        <v>253</v>
      </c>
      <c r="C233" s="113" t="s">
        <v>17</v>
      </c>
      <c r="D233" s="114"/>
      <c r="E233" s="23">
        <v>289</v>
      </c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2:16" ht="24" customHeight="1" x14ac:dyDescent="0.2">
      <c r="B234" s="32" t="s">
        <v>254</v>
      </c>
      <c r="C234" s="113" t="s">
        <v>43</v>
      </c>
      <c r="D234" s="114"/>
      <c r="E234" s="23">
        <v>290</v>
      </c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2:16" ht="28.5" customHeight="1" x14ac:dyDescent="0.2">
      <c r="B235" s="32" t="s">
        <v>255</v>
      </c>
      <c r="C235" s="113" t="s">
        <v>530</v>
      </c>
      <c r="D235" s="114"/>
      <c r="E235" s="23">
        <v>291</v>
      </c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2:16" ht="22.5" customHeight="1" x14ac:dyDescent="0.2">
      <c r="B236" s="32" t="s">
        <v>256</v>
      </c>
      <c r="C236" s="113" t="s">
        <v>44</v>
      </c>
      <c r="D236" s="114"/>
      <c r="E236" s="23">
        <v>292</v>
      </c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2:16" ht="29.25" customHeight="1" x14ac:dyDescent="0.2">
      <c r="B237" s="32" t="s">
        <v>257</v>
      </c>
      <c r="C237" s="113" t="s">
        <v>45</v>
      </c>
      <c r="D237" s="114"/>
      <c r="E237" s="23">
        <v>293</v>
      </c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2:16" ht="35.25" customHeight="1" x14ac:dyDescent="0.2">
      <c r="B238" s="32" t="s">
        <v>258</v>
      </c>
      <c r="C238" s="113" t="s">
        <v>46</v>
      </c>
      <c r="D238" s="114"/>
      <c r="E238" s="23">
        <v>294</v>
      </c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2:16" ht="24" customHeight="1" x14ac:dyDescent="0.2">
      <c r="B239" s="32" t="s">
        <v>631</v>
      </c>
      <c r="C239" s="113" t="s">
        <v>492</v>
      </c>
      <c r="D239" s="114"/>
      <c r="E239" s="23">
        <v>295</v>
      </c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2:16" ht="18" customHeight="1" x14ac:dyDescent="0.2">
      <c r="B240" s="32" t="s">
        <v>632</v>
      </c>
      <c r="C240" s="113" t="s">
        <v>47</v>
      </c>
      <c r="D240" s="114"/>
      <c r="E240" s="23">
        <v>296</v>
      </c>
      <c r="F240" s="3">
        <v>0</v>
      </c>
      <c r="G240" s="3">
        <v>2</v>
      </c>
      <c r="H240" s="3">
        <v>2</v>
      </c>
      <c r="I240" s="3">
        <v>0</v>
      </c>
      <c r="J240" s="3">
        <v>0</v>
      </c>
      <c r="K240" s="3">
        <v>2</v>
      </c>
      <c r="L240" s="3">
        <v>1</v>
      </c>
      <c r="M240" s="3">
        <v>1</v>
      </c>
      <c r="N240" s="3">
        <v>0</v>
      </c>
      <c r="O240" s="3">
        <v>0</v>
      </c>
      <c r="P240" s="3">
        <v>0</v>
      </c>
    </row>
    <row r="241" spans="2:16" ht="16.5" customHeight="1" x14ac:dyDescent="0.2">
      <c r="B241" s="32" t="s">
        <v>633</v>
      </c>
      <c r="C241" s="113" t="s">
        <v>48</v>
      </c>
      <c r="D241" s="114"/>
      <c r="E241" s="25">
        <v>297</v>
      </c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2:16" ht="18" customHeight="1" x14ac:dyDescent="0.2">
      <c r="B242" s="32" t="s">
        <v>634</v>
      </c>
      <c r="C242" s="113" t="s">
        <v>49</v>
      </c>
      <c r="D242" s="114"/>
      <c r="E242" s="23">
        <v>298</v>
      </c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2:16" ht="21.75" customHeight="1" x14ac:dyDescent="0.2">
      <c r="B243" s="32" t="s">
        <v>635</v>
      </c>
      <c r="C243" s="113" t="s">
        <v>585</v>
      </c>
      <c r="D243" s="114"/>
      <c r="E243" s="23"/>
      <c r="F243" s="1"/>
      <c r="G243" s="13"/>
      <c r="H243" s="13"/>
      <c r="I243" s="13"/>
      <c r="J243" s="13"/>
      <c r="K243" s="13"/>
      <c r="L243" s="13"/>
      <c r="M243" s="13"/>
      <c r="N243" s="13"/>
      <c r="O243" s="13"/>
      <c r="P243" s="13"/>
    </row>
    <row r="244" spans="2:16" ht="39.75" customHeight="1" x14ac:dyDescent="0.2">
      <c r="B244" s="32" t="s">
        <v>259</v>
      </c>
      <c r="C244" s="119" t="s">
        <v>493</v>
      </c>
      <c r="D244" s="120"/>
      <c r="E244" s="23"/>
      <c r="F244" s="1">
        <f>SUM(F245:F257)</f>
        <v>0</v>
      </c>
      <c r="G244" s="1">
        <f t="shared" ref="G244:P244" si="12">SUM(G245:G257)</f>
        <v>0</v>
      </c>
      <c r="H244" s="1">
        <f t="shared" si="12"/>
        <v>0</v>
      </c>
      <c r="I244" s="1">
        <f t="shared" si="12"/>
        <v>0</v>
      </c>
      <c r="J244" s="1">
        <f t="shared" si="12"/>
        <v>0</v>
      </c>
      <c r="K244" s="1">
        <f t="shared" si="12"/>
        <v>0</v>
      </c>
      <c r="L244" s="1">
        <f t="shared" si="12"/>
        <v>0</v>
      </c>
      <c r="M244" s="1">
        <f t="shared" si="12"/>
        <v>0</v>
      </c>
      <c r="N244" s="1">
        <f t="shared" si="12"/>
        <v>0</v>
      </c>
      <c r="O244" s="1">
        <f t="shared" si="12"/>
        <v>0</v>
      </c>
      <c r="P244" s="1">
        <f t="shared" si="12"/>
        <v>0</v>
      </c>
    </row>
    <row r="245" spans="2:16" ht="29.25" customHeight="1" x14ac:dyDescent="0.2">
      <c r="B245" s="32" t="s">
        <v>260</v>
      </c>
      <c r="C245" s="115" t="s">
        <v>553</v>
      </c>
      <c r="D245" s="115"/>
      <c r="E245" s="23">
        <v>299</v>
      </c>
      <c r="F245" s="1"/>
      <c r="G245" s="13"/>
      <c r="H245" s="13"/>
      <c r="I245" s="13"/>
      <c r="J245" s="13"/>
      <c r="K245" s="13"/>
      <c r="L245" s="13"/>
      <c r="M245" s="13"/>
      <c r="N245" s="13"/>
      <c r="O245" s="13"/>
      <c r="P245" s="13"/>
    </row>
    <row r="246" spans="2:16" ht="22.5" customHeight="1" x14ac:dyDescent="0.2">
      <c r="B246" s="32" t="s">
        <v>261</v>
      </c>
      <c r="C246" s="115" t="s">
        <v>678</v>
      </c>
      <c r="D246" s="115"/>
      <c r="E246" s="23">
        <v>300</v>
      </c>
      <c r="F246" s="1"/>
      <c r="G246" s="13"/>
      <c r="H246" s="13"/>
      <c r="I246" s="13"/>
      <c r="J246" s="13"/>
      <c r="K246" s="13"/>
      <c r="L246" s="13"/>
      <c r="M246" s="13"/>
      <c r="N246" s="13"/>
      <c r="O246" s="13"/>
      <c r="P246" s="13"/>
    </row>
    <row r="247" spans="2:16" ht="27" customHeight="1" x14ac:dyDescent="0.2">
      <c r="B247" s="32" t="s">
        <v>679</v>
      </c>
      <c r="C247" s="111" t="s">
        <v>680</v>
      </c>
      <c r="D247" s="112"/>
      <c r="E247" s="23">
        <v>300.10000000000002</v>
      </c>
      <c r="F247" s="1"/>
      <c r="G247" s="13"/>
      <c r="H247" s="13"/>
      <c r="I247" s="13"/>
      <c r="J247" s="13"/>
      <c r="K247" s="13"/>
      <c r="L247" s="13"/>
      <c r="M247" s="13"/>
      <c r="N247" s="13"/>
      <c r="O247" s="13"/>
      <c r="P247" s="13"/>
    </row>
    <row r="248" spans="2:16" ht="20.25" customHeight="1" x14ac:dyDescent="0.2">
      <c r="B248" s="32" t="s">
        <v>681</v>
      </c>
      <c r="C248" s="111" t="s">
        <v>682</v>
      </c>
      <c r="D248" s="112"/>
      <c r="E248" s="23">
        <v>300.2</v>
      </c>
      <c r="F248" s="1"/>
      <c r="G248" s="13"/>
      <c r="H248" s="13"/>
      <c r="I248" s="13"/>
      <c r="J248" s="13"/>
      <c r="K248" s="13"/>
      <c r="L248" s="13"/>
      <c r="M248" s="13"/>
      <c r="N248" s="13"/>
      <c r="O248" s="13"/>
      <c r="P248" s="13"/>
    </row>
    <row r="249" spans="2:16" ht="22.5" customHeight="1" x14ac:dyDescent="0.2">
      <c r="B249" s="32" t="s">
        <v>262</v>
      </c>
      <c r="C249" s="111" t="s">
        <v>50</v>
      </c>
      <c r="D249" s="112"/>
      <c r="E249" s="23">
        <v>301</v>
      </c>
      <c r="F249" s="1"/>
      <c r="G249" s="13"/>
      <c r="H249" s="13"/>
      <c r="I249" s="13"/>
      <c r="J249" s="13"/>
      <c r="K249" s="13"/>
      <c r="L249" s="13"/>
      <c r="M249" s="13"/>
      <c r="N249" s="13"/>
      <c r="O249" s="13"/>
      <c r="P249" s="13"/>
    </row>
    <row r="250" spans="2:16" ht="33.75" customHeight="1" x14ac:dyDescent="0.2">
      <c r="B250" s="32" t="s">
        <v>683</v>
      </c>
      <c r="C250" s="111" t="s">
        <v>684</v>
      </c>
      <c r="D250" s="112"/>
      <c r="E250" s="23">
        <v>301.10000000000002</v>
      </c>
      <c r="F250" s="1"/>
      <c r="G250" s="13"/>
      <c r="H250" s="13"/>
      <c r="I250" s="13"/>
      <c r="J250" s="13"/>
      <c r="K250" s="13"/>
      <c r="L250" s="13"/>
      <c r="M250" s="13"/>
      <c r="N250" s="13"/>
      <c r="O250" s="13"/>
      <c r="P250" s="13"/>
    </row>
    <row r="251" spans="2:16" ht="23.25" customHeight="1" x14ac:dyDescent="0.2">
      <c r="B251" s="32" t="s">
        <v>636</v>
      </c>
      <c r="C251" s="115" t="s">
        <v>554</v>
      </c>
      <c r="D251" s="115"/>
      <c r="E251" s="23">
        <v>302</v>
      </c>
      <c r="F251" s="62"/>
      <c r="G251" s="13"/>
      <c r="H251" s="13"/>
      <c r="I251" s="13"/>
      <c r="J251" s="13"/>
      <c r="K251" s="13"/>
      <c r="L251" s="13"/>
      <c r="M251" s="13"/>
      <c r="N251" s="13"/>
      <c r="O251" s="13"/>
      <c r="P251" s="13"/>
    </row>
    <row r="252" spans="2:16" ht="39.75" customHeight="1" x14ac:dyDescent="0.2">
      <c r="B252" s="32" t="s">
        <v>637</v>
      </c>
      <c r="C252" s="115" t="s">
        <v>555</v>
      </c>
      <c r="D252" s="115"/>
      <c r="E252" s="23">
        <v>303</v>
      </c>
      <c r="F252" s="62"/>
      <c r="G252" s="13"/>
      <c r="H252" s="13"/>
      <c r="I252" s="13"/>
      <c r="J252" s="13"/>
      <c r="K252" s="13"/>
      <c r="L252" s="13"/>
      <c r="M252" s="13"/>
      <c r="N252" s="13"/>
      <c r="O252" s="13"/>
      <c r="P252" s="13"/>
    </row>
    <row r="253" spans="2:16" ht="19.5" customHeight="1" x14ac:dyDescent="0.2">
      <c r="B253" s="32" t="s">
        <v>638</v>
      </c>
      <c r="C253" s="115" t="s">
        <v>556</v>
      </c>
      <c r="D253" s="115"/>
      <c r="E253" s="23">
        <v>304</v>
      </c>
      <c r="F253" s="1"/>
      <c r="G253" s="13"/>
      <c r="H253" s="13"/>
      <c r="I253" s="13"/>
      <c r="J253" s="13"/>
      <c r="K253" s="13"/>
      <c r="L253" s="13"/>
      <c r="M253" s="13"/>
      <c r="N253" s="13"/>
      <c r="O253" s="13"/>
      <c r="P253" s="13"/>
    </row>
    <row r="254" spans="2:16" ht="17.25" customHeight="1" x14ac:dyDescent="0.2">
      <c r="B254" s="32" t="s">
        <v>639</v>
      </c>
      <c r="C254" s="115" t="s">
        <v>557</v>
      </c>
      <c r="D254" s="115"/>
      <c r="E254" s="23">
        <v>305</v>
      </c>
      <c r="F254" s="62"/>
      <c r="G254" s="13"/>
      <c r="H254" s="13"/>
      <c r="I254" s="13"/>
      <c r="J254" s="13"/>
      <c r="K254" s="13"/>
      <c r="L254" s="13"/>
      <c r="M254" s="13"/>
      <c r="N254" s="13"/>
      <c r="O254" s="13"/>
      <c r="P254" s="13"/>
    </row>
    <row r="255" spans="2:16" ht="21.75" customHeight="1" x14ac:dyDescent="0.2">
      <c r="B255" s="32" t="s">
        <v>640</v>
      </c>
      <c r="C255" s="111" t="s">
        <v>642</v>
      </c>
      <c r="D255" s="112"/>
      <c r="E255" s="23">
        <v>306</v>
      </c>
      <c r="F255" s="62"/>
      <c r="G255" s="13"/>
      <c r="H255" s="13"/>
      <c r="I255" s="13"/>
      <c r="J255" s="13"/>
      <c r="K255" s="13"/>
      <c r="L255" s="13"/>
      <c r="M255" s="13"/>
      <c r="N255" s="13"/>
      <c r="O255" s="13"/>
      <c r="P255" s="13"/>
    </row>
    <row r="256" spans="2:16" ht="17.25" customHeight="1" x14ac:dyDescent="0.2">
      <c r="B256" s="32" t="s">
        <v>641</v>
      </c>
      <c r="C256" s="111" t="s">
        <v>51</v>
      </c>
      <c r="D256" s="112"/>
      <c r="E256" s="23">
        <v>307</v>
      </c>
      <c r="F256" s="62"/>
      <c r="G256" s="13">
        <v>0</v>
      </c>
      <c r="H256" s="13">
        <v>0</v>
      </c>
      <c r="I256" s="13">
        <v>0</v>
      </c>
      <c r="J256" s="13">
        <v>0</v>
      </c>
      <c r="K256" s="13">
        <v>0</v>
      </c>
      <c r="L256" s="13">
        <v>0</v>
      </c>
      <c r="M256" s="13">
        <v>0</v>
      </c>
      <c r="N256" s="13">
        <v>0</v>
      </c>
      <c r="O256" s="13">
        <v>0</v>
      </c>
      <c r="P256" s="13">
        <v>0</v>
      </c>
    </row>
    <row r="257" spans="2:16" ht="18.75" customHeight="1" x14ac:dyDescent="0.2">
      <c r="B257" s="32" t="s">
        <v>643</v>
      </c>
      <c r="C257" s="113" t="s">
        <v>585</v>
      </c>
      <c r="D257" s="114"/>
      <c r="E257" s="23"/>
      <c r="F257" s="62"/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2:16" ht="18.75" customHeight="1" x14ac:dyDescent="0.2">
      <c r="B258" s="76" t="s">
        <v>263</v>
      </c>
      <c r="C258" s="119" t="s">
        <v>494</v>
      </c>
      <c r="D258" s="120"/>
      <c r="E258" s="23"/>
      <c r="F258" s="1">
        <f>SUM(F259:F273)</f>
        <v>1</v>
      </c>
      <c r="G258" s="1">
        <f t="shared" ref="G258:P258" si="13">SUM(G259:G273)</f>
        <v>2</v>
      </c>
      <c r="H258" s="1">
        <f t="shared" si="13"/>
        <v>1</v>
      </c>
      <c r="I258" s="1">
        <f t="shared" si="13"/>
        <v>1</v>
      </c>
      <c r="J258" s="1">
        <f t="shared" si="13"/>
        <v>0</v>
      </c>
      <c r="K258" s="1">
        <f t="shared" si="13"/>
        <v>2</v>
      </c>
      <c r="L258" s="1">
        <f t="shared" si="13"/>
        <v>4</v>
      </c>
      <c r="M258" s="1">
        <f t="shared" si="13"/>
        <v>0</v>
      </c>
      <c r="N258" s="1">
        <f t="shared" si="13"/>
        <v>0</v>
      </c>
      <c r="O258" s="1">
        <f t="shared" si="13"/>
        <v>1</v>
      </c>
      <c r="P258" s="1">
        <f t="shared" si="13"/>
        <v>0</v>
      </c>
    </row>
    <row r="259" spans="2:16" ht="21.75" customHeight="1" x14ac:dyDescent="0.2">
      <c r="B259" s="32" t="s">
        <v>264</v>
      </c>
      <c r="C259" s="111" t="s">
        <v>52</v>
      </c>
      <c r="D259" s="112"/>
      <c r="E259" s="23">
        <v>308</v>
      </c>
      <c r="F259" s="3">
        <v>1</v>
      </c>
      <c r="G259" s="3">
        <v>0</v>
      </c>
      <c r="H259" s="3">
        <v>1</v>
      </c>
      <c r="I259" s="3">
        <v>0</v>
      </c>
      <c r="J259" s="3">
        <v>0</v>
      </c>
      <c r="K259" s="3">
        <v>1</v>
      </c>
      <c r="L259" s="3">
        <v>2</v>
      </c>
      <c r="M259" s="3">
        <v>0</v>
      </c>
      <c r="N259" s="3">
        <v>0</v>
      </c>
      <c r="O259" s="3">
        <v>0</v>
      </c>
      <c r="P259" s="3">
        <v>0</v>
      </c>
    </row>
    <row r="260" spans="2:16" ht="19.5" customHeight="1" x14ac:dyDescent="0.2">
      <c r="B260" s="32" t="s">
        <v>265</v>
      </c>
      <c r="C260" s="111" t="s">
        <v>495</v>
      </c>
      <c r="D260" s="112"/>
      <c r="E260" s="25">
        <v>309</v>
      </c>
      <c r="F260" s="3">
        <v>0</v>
      </c>
      <c r="G260" s="3">
        <v>0</v>
      </c>
      <c r="H260" s="3">
        <v>0</v>
      </c>
      <c r="I260" s="3">
        <v>0</v>
      </c>
      <c r="J260" s="3">
        <v>0</v>
      </c>
      <c r="K260" s="3">
        <v>0</v>
      </c>
      <c r="L260" s="3">
        <v>0</v>
      </c>
      <c r="M260" s="3">
        <v>0</v>
      </c>
      <c r="N260" s="3">
        <v>0</v>
      </c>
      <c r="O260" s="3">
        <v>0</v>
      </c>
      <c r="P260" s="3">
        <v>0</v>
      </c>
    </row>
    <row r="261" spans="2:16" ht="21.75" customHeight="1" x14ac:dyDescent="0.2">
      <c r="B261" s="32" t="s">
        <v>266</v>
      </c>
      <c r="C261" s="128" t="s">
        <v>53</v>
      </c>
      <c r="D261" s="129"/>
      <c r="E261" s="23">
        <v>310</v>
      </c>
      <c r="F261" s="3">
        <v>0</v>
      </c>
      <c r="G261" s="3">
        <v>0</v>
      </c>
      <c r="H261" s="3">
        <v>0</v>
      </c>
      <c r="I261" s="3">
        <v>0</v>
      </c>
      <c r="J261" s="3">
        <v>0</v>
      </c>
      <c r="K261" s="3">
        <v>0</v>
      </c>
      <c r="L261" s="3">
        <v>0</v>
      </c>
      <c r="M261" s="3">
        <v>0</v>
      </c>
      <c r="N261" s="3">
        <v>0</v>
      </c>
      <c r="O261" s="3">
        <v>0</v>
      </c>
      <c r="P261" s="3">
        <v>0</v>
      </c>
    </row>
    <row r="262" spans="2:16" ht="35.25" customHeight="1" x14ac:dyDescent="0.2">
      <c r="B262" s="32" t="s">
        <v>267</v>
      </c>
      <c r="C262" s="111" t="s">
        <v>54</v>
      </c>
      <c r="D262" s="112"/>
      <c r="E262" s="23">
        <v>311</v>
      </c>
      <c r="F262" s="3">
        <v>0</v>
      </c>
      <c r="G262" s="3">
        <v>0</v>
      </c>
      <c r="H262" s="3">
        <v>0</v>
      </c>
      <c r="I262" s="3">
        <v>0</v>
      </c>
      <c r="J262" s="3">
        <v>0</v>
      </c>
      <c r="K262" s="3">
        <v>0</v>
      </c>
      <c r="L262" s="3">
        <v>1</v>
      </c>
      <c r="M262" s="3">
        <v>0</v>
      </c>
      <c r="N262" s="3">
        <v>0</v>
      </c>
      <c r="O262" s="3">
        <v>0</v>
      </c>
      <c r="P262" s="3">
        <v>0</v>
      </c>
    </row>
    <row r="263" spans="2:16" ht="29.25" customHeight="1" x14ac:dyDescent="0.2">
      <c r="B263" s="32" t="s">
        <v>685</v>
      </c>
      <c r="C263" s="111" t="s">
        <v>686</v>
      </c>
      <c r="D263" s="112"/>
      <c r="E263" s="23">
        <v>311.10000000000002</v>
      </c>
      <c r="F263" s="3">
        <v>0</v>
      </c>
      <c r="G263" s="3">
        <v>0</v>
      </c>
      <c r="H263" s="3">
        <v>0</v>
      </c>
      <c r="I263" s="3">
        <v>0</v>
      </c>
      <c r="J263" s="3">
        <v>0</v>
      </c>
      <c r="K263" s="3">
        <v>0</v>
      </c>
      <c r="L263" s="3">
        <v>0</v>
      </c>
      <c r="M263" s="3">
        <v>0</v>
      </c>
      <c r="N263" s="3">
        <v>0</v>
      </c>
      <c r="O263" s="3">
        <v>0</v>
      </c>
      <c r="P263" s="3">
        <v>0</v>
      </c>
    </row>
    <row r="264" spans="2:16" ht="30" customHeight="1" x14ac:dyDescent="0.2">
      <c r="B264" s="32" t="s">
        <v>687</v>
      </c>
      <c r="C264" s="111" t="s">
        <v>688</v>
      </c>
      <c r="D264" s="112"/>
      <c r="E264" s="23">
        <v>311.2</v>
      </c>
      <c r="F264" s="3">
        <v>0</v>
      </c>
      <c r="G264" s="3">
        <v>0</v>
      </c>
      <c r="H264" s="3">
        <v>0</v>
      </c>
      <c r="I264" s="3">
        <v>0</v>
      </c>
      <c r="J264" s="3">
        <v>0</v>
      </c>
      <c r="K264" s="3">
        <v>0</v>
      </c>
      <c r="L264" s="3">
        <v>0</v>
      </c>
      <c r="M264" s="3">
        <v>0</v>
      </c>
      <c r="N264" s="3">
        <v>0</v>
      </c>
      <c r="O264" s="3">
        <v>0</v>
      </c>
      <c r="P264" s="3">
        <v>0</v>
      </c>
    </row>
    <row r="265" spans="2:16" ht="48" customHeight="1" x14ac:dyDescent="0.2">
      <c r="B265" s="32" t="s">
        <v>268</v>
      </c>
      <c r="C265" s="111" t="s">
        <v>55</v>
      </c>
      <c r="D265" s="112"/>
      <c r="E265" s="25">
        <v>312</v>
      </c>
      <c r="F265" s="3">
        <v>0</v>
      </c>
      <c r="G265" s="3">
        <v>0</v>
      </c>
      <c r="H265" s="3">
        <v>0</v>
      </c>
      <c r="I265" s="3">
        <v>0</v>
      </c>
      <c r="J265" s="3">
        <v>0</v>
      </c>
      <c r="K265" s="3">
        <v>0</v>
      </c>
      <c r="L265" s="3">
        <v>0</v>
      </c>
      <c r="M265" s="3">
        <v>0</v>
      </c>
      <c r="N265" s="3">
        <v>0</v>
      </c>
      <c r="O265" s="3">
        <v>0</v>
      </c>
      <c r="P265" s="3">
        <v>0</v>
      </c>
    </row>
    <row r="266" spans="2:16" ht="18" customHeight="1" x14ac:dyDescent="0.2">
      <c r="B266" s="32" t="s">
        <v>689</v>
      </c>
      <c r="C266" s="111" t="s">
        <v>690</v>
      </c>
      <c r="D266" s="112"/>
      <c r="E266" s="25">
        <v>312.10000000000002</v>
      </c>
      <c r="F266" s="3">
        <v>0</v>
      </c>
      <c r="G266" s="3">
        <v>0</v>
      </c>
      <c r="H266" s="3">
        <v>0</v>
      </c>
      <c r="I266" s="3">
        <v>0</v>
      </c>
      <c r="J266" s="3">
        <v>0</v>
      </c>
      <c r="K266" s="3">
        <v>0</v>
      </c>
      <c r="L266" s="3">
        <v>0</v>
      </c>
      <c r="M266" s="3">
        <v>0</v>
      </c>
      <c r="N266" s="3">
        <v>0</v>
      </c>
      <c r="O266" s="3">
        <v>0</v>
      </c>
      <c r="P266" s="3">
        <v>0</v>
      </c>
    </row>
    <row r="267" spans="2:16" ht="21" customHeight="1" x14ac:dyDescent="0.2">
      <c r="B267" s="32" t="s">
        <v>269</v>
      </c>
      <c r="C267" s="111" t="s">
        <v>56</v>
      </c>
      <c r="D267" s="112"/>
      <c r="E267" s="23">
        <v>313</v>
      </c>
      <c r="F267" s="3">
        <v>0</v>
      </c>
      <c r="G267" s="3">
        <v>0</v>
      </c>
      <c r="H267" s="3">
        <v>0</v>
      </c>
      <c r="I267" s="3">
        <v>0</v>
      </c>
      <c r="J267" s="3">
        <v>0</v>
      </c>
      <c r="K267" s="3">
        <v>0</v>
      </c>
      <c r="L267" s="3">
        <v>0</v>
      </c>
      <c r="M267" s="3">
        <v>0</v>
      </c>
      <c r="N267" s="3">
        <v>0</v>
      </c>
      <c r="O267" s="3">
        <v>0</v>
      </c>
      <c r="P267" s="3">
        <v>0</v>
      </c>
    </row>
    <row r="268" spans="2:16" ht="29.25" customHeight="1" x14ac:dyDescent="0.2">
      <c r="B268" s="32" t="s">
        <v>270</v>
      </c>
      <c r="C268" s="111" t="s">
        <v>57</v>
      </c>
      <c r="D268" s="112"/>
      <c r="E268" s="23">
        <v>314</v>
      </c>
      <c r="F268" s="3">
        <v>0</v>
      </c>
      <c r="G268" s="3">
        <v>1</v>
      </c>
      <c r="H268" s="3">
        <v>0</v>
      </c>
      <c r="I268" s="3">
        <v>1</v>
      </c>
      <c r="J268" s="3">
        <v>0</v>
      </c>
      <c r="K268" s="3">
        <v>1</v>
      </c>
      <c r="L268" s="3">
        <v>1</v>
      </c>
      <c r="M268" s="3">
        <v>0</v>
      </c>
      <c r="N268" s="3">
        <v>0</v>
      </c>
      <c r="O268" s="3">
        <v>0</v>
      </c>
      <c r="P268" s="3">
        <v>0</v>
      </c>
    </row>
    <row r="269" spans="2:16" ht="18.75" customHeight="1" x14ac:dyDescent="0.2">
      <c r="B269" s="32" t="s">
        <v>271</v>
      </c>
      <c r="C269" s="111" t="s">
        <v>531</v>
      </c>
      <c r="D269" s="112"/>
      <c r="E269" s="23">
        <v>314.10000000000002</v>
      </c>
      <c r="F269" s="3">
        <v>0</v>
      </c>
      <c r="G269" s="3">
        <v>0</v>
      </c>
      <c r="H269" s="3">
        <v>0</v>
      </c>
      <c r="I269" s="3">
        <v>0</v>
      </c>
      <c r="J269" s="3">
        <v>0</v>
      </c>
      <c r="K269" s="3">
        <v>0</v>
      </c>
      <c r="L269" s="3">
        <v>0</v>
      </c>
      <c r="M269" s="3">
        <v>0</v>
      </c>
      <c r="N269" s="3">
        <v>0</v>
      </c>
      <c r="O269" s="3">
        <v>0</v>
      </c>
      <c r="P269" s="3">
        <v>0</v>
      </c>
    </row>
    <row r="270" spans="2:16" ht="21.75" customHeight="1" x14ac:dyDescent="0.2">
      <c r="B270" s="32" t="s">
        <v>644</v>
      </c>
      <c r="C270" s="111" t="s">
        <v>496</v>
      </c>
      <c r="D270" s="112"/>
      <c r="E270" s="23">
        <v>315</v>
      </c>
      <c r="F270" s="3">
        <v>0</v>
      </c>
      <c r="G270" s="3">
        <v>0</v>
      </c>
      <c r="H270" s="3">
        <v>0</v>
      </c>
      <c r="I270" s="3">
        <v>0</v>
      </c>
      <c r="J270" s="3">
        <v>0</v>
      </c>
      <c r="K270" s="3">
        <v>0</v>
      </c>
      <c r="L270" s="3">
        <v>0</v>
      </c>
      <c r="M270" s="3">
        <v>0</v>
      </c>
      <c r="N270" s="3">
        <v>0</v>
      </c>
      <c r="O270" s="3">
        <v>0</v>
      </c>
      <c r="P270" s="3">
        <v>0</v>
      </c>
    </row>
    <row r="271" spans="2:16" ht="42" customHeight="1" x14ac:dyDescent="0.2">
      <c r="B271" s="32" t="s">
        <v>645</v>
      </c>
      <c r="C271" s="111" t="s">
        <v>532</v>
      </c>
      <c r="D271" s="112"/>
      <c r="E271" s="23">
        <v>315.10000000000002</v>
      </c>
      <c r="F271" s="3">
        <v>0</v>
      </c>
      <c r="G271" s="3">
        <v>0</v>
      </c>
      <c r="H271" s="3">
        <v>0</v>
      </c>
      <c r="I271" s="3">
        <v>0</v>
      </c>
      <c r="J271" s="3">
        <v>0</v>
      </c>
      <c r="K271" s="3">
        <v>0</v>
      </c>
      <c r="L271" s="3">
        <v>0</v>
      </c>
      <c r="M271" s="3">
        <v>0</v>
      </c>
      <c r="N271" s="3">
        <v>0</v>
      </c>
      <c r="O271" s="3">
        <v>0</v>
      </c>
      <c r="P271" s="3">
        <v>0</v>
      </c>
    </row>
    <row r="272" spans="2:16" ht="42.75" customHeight="1" x14ac:dyDescent="0.2">
      <c r="B272" s="32" t="s">
        <v>646</v>
      </c>
      <c r="C272" s="111" t="s">
        <v>533</v>
      </c>
      <c r="D272" s="112"/>
      <c r="E272" s="23">
        <v>315.2</v>
      </c>
      <c r="F272" s="3">
        <v>0</v>
      </c>
      <c r="G272" s="3">
        <v>1</v>
      </c>
      <c r="H272" s="3">
        <v>0</v>
      </c>
      <c r="I272" s="3">
        <v>0</v>
      </c>
      <c r="J272" s="3">
        <v>0</v>
      </c>
      <c r="K272" s="3">
        <v>0</v>
      </c>
      <c r="L272" s="3">
        <v>0</v>
      </c>
      <c r="M272" s="3">
        <v>0</v>
      </c>
      <c r="N272" s="3">
        <v>0</v>
      </c>
      <c r="O272" s="3">
        <v>1</v>
      </c>
      <c r="P272" s="3">
        <v>0</v>
      </c>
    </row>
    <row r="273" spans="2:16" ht="27.75" customHeight="1" x14ac:dyDescent="0.2">
      <c r="B273" s="32" t="s">
        <v>647</v>
      </c>
      <c r="C273" s="113" t="s">
        <v>585</v>
      </c>
      <c r="D273" s="114"/>
      <c r="E273" s="23"/>
      <c r="F273" s="1"/>
      <c r="G273" s="13"/>
      <c r="H273" s="13"/>
      <c r="I273" s="13"/>
      <c r="J273" s="13"/>
      <c r="K273" s="13"/>
      <c r="L273" s="13"/>
      <c r="M273" s="13"/>
      <c r="N273" s="13"/>
      <c r="O273" s="13"/>
      <c r="P273" s="13"/>
    </row>
    <row r="274" spans="2:16" ht="29.25" customHeight="1" x14ac:dyDescent="0.2">
      <c r="B274" s="79" t="s">
        <v>272</v>
      </c>
      <c r="C274" s="119" t="s">
        <v>497</v>
      </c>
      <c r="D274" s="120"/>
      <c r="E274" s="23"/>
      <c r="F274" s="1">
        <f>SUM(F275:F296)</f>
        <v>1</v>
      </c>
      <c r="G274" s="1">
        <f t="shared" ref="G274:P274" si="14">SUM(G275:G296)</f>
        <v>4</v>
      </c>
      <c r="H274" s="1">
        <f t="shared" si="14"/>
        <v>1</v>
      </c>
      <c r="I274" s="1">
        <f t="shared" si="14"/>
        <v>1</v>
      </c>
      <c r="J274" s="1">
        <f t="shared" si="14"/>
        <v>0</v>
      </c>
      <c r="K274" s="1">
        <f t="shared" si="14"/>
        <v>2</v>
      </c>
      <c r="L274" s="1">
        <f t="shared" si="14"/>
        <v>1</v>
      </c>
      <c r="M274" s="1">
        <f t="shared" si="14"/>
        <v>2</v>
      </c>
      <c r="N274" s="1">
        <f t="shared" si="14"/>
        <v>0</v>
      </c>
      <c r="O274" s="1">
        <f t="shared" si="14"/>
        <v>3</v>
      </c>
      <c r="P274" s="1">
        <f t="shared" si="14"/>
        <v>1</v>
      </c>
    </row>
    <row r="275" spans="2:16" ht="33" customHeight="1" x14ac:dyDescent="0.2">
      <c r="B275" s="32" t="s">
        <v>273</v>
      </c>
      <c r="C275" s="111" t="s">
        <v>58</v>
      </c>
      <c r="D275" s="112"/>
      <c r="E275" s="23">
        <v>316</v>
      </c>
      <c r="F275" s="3">
        <v>0</v>
      </c>
      <c r="G275" s="3">
        <v>3</v>
      </c>
      <c r="H275" s="3">
        <v>1</v>
      </c>
      <c r="I275" s="3">
        <v>0</v>
      </c>
      <c r="J275" s="3">
        <v>0</v>
      </c>
      <c r="K275" s="3">
        <v>1</v>
      </c>
      <c r="L275" s="3">
        <v>0</v>
      </c>
      <c r="M275" s="3">
        <v>1</v>
      </c>
      <c r="N275" s="3">
        <v>0</v>
      </c>
      <c r="O275" s="3">
        <v>2</v>
      </c>
      <c r="P275" s="3">
        <v>0</v>
      </c>
    </row>
    <row r="276" spans="2:16" s="43" customFormat="1" ht="30.75" customHeight="1" x14ac:dyDescent="0.2">
      <c r="B276" s="32" t="s">
        <v>274</v>
      </c>
      <c r="C276" s="111" t="s">
        <v>59</v>
      </c>
      <c r="D276" s="112"/>
      <c r="E276" s="23">
        <v>317</v>
      </c>
      <c r="F276" s="3">
        <v>0</v>
      </c>
      <c r="G276" s="3">
        <v>0</v>
      </c>
      <c r="H276" s="3">
        <v>0</v>
      </c>
      <c r="I276" s="3">
        <v>0</v>
      </c>
      <c r="J276" s="3">
        <v>0</v>
      </c>
      <c r="K276" s="3">
        <v>0</v>
      </c>
      <c r="L276" s="3">
        <v>0</v>
      </c>
      <c r="M276" s="3">
        <v>0</v>
      </c>
      <c r="N276" s="3">
        <v>0</v>
      </c>
      <c r="O276" s="3">
        <v>0</v>
      </c>
      <c r="P276" s="3">
        <v>0</v>
      </c>
    </row>
    <row r="277" spans="2:16" ht="33" customHeight="1" x14ac:dyDescent="0.2">
      <c r="B277" s="32" t="s">
        <v>275</v>
      </c>
      <c r="C277" s="111" t="s">
        <v>60</v>
      </c>
      <c r="D277" s="112"/>
      <c r="E277" s="23">
        <v>318</v>
      </c>
      <c r="F277" s="3">
        <v>0</v>
      </c>
      <c r="G277" s="3">
        <v>0</v>
      </c>
      <c r="H277" s="3">
        <v>0</v>
      </c>
      <c r="I277" s="3">
        <v>0</v>
      </c>
      <c r="J277" s="3">
        <v>0</v>
      </c>
      <c r="K277" s="3">
        <v>0</v>
      </c>
      <c r="L277" s="3">
        <v>0</v>
      </c>
      <c r="M277" s="3">
        <v>0</v>
      </c>
      <c r="N277" s="3">
        <v>0</v>
      </c>
      <c r="O277" s="3">
        <v>0</v>
      </c>
      <c r="P277" s="3">
        <v>0</v>
      </c>
    </row>
    <row r="278" spans="2:16" ht="18.75" customHeight="1" x14ac:dyDescent="0.2">
      <c r="B278" s="32" t="s">
        <v>276</v>
      </c>
      <c r="C278" s="111" t="s">
        <v>498</v>
      </c>
      <c r="D278" s="112"/>
      <c r="E278" s="23">
        <v>319</v>
      </c>
      <c r="F278" s="3">
        <v>0</v>
      </c>
      <c r="G278" s="3">
        <v>0</v>
      </c>
      <c r="H278" s="3">
        <v>0</v>
      </c>
      <c r="I278" s="3">
        <v>0</v>
      </c>
      <c r="J278" s="3">
        <v>0</v>
      </c>
      <c r="K278" s="3">
        <v>0</v>
      </c>
      <c r="L278" s="3">
        <v>0</v>
      </c>
      <c r="M278" s="3">
        <v>0</v>
      </c>
      <c r="N278" s="3">
        <v>0</v>
      </c>
      <c r="O278" s="3">
        <v>0</v>
      </c>
      <c r="P278" s="3">
        <v>0</v>
      </c>
    </row>
    <row r="279" spans="2:16" ht="22.5" customHeight="1" x14ac:dyDescent="0.2">
      <c r="B279" s="32" t="s">
        <v>277</v>
      </c>
      <c r="C279" s="111" t="s">
        <v>18</v>
      </c>
      <c r="D279" s="112"/>
      <c r="E279" s="23">
        <v>320</v>
      </c>
      <c r="F279" s="3">
        <v>0</v>
      </c>
      <c r="G279" s="3">
        <v>0</v>
      </c>
      <c r="H279" s="3">
        <v>0</v>
      </c>
      <c r="I279" s="3">
        <v>0</v>
      </c>
      <c r="J279" s="3">
        <v>0</v>
      </c>
      <c r="K279" s="3">
        <v>0</v>
      </c>
      <c r="L279" s="3">
        <v>0</v>
      </c>
      <c r="M279" s="3">
        <v>0</v>
      </c>
      <c r="N279" s="3">
        <v>0</v>
      </c>
      <c r="O279" s="3">
        <v>0</v>
      </c>
      <c r="P279" s="3">
        <v>0</v>
      </c>
    </row>
    <row r="280" spans="2:16" ht="18" customHeight="1" x14ac:dyDescent="0.2">
      <c r="B280" s="32" t="s">
        <v>278</v>
      </c>
      <c r="C280" s="111" t="s">
        <v>61</v>
      </c>
      <c r="D280" s="112"/>
      <c r="E280" s="23">
        <v>321</v>
      </c>
      <c r="F280" s="3">
        <v>0</v>
      </c>
      <c r="G280" s="3">
        <v>0</v>
      </c>
      <c r="H280" s="3">
        <v>0</v>
      </c>
      <c r="I280" s="3">
        <v>0</v>
      </c>
      <c r="J280" s="3">
        <v>0</v>
      </c>
      <c r="K280" s="3">
        <v>0</v>
      </c>
      <c r="L280" s="3">
        <v>0</v>
      </c>
      <c r="M280" s="3">
        <v>0</v>
      </c>
      <c r="N280" s="3">
        <v>0</v>
      </c>
      <c r="O280" s="3">
        <v>0</v>
      </c>
      <c r="P280" s="3">
        <v>0</v>
      </c>
    </row>
    <row r="281" spans="2:16" ht="19.5" customHeight="1" x14ac:dyDescent="0.2">
      <c r="B281" s="32" t="s">
        <v>279</v>
      </c>
      <c r="C281" s="111" t="s">
        <v>62</v>
      </c>
      <c r="D281" s="112"/>
      <c r="E281" s="23">
        <v>322</v>
      </c>
      <c r="F281" s="3">
        <v>0</v>
      </c>
      <c r="G281" s="3">
        <v>0</v>
      </c>
      <c r="H281" s="3">
        <v>0</v>
      </c>
      <c r="I281" s="3">
        <v>0</v>
      </c>
      <c r="J281" s="3">
        <v>0</v>
      </c>
      <c r="K281" s="3">
        <v>0</v>
      </c>
      <c r="L281" s="3">
        <v>0</v>
      </c>
      <c r="M281" s="3">
        <v>0</v>
      </c>
      <c r="N281" s="3">
        <v>0</v>
      </c>
      <c r="O281" s="3">
        <v>0</v>
      </c>
      <c r="P281" s="3">
        <v>0</v>
      </c>
    </row>
    <row r="282" spans="2:16" ht="28.5" customHeight="1" x14ac:dyDescent="0.2">
      <c r="B282" s="32" t="s">
        <v>280</v>
      </c>
      <c r="C282" s="111" t="s">
        <v>64</v>
      </c>
      <c r="D282" s="112"/>
      <c r="E282" s="23">
        <v>323</v>
      </c>
      <c r="F282" s="3">
        <v>0</v>
      </c>
      <c r="G282" s="3">
        <v>0</v>
      </c>
      <c r="H282" s="3">
        <v>0</v>
      </c>
      <c r="I282" s="3">
        <v>0</v>
      </c>
      <c r="J282" s="3">
        <v>0</v>
      </c>
      <c r="K282" s="3">
        <v>0</v>
      </c>
      <c r="L282" s="3">
        <v>0</v>
      </c>
      <c r="M282" s="3">
        <v>0</v>
      </c>
      <c r="N282" s="3">
        <v>0</v>
      </c>
      <c r="O282" s="3">
        <v>0</v>
      </c>
      <c r="P282" s="3">
        <v>0</v>
      </c>
    </row>
    <row r="283" spans="2:16" ht="30.75" customHeight="1" x14ac:dyDescent="0.2">
      <c r="B283" s="32" t="s">
        <v>648</v>
      </c>
      <c r="C283" s="111" t="s">
        <v>63</v>
      </c>
      <c r="D283" s="112"/>
      <c r="E283" s="23">
        <v>324</v>
      </c>
      <c r="F283" s="3">
        <v>0</v>
      </c>
      <c r="G283" s="3">
        <v>0</v>
      </c>
      <c r="H283" s="3">
        <v>0</v>
      </c>
      <c r="I283" s="3">
        <v>0</v>
      </c>
      <c r="J283" s="3">
        <v>0</v>
      </c>
      <c r="K283" s="3">
        <v>0</v>
      </c>
      <c r="L283" s="3">
        <v>0</v>
      </c>
      <c r="M283" s="3">
        <v>0</v>
      </c>
      <c r="N283" s="3">
        <v>0</v>
      </c>
      <c r="O283" s="3">
        <v>0</v>
      </c>
      <c r="P283" s="3">
        <v>0</v>
      </c>
    </row>
    <row r="284" spans="2:16" ht="32.25" customHeight="1" x14ac:dyDescent="0.2">
      <c r="B284" s="32" t="s">
        <v>281</v>
      </c>
      <c r="C284" s="111" t="s">
        <v>500</v>
      </c>
      <c r="D284" s="112"/>
      <c r="E284" s="23">
        <v>325</v>
      </c>
      <c r="F284" s="3">
        <v>0</v>
      </c>
      <c r="G284" s="3">
        <v>1</v>
      </c>
      <c r="H284" s="3">
        <v>0</v>
      </c>
      <c r="I284" s="3">
        <v>1</v>
      </c>
      <c r="J284" s="3">
        <v>0</v>
      </c>
      <c r="K284" s="3">
        <v>1</v>
      </c>
      <c r="L284" s="3">
        <v>1</v>
      </c>
      <c r="M284" s="3">
        <v>1</v>
      </c>
      <c r="N284" s="3">
        <v>0</v>
      </c>
      <c r="O284" s="3">
        <v>0</v>
      </c>
      <c r="P284" s="3">
        <v>0</v>
      </c>
    </row>
    <row r="285" spans="2:16" ht="31.5" customHeight="1" x14ac:dyDescent="0.2">
      <c r="B285" s="32" t="s">
        <v>649</v>
      </c>
      <c r="C285" s="111" t="s">
        <v>65</v>
      </c>
      <c r="D285" s="112"/>
      <c r="E285" s="23">
        <v>326</v>
      </c>
      <c r="F285" s="3">
        <v>0</v>
      </c>
      <c r="G285" s="3">
        <v>0</v>
      </c>
      <c r="H285" s="3">
        <v>0</v>
      </c>
      <c r="I285" s="3">
        <v>0</v>
      </c>
      <c r="J285" s="3">
        <v>0</v>
      </c>
      <c r="K285" s="3">
        <v>0</v>
      </c>
      <c r="L285" s="3">
        <v>0</v>
      </c>
      <c r="M285" s="3">
        <v>0</v>
      </c>
      <c r="N285" s="3">
        <v>0</v>
      </c>
      <c r="O285" s="3">
        <v>0</v>
      </c>
      <c r="P285" s="3">
        <v>0</v>
      </c>
    </row>
    <row r="286" spans="2:16" ht="33" customHeight="1" x14ac:dyDescent="0.2">
      <c r="B286" s="32" t="s">
        <v>650</v>
      </c>
      <c r="C286" s="111" t="s">
        <v>581</v>
      </c>
      <c r="D286" s="112"/>
      <c r="E286" s="23">
        <v>327</v>
      </c>
      <c r="F286" s="3">
        <v>1</v>
      </c>
      <c r="G286" s="3">
        <v>0</v>
      </c>
      <c r="H286" s="3">
        <v>0</v>
      </c>
      <c r="I286" s="3">
        <v>0</v>
      </c>
      <c r="J286" s="3">
        <v>0</v>
      </c>
      <c r="K286" s="3">
        <v>0</v>
      </c>
      <c r="L286" s="3">
        <v>0</v>
      </c>
      <c r="M286" s="3">
        <v>0</v>
      </c>
      <c r="N286" s="3">
        <v>0</v>
      </c>
      <c r="O286" s="3">
        <v>1</v>
      </c>
      <c r="P286" s="3">
        <v>1</v>
      </c>
    </row>
    <row r="287" spans="2:16" ht="33" customHeight="1" x14ac:dyDescent="0.2">
      <c r="B287" s="32" t="s">
        <v>651</v>
      </c>
      <c r="C287" s="111" t="s">
        <v>77</v>
      </c>
      <c r="D287" s="112"/>
      <c r="E287" s="23">
        <v>327.10000000000002</v>
      </c>
      <c r="F287" s="3">
        <v>0</v>
      </c>
      <c r="G287" s="3">
        <v>0</v>
      </c>
      <c r="H287" s="3">
        <v>0</v>
      </c>
      <c r="I287" s="3">
        <v>0</v>
      </c>
      <c r="J287" s="3">
        <v>0</v>
      </c>
      <c r="K287" s="3">
        <v>0</v>
      </c>
      <c r="L287" s="3">
        <v>0</v>
      </c>
      <c r="M287" s="3">
        <v>0</v>
      </c>
      <c r="N287" s="3">
        <v>0</v>
      </c>
      <c r="O287" s="3">
        <v>0</v>
      </c>
      <c r="P287" s="3">
        <v>0</v>
      </c>
    </row>
    <row r="288" spans="2:16" ht="33" customHeight="1" x14ac:dyDescent="0.2">
      <c r="B288" s="32" t="s">
        <v>282</v>
      </c>
      <c r="C288" s="111" t="s">
        <v>652</v>
      </c>
      <c r="D288" s="112"/>
      <c r="E288" s="23">
        <v>327.2</v>
      </c>
      <c r="F288" s="3">
        <v>0</v>
      </c>
      <c r="G288" s="3">
        <v>0</v>
      </c>
      <c r="H288" s="3">
        <v>0</v>
      </c>
      <c r="I288" s="3">
        <v>0</v>
      </c>
      <c r="J288" s="3">
        <v>0</v>
      </c>
      <c r="K288" s="3">
        <v>0</v>
      </c>
      <c r="L288" s="3">
        <v>0</v>
      </c>
      <c r="M288" s="3">
        <v>0</v>
      </c>
      <c r="N288" s="3">
        <v>0</v>
      </c>
      <c r="O288" s="3">
        <v>0</v>
      </c>
      <c r="P288" s="3">
        <v>0</v>
      </c>
    </row>
    <row r="289" spans="2:16" ht="33" customHeight="1" x14ac:dyDescent="0.2">
      <c r="B289" s="32" t="s">
        <v>283</v>
      </c>
      <c r="C289" s="111" t="s">
        <v>653</v>
      </c>
      <c r="D289" s="112"/>
      <c r="E289" s="23">
        <v>327.3</v>
      </c>
      <c r="F289" s="3">
        <v>0</v>
      </c>
      <c r="G289" s="3">
        <v>0</v>
      </c>
      <c r="H289" s="3">
        <v>0</v>
      </c>
      <c r="I289" s="3">
        <v>0</v>
      </c>
      <c r="J289" s="3">
        <v>0</v>
      </c>
      <c r="K289" s="3">
        <v>0</v>
      </c>
      <c r="L289" s="3">
        <v>0</v>
      </c>
      <c r="M289" s="3">
        <v>0</v>
      </c>
      <c r="N289" s="3">
        <v>0</v>
      </c>
      <c r="O289" s="3">
        <v>0</v>
      </c>
      <c r="P289" s="3">
        <v>0</v>
      </c>
    </row>
    <row r="290" spans="2:16" ht="33" customHeight="1" x14ac:dyDescent="0.2">
      <c r="B290" s="32" t="s">
        <v>284</v>
      </c>
      <c r="C290" s="111" t="s">
        <v>654</v>
      </c>
      <c r="D290" s="112"/>
      <c r="E290" s="23">
        <v>327.39999999999998</v>
      </c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2:16" ht="33" customHeight="1" x14ac:dyDescent="0.2">
      <c r="B291" s="32" t="s">
        <v>285</v>
      </c>
      <c r="C291" s="111" t="s">
        <v>534</v>
      </c>
      <c r="D291" s="112"/>
      <c r="E291" s="23">
        <v>327.5</v>
      </c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2:16" ht="24" customHeight="1" x14ac:dyDescent="0.2">
      <c r="B292" s="32" t="s">
        <v>286</v>
      </c>
      <c r="C292" s="111" t="s">
        <v>66</v>
      </c>
      <c r="D292" s="112"/>
      <c r="E292" s="23">
        <v>328</v>
      </c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2:16" ht="42.75" customHeight="1" x14ac:dyDescent="0.2">
      <c r="B293" s="32" t="s">
        <v>287</v>
      </c>
      <c r="C293" s="111" t="s">
        <v>67</v>
      </c>
      <c r="D293" s="112"/>
      <c r="E293" s="23">
        <v>329</v>
      </c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2:16" ht="35.25" customHeight="1" x14ac:dyDescent="0.2">
      <c r="B294" s="32" t="s">
        <v>288</v>
      </c>
      <c r="C294" s="111" t="s">
        <v>68</v>
      </c>
      <c r="D294" s="112"/>
      <c r="E294" s="23">
        <v>330</v>
      </c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2:16" ht="35.25" customHeight="1" x14ac:dyDescent="0.2">
      <c r="B295" s="32" t="s">
        <v>655</v>
      </c>
      <c r="C295" s="111" t="s">
        <v>501</v>
      </c>
      <c r="D295" s="112"/>
      <c r="E295" s="23">
        <v>331</v>
      </c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2:16" ht="18.75" customHeight="1" x14ac:dyDescent="0.2">
      <c r="B296" s="32" t="s">
        <v>656</v>
      </c>
      <c r="C296" s="113" t="s">
        <v>585</v>
      </c>
      <c r="D296" s="114"/>
      <c r="E296" s="23"/>
      <c r="F296" s="1"/>
      <c r="G296" s="13"/>
      <c r="H296" s="13"/>
      <c r="I296" s="13"/>
      <c r="J296" s="13"/>
      <c r="K296" s="13"/>
      <c r="L296" s="13"/>
      <c r="M296" s="13"/>
      <c r="N296" s="13"/>
      <c r="O296" s="13"/>
      <c r="P296" s="13"/>
    </row>
    <row r="297" spans="2:16" ht="18" customHeight="1" x14ac:dyDescent="0.2">
      <c r="B297" s="76" t="s">
        <v>289</v>
      </c>
      <c r="C297" s="119" t="s">
        <v>499</v>
      </c>
      <c r="D297" s="120"/>
      <c r="E297" s="23"/>
      <c r="F297" s="1">
        <f>SUM(F298:F326)</f>
        <v>1</v>
      </c>
      <c r="G297" s="1">
        <f t="shared" ref="G297:P297" si="15">SUM(G298:G326)</f>
        <v>2</v>
      </c>
      <c r="H297" s="1">
        <f t="shared" si="15"/>
        <v>2</v>
      </c>
      <c r="I297" s="1">
        <f t="shared" si="15"/>
        <v>0</v>
      </c>
      <c r="J297" s="1">
        <f t="shared" si="15"/>
        <v>0</v>
      </c>
      <c r="K297" s="1">
        <f t="shared" si="15"/>
        <v>2</v>
      </c>
      <c r="L297" s="1">
        <f t="shared" si="15"/>
        <v>3</v>
      </c>
      <c r="M297" s="1">
        <f t="shared" si="15"/>
        <v>2</v>
      </c>
      <c r="N297" s="1">
        <f t="shared" si="15"/>
        <v>0</v>
      </c>
      <c r="O297" s="1">
        <f t="shared" si="15"/>
        <v>1</v>
      </c>
      <c r="P297" s="1">
        <f t="shared" si="15"/>
        <v>0</v>
      </c>
    </row>
    <row r="298" spans="2:16" ht="25.5" customHeight="1" x14ac:dyDescent="0.2">
      <c r="B298" s="32" t="s">
        <v>290</v>
      </c>
      <c r="C298" s="111" t="s">
        <v>70</v>
      </c>
      <c r="D298" s="112"/>
      <c r="E298" s="23">
        <v>332</v>
      </c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2:16" ht="18" customHeight="1" x14ac:dyDescent="0.2">
      <c r="B299" s="32" t="s">
        <v>291</v>
      </c>
      <c r="C299" s="111" t="s">
        <v>71</v>
      </c>
      <c r="D299" s="112"/>
      <c r="E299" s="23">
        <v>332.1</v>
      </c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2:16" ht="21.75" customHeight="1" x14ac:dyDescent="0.2">
      <c r="B300" s="32" t="s">
        <v>292</v>
      </c>
      <c r="C300" s="111" t="s">
        <v>72</v>
      </c>
      <c r="D300" s="112"/>
      <c r="E300" s="25">
        <v>332.2</v>
      </c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2:16" ht="18.75" customHeight="1" x14ac:dyDescent="0.2">
      <c r="B301" s="32" t="s">
        <v>293</v>
      </c>
      <c r="C301" s="111" t="s">
        <v>73</v>
      </c>
      <c r="D301" s="112"/>
      <c r="E301" s="25">
        <v>333</v>
      </c>
      <c r="F301" s="3">
        <v>1</v>
      </c>
      <c r="G301" s="3">
        <v>0</v>
      </c>
      <c r="H301" s="3">
        <v>1</v>
      </c>
      <c r="I301" s="3">
        <v>0</v>
      </c>
      <c r="J301" s="3">
        <v>0</v>
      </c>
      <c r="K301" s="3">
        <v>1</v>
      </c>
      <c r="L301" s="3">
        <v>2</v>
      </c>
      <c r="M301" s="3">
        <v>2</v>
      </c>
      <c r="N301" s="3">
        <v>0</v>
      </c>
      <c r="O301" s="3">
        <v>0</v>
      </c>
      <c r="P301" s="3">
        <v>0</v>
      </c>
    </row>
    <row r="302" spans="2:16" ht="18" customHeight="1" x14ac:dyDescent="0.2">
      <c r="B302" s="32" t="s">
        <v>294</v>
      </c>
      <c r="C302" s="111" t="s">
        <v>69</v>
      </c>
      <c r="D302" s="112"/>
      <c r="E302" s="25">
        <v>334</v>
      </c>
      <c r="F302" s="3">
        <v>0</v>
      </c>
      <c r="G302" s="3">
        <v>0</v>
      </c>
      <c r="H302" s="3">
        <v>0</v>
      </c>
      <c r="I302" s="3">
        <v>0</v>
      </c>
      <c r="J302" s="3">
        <v>0</v>
      </c>
      <c r="K302" s="3">
        <v>0</v>
      </c>
      <c r="L302" s="3">
        <v>0</v>
      </c>
      <c r="M302" s="3">
        <v>0</v>
      </c>
      <c r="N302" s="3">
        <v>0</v>
      </c>
      <c r="O302" s="3">
        <v>0</v>
      </c>
      <c r="P302" s="3">
        <v>0</v>
      </c>
    </row>
    <row r="303" spans="2:16" ht="28.5" customHeight="1" x14ac:dyDescent="0.2">
      <c r="B303" s="32" t="s">
        <v>295</v>
      </c>
      <c r="C303" s="111" t="s">
        <v>78</v>
      </c>
      <c r="D303" s="112"/>
      <c r="E303" s="25">
        <v>334.1</v>
      </c>
      <c r="F303" s="3">
        <v>0</v>
      </c>
      <c r="G303" s="3">
        <v>0</v>
      </c>
      <c r="H303" s="3">
        <v>0</v>
      </c>
      <c r="I303" s="3">
        <v>0</v>
      </c>
      <c r="J303" s="3">
        <v>0</v>
      </c>
      <c r="K303" s="3">
        <v>0</v>
      </c>
      <c r="L303" s="3">
        <v>0</v>
      </c>
      <c r="M303" s="3">
        <v>0</v>
      </c>
      <c r="N303" s="3">
        <v>0</v>
      </c>
      <c r="O303" s="3">
        <v>0</v>
      </c>
      <c r="P303" s="3">
        <v>0</v>
      </c>
    </row>
    <row r="304" spans="2:16" ht="21" customHeight="1" x14ac:dyDescent="0.2">
      <c r="B304" s="32" t="s">
        <v>296</v>
      </c>
      <c r="C304" s="111" t="s">
        <v>79</v>
      </c>
      <c r="D304" s="112"/>
      <c r="E304" s="23">
        <v>335</v>
      </c>
      <c r="F304" s="3">
        <v>0</v>
      </c>
      <c r="G304" s="3">
        <v>0</v>
      </c>
      <c r="H304" s="3">
        <v>0</v>
      </c>
      <c r="I304" s="3">
        <v>0</v>
      </c>
      <c r="J304" s="3">
        <v>0</v>
      </c>
      <c r="K304" s="3">
        <v>0</v>
      </c>
      <c r="L304" s="3">
        <v>0</v>
      </c>
      <c r="M304" s="3">
        <v>0</v>
      </c>
      <c r="N304" s="3">
        <v>0</v>
      </c>
      <c r="O304" s="3">
        <v>0</v>
      </c>
      <c r="P304" s="3">
        <v>0</v>
      </c>
    </row>
    <row r="305" spans="2:16" ht="18.75" customHeight="1" x14ac:dyDescent="0.2">
      <c r="B305" s="32" t="s">
        <v>297</v>
      </c>
      <c r="C305" s="111" t="s">
        <v>75</v>
      </c>
      <c r="D305" s="112"/>
      <c r="E305" s="23">
        <v>336</v>
      </c>
      <c r="F305" s="3">
        <v>0</v>
      </c>
      <c r="G305" s="3">
        <v>0</v>
      </c>
      <c r="H305" s="3">
        <v>0</v>
      </c>
      <c r="I305" s="3">
        <v>0</v>
      </c>
      <c r="J305" s="3">
        <v>0</v>
      </c>
      <c r="K305" s="3">
        <v>0</v>
      </c>
      <c r="L305" s="3">
        <v>0</v>
      </c>
      <c r="M305" s="3">
        <v>0</v>
      </c>
      <c r="N305" s="3">
        <v>0</v>
      </c>
      <c r="O305" s="3">
        <v>0</v>
      </c>
      <c r="P305" s="3">
        <v>0</v>
      </c>
    </row>
    <row r="306" spans="2:16" ht="29.25" customHeight="1" x14ac:dyDescent="0.2">
      <c r="B306" s="32" t="s">
        <v>298</v>
      </c>
      <c r="C306" s="111" t="s">
        <v>80</v>
      </c>
      <c r="D306" s="112"/>
      <c r="E306" s="23">
        <v>337</v>
      </c>
      <c r="F306" s="3">
        <v>0</v>
      </c>
      <c r="G306" s="3">
        <v>0</v>
      </c>
      <c r="H306" s="3">
        <v>0</v>
      </c>
      <c r="I306" s="3">
        <v>0</v>
      </c>
      <c r="J306" s="3">
        <v>0</v>
      </c>
      <c r="K306" s="3">
        <v>0</v>
      </c>
      <c r="L306" s="3">
        <v>0</v>
      </c>
      <c r="M306" s="3">
        <v>0</v>
      </c>
      <c r="N306" s="3">
        <v>0</v>
      </c>
      <c r="O306" s="3">
        <v>0</v>
      </c>
      <c r="P306" s="3">
        <v>0</v>
      </c>
    </row>
    <row r="307" spans="2:16" ht="33" customHeight="1" x14ac:dyDescent="0.2">
      <c r="B307" s="32" t="s">
        <v>299</v>
      </c>
      <c r="C307" s="111" t="s">
        <v>657</v>
      </c>
      <c r="D307" s="112"/>
      <c r="E307" s="23">
        <v>338</v>
      </c>
      <c r="F307" s="3">
        <v>0</v>
      </c>
      <c r="G307" s="3">
        <v>0</v>
      </c>
      <c r="H307" s="3">
        <v>0</v>
      </c>
      <c r="I307" s="3">
        <v>0</v>
      </c>
      <c r="J307" s="3">
        <v>0</v>
      </c>
      <c r="K307" s="3">
        <v>0</v>
      </c>
      <c r="L307" s="3">
        <v>0</v>
      </c>
      <c r="M307" s="3">
        <v>0</v>
      </c>
      <c r="N307" s="3">
        <v>0</v>
      </c>
      <c r="O307" s="3">
        <v>0</v>
      </c>
      <c r="P307" s="3">
        <v>0</v>
      </c>
    </row>
    <row r="308" spans="2:16" ht="17.25" customHeight="1" x14ac:dyDescent="0.2">
      <c r="B308" s="32" t="s">
        <v>300</v>
      </c>
      <c r="C308" s="111" t="s">
        <v>81</v>
      </c>
      <c r="D308" s="112"/>
      <c r="E308" s="23">
        <v>339</v>
      </c>
      <c r="F308" s="3">
        <v>0</v>
      </c>
      <c r="G308" s="3">
        <v>0</v>
      </c>
      <c r="H308" s="3">
        <v>0</v>
      </c>
      <c r="I308" s="3">
        <v>0</v>
      </c>
      <c r="J308" s="3">
        <v>0</v>
      </c>
      <c r="K308" s="3">
        <v>0</v>
      </c>
      <c r="L308" s="3">
        <v>0</v>
      </c>
      <c r="M308" s="3">
        <v>0</v>
      </c>
      <c r="N308" s="3">
        <v>0</v>
      </c>
      <c r="O308" s="3">
        <v>0</v>
      </c>
      <c r="P308" s="3">
        <v>0</v>
      </c>
    </row>
    <row r="309" spans="2:16" ht="21" customHeight="1" x14ac:dyDescent="0.2">
      <c r="B309" s="32" t="s">
        <v>301</v>
      </c>
      <c r="C309" s="111" t="s">
        <v>82</v>
      </c>
      <c r="D309" s="112"/>
      <c r="E309" s="23">
        <v>340</v>
      </c>
      <c r="F309" s="3">
        <v>0</v>
      </c>
      <c r="G309" s="3">
        <v>0</v>
      </c>
      <c r="H309" s="3">
        <v>0</v>
      </c>
      <c r="I309" s="3">
        <v>0</v>
      </c>
      <c r="J309" s="3">
        <v>0</v>
      </c>
      <c r="K309" s="3">
        <v>0</v>
      </c>
      <c r="L309" s="3">
        <v>0</v>
      </c>
      <c r="M309" s="3">
        <v>0</v>
      </c>
      <c r="N309" s="3">
        <v>0</v>
      </c>
      <c r="O309" s="3">
        <v>0</v>
      </c>
      <c r="P309" s="3">
        <v>0</v>
      </c>
    </row>
    <row r="310" spans="2:16" ht="31.5" customHeight="1" x14ac:dyDescent="0.2">
      <c r="B310" s="32" t="s">
        <v>302</v>
      </c>
      <c r="C310" s="111" t="s">
        <v>83</v>
      </c>
      <c r="D310" s="112"/>
      <c r="E310" s="23">
        <v>341</v>
      </c>
      <c r="F310" s="3">
        <v>0</v>
      </c>
      <c r="G310" s="3">
        <v>0</v>
      </c>
      <c r="H310" s="3">
        <v>0</v>
      </c>
      <c r="I310" s="3">
        <v>0</v>
      </c>
      <c r="J310" s="3">
        <v>0</v>
      </c>
      <c r="K310" s="3">
        <v>0</v>
      </c>
      <c r="L310" s="3">
        <v>0</v>
      </c>
      <c r="M310" s="3">
        <v>0</v>
      </c>
      <c r="N310" s="3">
        <v>0</v>
      </c>
      <c r="O310" s="3">
        <v>0</v>
      </c>
      <c r="P310" s="3">
        <v>0</v>
      </c>
    </row>
    <row r="311" spans="2:16" ht="18" customHeight="1" x14ac:dyDescent="0.2">
      <c r="B311" s="32" t="s">
        <v>303</v>
      </c>
      <c r="C311" s="111" t="s">
        <v>84</v>
      </c>
      <c r="D311" s="112"/>
      <c r="E311" s="23">
        <v>342</v>
      </c>
      <c r="F311" s="3">
        <v>0</v>
      </c>
      <c r="G311" s="3">
        <v>0</v>
      </c>
      <c r="H311" s="3">
        <v>0</v>
      </c>
      <c r="I311" s="3">
        <v>0</v>
      </c>
      <c r="J311" s="3">
        <v>0</v>
      </c>
      <c r="K311" s="3">
        <v>0</v>
      </c>
      <c r="L311" s="3">
        <v>0</v>
      </c>
      <c r="M311" s="3">
        <v>0</v>
      </c>
      <c r="N311" s="3">
        <v>0</v>
      </c>
      <c r="O311" s="3">
        <v>0</v>
      </c>
      <c r="P311" s="3">
        <v>0</v>
      </c>
    </row>
    <row r="312" spans="2:16" ht="30" customHeight="1" x14ac:dyDescent="0.2">
      <c r="B312" s="32" t="s">
        <v>304</v>
      </c>
      <c r="C312" s="111" t="s">
        <v>85</v>
      </c>
      <c r="D312" s="112"/>
      <c r="E312" s="23">
        <v>343</v>
      </c>
      <c r="F312" s="3">
        <v>0</v>
      </c>
      <c r="G312" s="3">
        <v>1</v>
      </c>
      <c r="H312" s="3">
        <v>1</v>
      </c>
      <c r="I312" s="3">
        <v>0</v>
      </c>
      <c r="J312" s="3">
        <v>0</v>
      </c>
      <c r="K312" s="3">
        <v>1</v>
      </c>
      <c r="L312" s="3">
        <v>1</v>
      </c>
      <c r="M312" s="3">
        <v>0</v>
      </c>
      <c r="N312" s="3">
        <v>0</v>
      </c>
      <c r="O312" s="3">
        <v>0</v>
      </c>
      <c r="P312" s="3">
        <v>0</v>
      </c>
    </row>
    <row r="313" spans="2:16" ht="28.5" customHeight="1" x14ac:dyDescent="0.2">
      <c r="B313" s="32" t="s">
        <v>305</v>
      </c>
      <c r="C313" s="111" t="s">
        <v>86</v>
      </c>
      <c r="D313" s="112"/>
      <c r="E313" s="23">
        <v>344</v>
      </c>
      <c r="F313" s="3">
        <v>0</v>
      </c>
      <c r="G313" s="3">
        <v>0</v>
      </c>
      <c r="H313" s="3">
        <v>0</v>
      </c>
      <c r="I313" s="3">
        <v>0</v>
      </c>
      <c r="J313" s="3">
        <v>0</v>
      </c>
      <c r="K313" s="3">
        <v>0</v>
      </c>
      <c r="L313" s="3">
        <v>0</v>
      </c>
      <c r="M313" s="3">
        <v>0</v>
      </c>
      <c r="N313" s="3">
        <v>0</v>
      </c>
      <c r="O313" s="3">
        <v>0</v>
      </c>
      <c r="P313" s="3">
        <v>0</v>
      </c>
    </row>
    <row r="314" spans="2:16" ht="25.5" customHeight="1" x14ac:dyDescent="0.2">
      <c r="B314" s="32" t="s">
        <v>306</v>
      </c>
      <c r="C314" s="111" t="s">
        <v>87</v>
      </c>
      <c r="D314" s="112"/>
      <c r="E314" s="23">
        <v>345</v>
      </c>
      <c r="F314" s="3">
        <v>0</v>
      </c>
      <c r="G314" s="3">
        <v>0</v>
      </c>
      <c r="H314" s="3">
        <v>0</v>
      </c>
      <c r="I314" s="3">
        <v>0</v>
      </c>
      <c r="J314" s="3">
        <v>0</v>
      </c>
      <c r="K314" s="3">
        <v>0</v>
      </c>
      <c r="L314" s="3">
        <v>0</v>
      </c>
      <c r="M314" s="3">
        <v>0</v>
      </c>
      <c r="N314" s="3">
        <v>0</v>
      </c>
      <c r="O314" s="3">
        <v>0</v>
      </c>
      <c r="P314" s="3">
        <v>0</v>
      </c>
    </row>
    <row r="315" spans="2:16" ht="17.25" customHeight="1" x14ac:dyDescent="0.2">
      <c r="B315" s="32" t="s">
        <v>307</v>
      </c>
      <c r="C315" s="111" t="s">
        <v>88</v>
      </c>
      <c r="D315" s="112"/>
      <c r="E315" s="23">
        <v>345.1</v>
      </c>
      <c r="F315" s="3">
        <v>0</v>
      </c>
      <c r="G315" s="3">
        <v>1</v>
      </c>
      <c r="H315" s="3">
        <v>0</v>
      </c>
      <c r="I315" s="3">
        <v>0</v>
      </c>
      <c r="J315" s="3">
        <v>0</v>
      </c>
      <c r="K315" s="3">
        <v>0</v>
      </c>
      <c r="L315" s="3">
        <v>0</v>
      </c>
      <c r="M315" s="3">
        <v>0</v>
      </c>
      <c r="N315" s="3">
        <v>0</v>
      </c>
      <c r="O315" s="3">
        <v>1</v>
      </c>
      <c r="P315" s="3">
        <v>0</v>
      </c>
    </row>
    <row r="316" spans="2:16" ht="29.25" customHeight="1" x14ac:dyDescent="0.2">
      <c r="B316" s="32" t="s">
        <v>308</v>
      </c>
      <c r="C316" s="111" t="s">
        <v>502</v>
      </c>
      <c r="D316" s="112"/>
      <c r="E316" s="23">
        <v>346</v>
      </c>
      <c r="F316" s="3">
        <v>0</v>
      </c>
      <c r="G316" s="3">
        <v>0</v>
      </c>
      <c r="H316" s="3">
        <v>0</v>
      </c>
      <c r="I316" s="3">
        <v>0</v>
      </c>
      <c r="J316" s="3">
        <v>0</v>
      </c>
      <c r="K316" s="3">
        <v>0</v>
      </c>
      <c r="L316" s="3">
        <v>0</v>
      </c>
      <c r="M316" s="3">
        <v>0</v>
      </c>
      <c r="N316" s="3">
        <v>0</v>
      </c>
      <c r="O316" s="3">
        <v>0</v>
      </c>
      <c r="P316" s="3">
        <v>0</v>
      </c>
    </row>
    <row r="317" spans="2:16" ht="30" customHeight="1" x14ac:dyDescent="0.2">
      <c r="B317" s="32" t="s">
        <v>309</v>
      </c>
      <c r="C317" s="111" t="s">
        <v>503</v>
      </c>
      <c r="D317" s="112"/>
      <c r="E317" s="23">
        <v>347</v>
      </c>
      <c r="F317" s="3">
        <v>0</v>
      </c>
      <c r="G317" s="3">
        <v>0</v>
      </c>
      <c r="H317" s="3">
        <v>0</v>
      </c>
      <c r="I317" s="3">
        <v>0</v>
      </c>
      <c r="J317" s="3">
        <v>0</v>
      </c>
      <c r="K317" s="3">
        <v>0</v>
      </c>
      <c r="L317" s="3">
        <v>0</v>
      </c>
      <c r="M317" s="3">
        <v>0</v>
      </c>
      <c r="N317" s="3">
        <v>0</v>
      </c>
      <c r="O317" s="3">
        <v>0</v>
      </c>
      <c r="P317" s="3">
        <v>0</v>
      </c>
    </row>
    <row r="318" spans="2:16" ht="44.25" customHeight="1" x14ac:dyDescent="0.2">
      <c r="B318" s="32" t="s">
        <v>310</v>
      </c>
      <c r="C318" s="111" t="s">
        <v>89</v>
      </c>
      <c r="D318" s="112"/>
      <c r="E318" s="23">
        <v>348</v>
      </c>
      <c r="F318" s="3">
        <v>0</v>
      </c>
      <c r="G318" s="3">
        <v>0</v>
      </c>
      <c r="H318" s="3">
        <v>0</v>
      </c>
      <c r="I318" s="3">
        <v>0</v>
      </c>
      <c r="J318" s="3">
        <v>0</v>
      </c>
      <c r="K318" s="3">
        <v>0</v>
      </c>
      <c r="L318" s="3">
        <v>0</v>
      </c>
      <c r="M318" s="3">
        <v>0</v>
      </c>
      <c r="N318" s="3">
        <v>0</v>
      </c>
      <c r="O318" s="3">
        <v>0</v>
      </c>
      <c r="P318" s="3">
        <v>0</v>
      </c>
    </row>
    <row r="319" spans="2:16" ht="30" customHeight="1" x14ac:dyDescent="0.2">
      <c r="B319" s="32" t="s">
        <v>311</v>
      </c>
      <c r="C319" s="111" t="s">
        <v>90</v>
      </c>
      <c r="D319" s="112"/>
      <c r="E319" s="23">
        <v>349</v>
      </c>
      <c r="F319" s="3">
        <v>0</v>
      </c>
      <c r="G319" s="3">
        <v>0</v>
      </c>
      <c r="H319" s="3">
        <v>0</v>
      </c>
      <c r="I319" s="3">
        <v>0</v>
      </c>
      <c r="J319" s="3">
        <v>0</v>
      </c>
      <c r="K319" s="3">
        <v>0</v>
      </c>
      <c r="L319" s="3">
        <v>0</v>
      </c>
      <c r="M319" s="3">
        <v>0</v>
      </c>
      <c r="N319" s="3">
        <v>0</v>
      </c>
      <c r="O319" s="3">
        <v>0</v>
      </c>
      <c r="P319" s="3">
        <v>0</v>
      </c>
    </row>
    <row r="320" spans="2:16" ht="33.75" customHeight="1" x14ac:dyDescent="0.2">
      <c r="B320" s="32" t="s">
        <v>312</v>
      </c>
      <c r="C320" s="111" t="s">
        <v>91</v>
      </c>
      <c r="D320" s="112"/>
      <c r="E320" s="23">
        <v>350</v>
      </c>
      <c r="F320" s="3">
        <v>0</v>
      </c>
      <c r="G320" s="3">
        <v>0</v>
      </c>
      <c r="H320" s="3">
        <v>0</v>
      </c>
      <c r="I320" s="3">
        <v>0</v>
      </c>
      <c r="J320" s="3">
        <v>0</v>
      </c>
      <c r="K320" s="3">
        <v>0</v>
      </c>
      <c r="L320" s="3">
        <v>0</v>
      </c>
      <c r="M320" s="3">
        <v>0</v>
      </c>
      <c r="N320" s="3">
        <v>0</v>
      </c>
      <c r="O320" s="3">
        <v>0</v>
      </c>
      <c r="P320" s="3">
        <v>0</v>
      </c>
    </row>
    <row r="321" spans="2:16" ht="20.25" customHeight="1" x14ac:dyDescent="0.2">
      <c r="B321" s="32" t="s">
        <v>313</v>
      </c>
      <c r="C321" s="115" t="s">
        <v>558</v>
      </c>
      <c r="D321" s="115"/>
      <c r="E321" s="23">
        <v>351</v>
      </c>
      <c r="F321" s="3">
        <v>0</v>
      </c>
      <c r="G321" s="3">
        <v>0</v>
      </c>
      <c r="H321" s="3">
        <v>0</v>
      </c>
      <c r="I321" s="3">
        <v>0</v>
      </c>
      <c r="J321" s="3">
        <v>0</v>
      </c>
      <c r="K321" s="3">
        <v>0</v>
      </c>
      <c r="L321" s="3">
        <v>0</v>
      </c>
      <c r="M321" s="3">
        <v>0</v>
      </c>
      <c r="N321" s="3">
        <v>0</v>
      </c>
      <c r="O321" s="3">
        <v>0</v>
      </c>
      <c r="P321" s="3">
        <v>0</v>
      </c>
    </row>
    <row r="322" spans="2:16" ht="33.75" customHeight="1" x14ac:dyDescent="0.2">
      <c r="B322" s="32" t="s">
        <v>314</v>
      </c>
      <c r="C322" s="111" t="s">
        <v>341</v>
      </c>
      <c r="D322" s="112"/>
      <c r="E322" s="23">
        <v>352</v>
      </c>
      <c r="F322" s="3">
        <v>0</v>
      </c>
      <c r="G322" s="3">
        <v>0</v>
      </c>
      <c r="H322" s="3">
        <v>0</v>
      </c>
      <c r="I322" s="3">
        <v>0</v>
      </c>
      <c r="J322" s="3">
        <v>0</v>
      </c>
      <c r="K322" s="3">
        <v>0</v>
      </c>
      <c r="L322" s="3">
        <v>0</v>
      </c>
      <c r="M322" s="3">
        <v>0</v>
      </c>
      <c r="N322" s="3">
        <v>0</v>
      </c>
      <c r="O322" s="3">
        <v>0</v>
      </c>
      <c r="P322" s="3">
        <v>0</v>
      </c>
    </row>
    <row r="323" spans="2:16" ht="21.75" customHeight="1" x14ac:dyDescent="0.2">
      <c r="B323" s="32" t="s">
        <v>315</v>
      </c>
      <c r="C323" s="111" t="s">
        <v>342</v>
      </c>
      <c r="D323" s="112"/>
      <c r="E323" s="23">
        <v>353</v>
      </c>
      <c r="F323" s="3">
        <v>0</v>
      </c>
      <c r="G323" s="3">
        <v>0</v>
      </c>
      <c r="H323" s="3">
        <v>0</v>
      </c>
      <c r="I323" s="3">
        <v>0</v>
      </c>
      <c r="J323" s="3">
        <v>0</v>
      </c>
      <c r="K323" s="3">
        <v>0</v>
      </c>
      <c r="L323" s="3">
        <v>0</v>
      </c>
      <c r="M323" s="3">
        <v>0</v>
      </c>
      <c r="N323" s="3">
        <v>0</v>
      </c>
      <c r="O323" s="3">
        <v>0</v>
      </c>
      <c r="P323" s="3">
        <v>0</v>
      </c>
    </row>
    <row r="324" spans="2:16" ht="18.75" customHeight="1" x14ac:dyDescent="0.2">
      <c r="B324" s="32" t="s">
        <v>316</v>
      </c>
      <c r="C324" s="111" t="s">
        <v>343</v>
      </c>
      <c r="D324" s="112"/>
      <c r="E324" s="23">
        <v>354</v>
      </c>
      <c r="F324" s="3">
        <v>0</v>
      </c>
      <c r="G324" s="3">
        <v>0</v>
      </c>
      <c r="H324" s="3">
        <v>0</v>
      </c>
      <c r="I324" s="3">
        <v>0</v>
      </c>
      <c r="J324" s="3">
        <v>0</v>
      </c>
      <c r="K324" s="3">
        <v>0</v>
      </c>
      <c r="L324" s="3">
        <v>0</v>
      </c>
      <c r="M324" s="3">
        <v>0</v>
      </c>
      <c r="N324" s="3">
        <v>0</v>
      </c>
      <c r="O324" s="3">
        <v>0</v>
      </c>
      <c r="P324" s="3">
        <v>0</v>
      </c>
    </row>
    <row r="325" spans="2:16" ht="21.75" customHeight="1" x14ac:dyDescent="0.2">
      <c r="B325" s="32" t="s">
        <v>658</v>
      </c>
      <c r="C325" s="111" t="s">
        <v>74</v>
      </c>
      <c r="D325" s="112"/>
      <c r="E325" s="23">
        <v>355</v>
      </c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2:16" ht="18" customHeight="1" x14ac:dyDescent="0.2">
      <c r="B326" s="32" t="s">
        <v>659</v>
      </c>
      <c r="C326" s="113" t="s">
        <v>585</v>
      </c>
      <c r="D326" s="114"/>
      <c r="E326" s="23"/>
      <c r="F326" s="1"/>
      <c r="G326" s="13"/>
      <c r="H326" s="13"/>
      <c r="I326" s="13"/>
      <c r="J326" s="13"/>
      <c r="K326" s="13"/>
      <c r="L326" s="13"/>
      <c r="M326" s="13"/>
      <c r="N326" s="13"/>
      <c r="O326" s="13"/>
      <c r="P326" s="13"/>
    </row>
    <row r="327" spans="2:16" ht="30.75" customHeight="1" x14ac:dyDescent="0.2">
      <c r="B327" s="76" t="s">
        <v>317</v>
      </c>
      <c r="C327" s="119" t="s">
        <v>504</v>
      </c>
      <c r="D327" s="120"/>
      <c r="E327" s="23"/>
      <c r="F327" s="1">
        <f>SUM(F328:F356)</f>
        <v>3</v>
      </c>
      <c r="G327" s="1">
        <f t="shared" ref="G327:P327" si="16">SUM(G328:G356)</f>
        <v>20</v>
      </c>
      <c r="H327" s="1">
        <f t="shared" si="16"/>
        <v>20</v>
      </c>
      <c r="I327" s="1">
        <f t="shared" si="16"/>
        <v>0</v>
      </c>
      <c r="J327" s="1">
        <f t="shared" si="16"/>
        <v>0</v>
      </c>
      <c r="K327" s="1">
        <f t="shared" si="16"/>
        <v>20</v>
      </c>
      <c r="L327" s="1">
        <f t="shared" si="16"/>
        <v>7</v>
      </c>
      <c r="M327" s="1">
        <f t="shared" si="16"/>
        <v>9</v>
      </c>
      <c r="N327" s="1">
        <f t="shared" si="16"/>
        <v>0</v>
      </c>
      <c r="O327" s="1">
        <f t="shared" si="16"/>
        <v>2</v>
      </c>
      <c r="P327" s="1">
        <f t="shared" si="16"/>
        <v>0</v>
      </c>
    </row>
    <row r="328" spans="2:16" ht="33" customHeight="1" x14ac:dyDescent="0.2">
      <c r="B328" s="32" t="s">
        <v>318</v>
      </c>
      <c r="C328" s="111" t="s">
        <v>345</v>
      </c>
      <c r="D328" s="112"/>
      <c r="E328" s="25">
        <v>356</v>
      </c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2:16" ht="34.5" customHeight="1" x14ac:dyDescent="0.2">
      <c r="B329" s="32" t="s">
        <v>319</v>
      </c>
      <c r="C329" s="111" t="s">
        <v>346</v>
      </c>
      <c r="D329" s="112"/>
      <c r="E329" s="25">
        <v>357</v>
      </c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2:16" ht="18.75" customHeight="1" x14ac:dyDescent="0.2">
      <c r="B330" s="32" t="s">
        <v>320</v>
      </c>
      <c r="C330" s="111" t="s">
        <v>505</v>
      </c>
      <c r="D330" s="112"/>
      <c r="E330" s="25">
        <v>358</v>
      </c>
      <c r="F330" s="3">
        <v>0</v>
      </c>
      <c r="G330" s="3">
        <v>4</v>
      </c>
      <c r="H330" s="3">
        <v>4</v>
      </c>
      <c r="I330" s="3">
        <v>0</v>
      </c>
      <c r="J330" s="3">
        <v>0</v>
      </c>
      <c r="K330" s="3">
        <v>4</v>
      </c>
      <c r="L330" s="3">
        <v>3</v>
      </c>
      <c r="M330" s="3">
        <v>2</v>
      </c>
      <c r="N330" s="3">
        <v>0</v>
      </c>
      <c r="O330" s="3">
        <v>0</v>
      </c>
      <c r="P330" s="3">
        <v>0</v>
      </c>
    </row>
    <row r="331" spans="2:16" ht="30.75" customHeight="1" x14ac:dyDescent="0.2">
      <c r="B331" s="32" t="s">
        <v>321</v>
      </c>
      <c r="C331" s="111" t="s">
        <v>344</v>
      </c>
      <c r="D331" s="112"/>
      <c r="E331" s="25">
        <v>359</v>
      </c>
      <c r="F331" s="3">
        <v>1</v>
      </c>
      <c r="G331" s="3">
        <v>6</v>
      </c>
      <c r="H331" s="3">
        <v>6</v>
      </c>
      <c r="I331" s="3">
        <v>0</v>
      </c>
      <c r="J331" s="3">
        <v>0</v>
      </c>
      <c r="K331" s="3">
        <v>6</v>
      </c>
      <c r="L331" s="3">
        <v>0</v>
      </c>
      <c r="M331" s="3">
        <v>3</v>
      </c>
      <c r="N331" s="3">
        <v>0</v>
      </c>
      <c r="O331" s="3">
        <v>1</v>
      </c>
      <c r="P331" s="3">
        <v>0</v>
      </c>
    </row>
    <row r="332" spans="2:16" ht="24.75" customHeight="1" x14ac:dyDescent="0.2">
      <c r="B332" s="32" t="s">
        <v>322</v>
      </c>
      <c r="C332" s="111" t="s">
        <v>506</v>
      </c>
      <c r="D332" s="112"/>
      <c r="E332" s="25">
        <v>360</v>
      </c>
      <c r="F332" s="3">
        <v>0</v>
      </c>
      <c r="G332" s="3">
        <v>0</v>
      </c>
      <c r="H332" s="3">
        <v>0</v>
      </c>
      <c r="I332" s="3">
        <v>0</v>
      </c>
      <c r="J332" s="3">
        <v>0</v>
      </c>
      <c r="K332" s="3">
        <v>0</v>
      </c>
      <c r="L332" s="3">
        <v>0</v>
      </c>
      <c r="M332" s="3">
        <v>0</v>
      </c>
      <c r="N332" s="3">
        <v>0</v>
      </c>
      <c r="O332" s="3">
        <v>0</v>
      </c>
      <c r="P332" s="3">
        <v>0</v>
      </c>
    </row>
    <row r="333" spans="2:16" ht="30.75" customHeight="1" x14ac:dyDescent="0.2">
      <c r="B333" s="32" t="s">
        <v>323</v>
      </c>
      <c r="C333" s="111" t="s">
        <v>347</v>
      </c>
      <c r="D333" s="112"/>
      <c r="E333" s="23">
        <v>361</v>
      </c>
      <c r="F333" s="3">
        <v>2</v>
      </c>
      <c r="G333" s="3">
        <v>3</v>
      </c>
      <c r="H333" s="3">
        <v>4</v>
      </c>
      <c r="I333" s="3">
        <v>0</v>
      </c>
      <c r="J333" s="3">
        <v>0</v>
      </c>
      <c r="K333" s="3">
        <v>4</v>
      </c>
      <c r="L333" s="3">
        <v>3</v>
      </c>
      <c r="M333" s="3">
        <v>2</v>
      </c>
      <c r="N333" s="3">
        <v>0</v>
      </c>
      <c r="O333" s="3">
        <v>0</v>
      </c>
      <c r="P333" s="3">
        <v>0</v>
      </c>
    </row>
    <row r="334" spans="2:16" ht="20.25" customHeight="1" x14ac:dyDescent="0.2">
      <c r="B334" s="32" t="s">
        <v>324</v>
      </c>
      <c r="C334" s="111" t="s">
        <v>348</v>
      </c>
      <c r="D334" s="112"/>
      <c r="E334" s="23">
        <v>362</v>
      </c>
      <c r="F334" s="3">
        <v>0</v>
      </c>
      <c r="G334" s="3">
        <v>1</v>
      </c>
      <c r="H334" s="3">
        <v>1</v>
      </c>
      <c r="I334" s="3">
        <v>0</v>
      </c>
      <c r="J334" s="3">
        <v>0</v>
      </c>
      <c r="K334" s="3">
        <v>1</v>
      </c>
      <c r="L334" s="3">
        <v>0</v>
      </c>
      <c r="M334" s="3">
        <v>0</v>
      </c>
      <c r="N334" s="3">
        <v>0</v>
      </c>
      <c r="O334" s="3">
        <v>0</v>
      </c>
      <c r="P334" s="3">
        <v>0</v>
      </c>
    </row>
    <row r="335" spans="2:16" ht="27.75" customHeight="1" x14ac:dyDescent="0.2">
      <c r="B335" s="32" t="s">
        <v>325</v>
      </c>
      <c r="C335" s="111" t="s">
        <v>349</v>
      </c>
      <c r="D335" s="112"/>
      <c r="E335" s="23">
        <v>363</v>
      </c>
      <c r="F335" s="3">
        <v>0</v>
      </c>
      <c r="G335" s="3">
        <v>5</v>
      </c>
      <c r="H335" s="3">
        <v>4</v>
      </c>
      <c r="I335" s="3">
        <v>0</v>
      </c>
      <c r="J335" s="3">
        <v>0</v>
      </c>
      <c r="K335" s="3">
        <v>4</v>
      </c>
      <c r="L335" s="3">
        <v>1</v>
      </c>
      <c r="M335" s="3">
        <v>1</v>
      </c>
      <c r="N335" s="3">
        <v>0</v>
      </c>
      <c r="O335" s="3">
        <v>1</v>
      </c>
      <c r="P335" s="3">
        <v>0</v>
      </c>
    </row>
    <row r="336" spans="2:16" ht="15.75" customHeight="1" x14ac:dyDescent="0.2">
      <c r="B336" s="32" t="s">
        <v>326</v>
      </c>
      <c r="C336" s="111" t="s">
        <v>350</v>
      </c>
      <c r="D336" s="112"/>
      <c r="E336" s="23">
        <v>364</v>
      </c>
      <c r="F336" s="3">
        <v>0</v>
      </c>
      <c r="G336" s="3">
        <v>1</v>
      </c>
      <c r="H336" s="3">
        <v>1</v>
      </c>
      <c r="I336" s="3">
        <v>0</v>
      </c>
      <c r="J336" s="3">
        <v>0</v>
      </c>
      <c r="K336" s="3">
        <v>1</v>
      </c>
      <c r="L336" s="3">
        <v>0</v>
      </c>
      <c r="M336" s="3">
        <v>1</v>
      </c>
      <c r="N336" s="3">
        <v>0</v>
      </c>
      <c r="O336" s="3">
        <v>0</v>
      </c>
      <c r="P336" s="3">
        <v>0</v>
      </c>
    </row>
    <row r="337" spans="2:16" ht="33.75" customHeight="1" x14ac:dyDescent="0.2">
      <c r="B337" s="32" t="s">
        <v>327</v>
      </c>
      <c r="C337" s="111" t="s">
        <v>351</v>
      </c>
      <c r="D337" s="112"/>
      <c r="E337" s="23">
        <v>365</v>
      </c>
      <c r="F337" s="3">
        <v>0</v>
      </c>
      <c r="G337" s="3">
        <v>0</v>
      </c>
      <c r="H337" s="3">
        <v>0</v>
      </c>
      <c r="I337" s="3">
        <v>0</v>
      </c>
      <c r="J337" s="3">
        <v>0</v>
      </c>
      <c r="K337" s="3">
        <v>0</v>
      </c>
      <c r="L337" s="3">
        <v>0</v>
      </c>
      <c r="M337" s="3">
        <v>0</v>
      </c>
      <c r="N337" s="3">
        <v>0</v>
      </c>
      <c r="O337" s="3">
        <v>0</v>
      </c>
      <c r="P337" s="3">
        <v>0</v>
      </c>
    </row>
    <row r="338" spans="2:16" ht="33.75" customHeight="1" x14ac:dyDescent="0.2">
      <c r="B338" s="32" t="s">
        <v>328</v>
      </c>
      <c r="C338" s="111" t="s">
        <v>352</v>
      </c>
      <c r="D338" s="112"/>
      <c r="E338" s="23">
        <v>366</v>
      </c>
      <c r="F338" s="3">
        <v>0</v>
      </c>
      <c r="G338" s="3">
        <v>0</v>
      </c>
      <c r="H338" s="3">
        <v>0</v>
      </c>
      <c r="I338" s="3">
        <v>0</v>
      </c>
      <c r="J338" s="3">
        <v>0</v>
      </c>
      <c r="K338" s="3">
        <v>0</v>
      </c>
      <c r="L338" s="3">
        <v>0</v>
      </c>
      <c r="M338" s="3">
        <v>0</v>
      </c>
      <c r="N338" s="3">
        <v>0</v>
      </c>
      <c r="O338" s="3">
        <v>0</v>
      </c>
      <c r="P338" s="3">
        <v>0</v>
      </c>
    </row>
    <row r="339" spans="2:16" ht="19.5" customHeight="1" x14ac:dyDescent="0.2">
      <c r="B339" s="32" t="s">
        <v>329</v>
      </c>
      <c r="C339" s="111" t="s">
        <v>507</v>
      </c>
      <c r="D339" s="112"/>
      <c r="E339" s="23">
        <v>367</v>
      </c>
      <c r="F339" s="3">
        <v>0</v>
      </c>
      <c r="G339" s="3">
        <v>0</v>
      </c>
      <c r="H339" s="3">
        <v>0</v>
      </c>
      <c r="I339" s="3">
        <v>0</v>
      </c>
      <c r="J339" s="3">
        <v>0</v>
      </c>
      <c r="K339" s="3">
        <v>0</v>
      </c>
      <c r="L339" s="3">
        <v>0</v>
      </c>
      <c r="M339" s="3">
        <v>0</v>
      </c>
      <c r="N339" s="3">
        <v>0</v>
      </c>
      <c r="O339" s="3">
        <v>0</v>
      </c>
      <c r="P339" s="3">
        <v>0</v>
      </c>
    </row>
    <row r="340" spans="2:16" ht="33.75" customHeight="1" x14ac:dyDescent="0.2">
      <c r="B340" s="32" t="s">
        <v>330</v>
      </c>
      <c r="C340" s="111" t="s">
        <v>508</v>
      </c>
      <c r="D340" s="112"/>
      <c r="E340" s="23">
        <v>368</v>
      </c>
      <c r="F340" s="3">
        <v>0</v>
      </c>
      <c r="G340" s="3">
        <v>0</v>
      </c>
      <c r="H340" s="3">
        <v>0</v>
      </c>
      <c r="I340" s="3">
        <v>0</v>
      </c>
      <c r="J340" s="3">
        <v>0</v>
      </c>
      <c r="K340" s="3">
        <v>0</v>
      </c>
      <c r="L340" s="3">
        <v>0</v>
      </c>
      <c r="M340" s="3">
        <v>0</v>
      </c>
      <c r="N340" s="3">
        <v>0</v>
      </c>
      <c r="O340" s="3">
        <v>0</v>
      </c>
      <c r="P340" s="3">
        <v>0</v>
      </c>
    </row>
    <row r="341" spans="2:16" ht="33.75" customHeight="1" x14ac:dyDescent="0.2">
      <c r="B341" s="32" t="s">
        <v>331</v>
      </c>
      <c r="C341" s="111" t="s">
        <v>353</v>
      </c>
      <c r="D341" s="112"/>
      <c r="E341" s="23">
        <v>369</v>
      </c>
      <c r="F341" s="3">
        <v>0</v>
      </c>
      <c r="G341" s="3">
        <v>0</v>
      </c>
      <c r="H341" s="3">
        <v>0</v>
      </c>
      <c r="I341" s="3">
        <v>0</v>
      </c>
      <c r="J341" s="3">
        <v>0</v>
      </c>
      <c r="K341" s="3">
        <v>0</v>
      </c>
      <c r="L341" s="3">
        <v>0</v>
      </c>
      <c r="M341" s="3">
        <v>0</v>
      </c>
      <c r="N341" s="3">
        <v>0</v>
      </c>
      <c r="O341" s="3">
        <v>0</v>
      </c>
      <c r="P341" s="3">
        <v>0</v>
      </c>
    </row>
    <row r="342" spans="2:16" ht="22.5" customHeight="1" x14ac:dyDescent="0.2">
      <c r="B342" s="32" t="s">
        <v>332</v>
      </c>
      <c r="C342" s="111" t="s">
        <v>354</v>
      </c>
      <c r="D342" s="112"/>
      <c r="E342" s="23">
        <v>370</v>
      </c>
      <c r="F342" s="3">
        <v>0</v>
      </c>
      <c r="G342" s="3">
        <v>0</v>
      </c>
      <c r="H342" s="3">
        <v>0</v>
      </c>
      <c r="I342" s="3">
        <v>0</v>
      </c>
      <c r="J342" s="3">
        <v>0</v>
      </c>
      <c r="K342" s="3">
        <v>0</v>
      </c>
      <c r="L342" s="3">
        <v>0</v>
      </c>
      <c r="M342" s="3">
        <v>0</v>
      </c>
      <c r="N342" s="3">
        <v>0</v>
      </c>
      <c r="O342" s="3">
        <v>0</v>
      </c>
      <c r="P342" s="3">
        <v>0</v>
      </c>
    </row>
    <row r="343" spans="2:16" ht="18.75" customHeight="1" x14ac:dyDescent="0.2">
      <c r="B343" s="32" t="s">
        <v>333</v>
      </c>
      <c r="C343" s="111" t="s">
        <v>355</v>
      </c>
      <c r="D343" s="112"/>
      <c r="E343" s="23">
        <v>371</v>
      </c>
      <c r="F343" s="3">
        <v>0</v>
      </c>
      <c r="G343" s="3">
        <v>0</v>
      </c>
      <c r="H343" s="3">
        <v>0</v>
      </c>
      <c r="I343" s="3">
        <v>0</v>
      </c>
      <c r="J343" s="3">
        <v>0</v>
      </c>
      <c r="K343" s="3">
        <v>0</v>
      </c>
      <c r="L343" s="3">
        <v>0</v>
      </c>
      <c r="M343" s="3">
        <v>0</v>
      </c>
      <c r="N343" s="3">
        <v>0</v>
      </c>
      <c r="O343" s="3">
        <v>0</v>
      </c>
      <c r="P343" s="3">
        <v>0</v>
      </c>
    </row>
    <row r="344" spans="2:16" ht="22.5" customHeight="1" x14ac:dyDescent="0.2">
      <c r="B344" s="32" t="s">
        <v>334</v>
      </c>
      <c r="C344" s="111" t="s">
        <v>356</v>
      </c>
      <c r="D344" s="112"/>
      <c r="E344" s="23">
        <v>372</v>
      </c>
      <c r="F344" s="3">
        <v>0</v>
      </c>
      <c r="G344" s="3">
        <v>0</v>
      </c>
      <c r="H344" s="3">
        <v>0</v>
      </c>
      <c r="I344" s="3">
        <v>0</v>
      </c>
      <c r="J344" s="3">
        <v>0</v>
      </c>
      <c r="K344" s="3">
        <v>0</v>
      </c>
      <c r="L344" s="3">
        <v>0</v>
      </c>
      <c r="M344" s="3">
        <v>0</v>
      </c>
      <c r="N344" s="3">
        <v>0</v>
      </c>
      <c r="O344" s="3">
        <v>0</v>
      </c>
      <c r="P344" s="3">
        <v>0</v>
      </c>
    </row>
    <row r="345" spans="2:16" ht="34.5" customHeight="1" x14ac:dyDescent="0.2">
      <c r="B345" s="32" t="s">
        <v>335</v>
      </c>
      <c r="C345" s="111" t="s">
        <v>357</v>
      </c>
      <c r="D345" s="112"/>
      <c r="E345" s="23">
        <v>373</v>
      </c>
      <c r="F345" s="3">
        <v>0</v>
      </c>
      <c r="G345" s="3">
        <v>0</v>
      </c>
      <c r="H345" s="3">
        <v>0</v>
      </c>
      <c r="I345" s="3">
        <v>0</v>
      </c>
      <c r="J345" s="3">
        <v>0</v>
      </c>
      <c r="K345" s="3">
        <v>0</v>
      </c>
      <c r="L345" s="3">
        <v>0</v>
      </c>
      <c r="M345" s="3">
        <v>0</v>
      </c>
      <c r="N345" s="3">
        <v>0</v>
      </c>
      <c r="O345" s="3">
        <v>0</v>
      </c>
      <c r="P345" s="3">
        <v>0</v>
      </c>
    </row>
    <row r="346" spans="2:16" ht="23.25" customHeight="1" x14ac:dyDescent="0.2">
      <c r="B346" s="32" t="s">
        <v>336</v>
      </c>
      <c r="C346" s="111" t="s">
        <v>358</v>
      </c>
      <c r="D346" s="112"/>
      <c r="E346" s="23">
        <v>374</v>
      </c>
      <c r="F346" s="3">
        <v>0</v>
      </c>
      <c r="G346" s="3">
        <v>0</v>
      </c>
      <c r="H346" s="3">
        <v>0</v>
      </c>
      <c r="I346" s="3">
        <v>0</v>
      </c>
      <c r="J346" s="3">
        <v>0</v>
      </c>
      <c r="K346" s="3">
        <v>0</v>
      </c>
      <c r="L346" s="3">
        <v>0</v>
      </c>
      <c r="M346" s="3">
        <v>0</v>
      </c>
      <c r="N346" s="3">
        <v>0</v>
      </c>
      <c r="O346" s="3">
        <v>0</v>
      </c>
      <c r="P346" s="3">
        <v>0</v>
      </c>
    </row>
    <row r="347" spans="2:16" ht="32.25" customHeight="1" x14ac:dyDescent="0.2">
      <c r="B347" s="32" t="s">
        <v>337</v>
      </c>
      <c r="C347" s="111" t="s">
        <v>359</v>
      </c>
      <c r="D347" s="112"/>
      <c r="E347" s="23">
        <v>375</v>
      </c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2:16" ht="33" customHeight="1" x14ac:dyDescent="0.2">
      <c r="B348" s="32" t="s">
        <v>338</v>
      </c>
      <c r="C348" s="111" t="s">
        <v>360</v>
      </c>
      <c r="D348" s="112"/>
      <c r="E348" s="23">
        <v>376</v>
      </c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2:16" ht="16.5" customHeight="1" x14ac:dyDescent="0.2">
      <c r="B349" s="32" t="s">
        <v>339</v>
      </c>
      <c r="C349" s="111" t="s">
        <v>361</v>
      </c>
      <c r="D349" s="112"/>
      <c r="E349" s="23">
        <v>377</v>
      </c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2:16" ht="20.25" customHeight="1" x14ac:dyDescent="0.2">
      <c r="B350" s="32" t="s">
        <v>340</v>
      </c>
      <c r="C350" s="111" t="s">
        <v>522</v>
      </c>
      <c r="D350" s="112"/>
      <c r="E350" s="23">
        <v>378</v>
      </c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2:16" ht="34.5" customHeight="1" x14ac:dyDescent="0.2">
      <c r="B351" s="32" t="s">
        <v>660</v>
      </c>
      <c r="C351" s="115" t="s">
        <v>559</v>
      </c>
      <c r="D351" s="115"/>
      <c r="E351" s="23">
        <v>379</v>
      </c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2:16" ht="34.5" customHeight="1" x14ac:dyDescent="0.2">
      <c r="B352" s="32" t="s">
        <v>661</v>
      </c>
      <c r="C352" s="115" t="s">
        <v>560</v>
      </c>
      <c r="D352" s="115"/>
      <c r="E352" s="23">
        <v>380</v>
      </c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2:16" ht="34.5" customHeight="1" x14ac:dyDescent="0.2">
      <c r="B353" s="32" t="s">
        <v>662</v>
      </c>
      <c r="C353" s="115" t="s">
        <v>561</v>
      </c>
      <c r="D353" s="115"/>
      <c r="E353" s="23">
        <v>381</v>
      </c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2:16" ht="34.5" customHeight="1" x14ac:dyDescent="0.2">
      <c r="B354" s="32" t="s">
        <v>663</v>
      </c>
      <c r="C354" s="111" t="s">
        <v>362</v>
      </c>
      <c r="D354" s="112"/>
      <c r="E354" s="44">
        <v>382</v>
      </c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2:16" ht="34.5" customHeight="1" x14ac:dyDescent="0.2">
      <c r="B355" s="32" t="s">
        <v>664</v>
      </c>
      <c r="C355" s="115" t="s">
        <v>562</v>
      </c>
      <c r="D355" s="115"/>
      <c r="E355" s="44">
        <v>383</v>
      </c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2:16" ht="34.5" customHeight="1" x14ac:dyDescent="0.2">
      <c r="B356" s="32" t="s">
        <v>665</v>
      </c>
      <c r="C356" s="113" t="s">
        <v>585</v>
      </c>
      <c r="D356" s="114"/>
      <c r="E356" s="23"/>
      <c r="F356" s="1"/>
      <c r="G356" s="13"/>
      <c r="H356" s="13"/>
      <c r="I356" s="13"/>
      <c r="J356" s="13"/>
      <c r="K356" s="13"/>
      <c r="L356" s="13"/>
      <c r="M356" s="13"/>
      <c r="N356" s="13"/>
      <c r="O356" s="13"/>
      <c r="P356" s="13"/>
    </row>
    <row r="357" spans="2:16" ht="34.5" customHeight="1" x14ac:dyDescent="0.2">
      <c r="B357" s="80" t="s">
        <v>203</v>
      </c>
      <c r="C357" s="119" t="s">
        <v>509</v>
      </c>
      <c r="D357" s="120"/>
      <c r="E357" s="23"/>
      <c r="F357" s="1">
        <f>SUM(F358:F372)</f>
        <v>0</v>
      </c>
      <c r="G357" s="1">
        <f t="shared" ref="G357:P357" si="17">SUM(G358:G372)</f>
        <v>0</v>
      </c>
      <c r="H357" s="1">
        <f t="shared" si="17"/>
        <v>0</v>
      </c>
      <c r="I357" s="1">
        <f t="shared" si="17"/>
        <v>0</v>
      </c>
      <c r="J357" s="1">
        <f t="shared" si="17"/>
        <v>0</v>
      </c>
      <c r="K357" s="1">
        <f t="shared" si="17"/>
        <v>0</v>
      </c>
      <c r="L357" s="1">
        <f t="shared" si="17"/>
        <v>0</v>
      </c>
      <c r="M357" s="1">
        <f t="shared" si="17"/>
        <v>0</v>
      </c>
      <c r="N357" s="1">
        <f t="shared" si="17"/>
        <v>0</v>
      </c>
      <c r="O357" s="1">
        <f t="shared" si="17"/>
        <v>0</v>
      </c>
      <c r="P357" s="1">
        <f t="shared" si="17"/>
        <v>0</v>
      </c>
    </row>
    <row r="358" spans="2:16" ht="34.5" customHeight="1" x14ac:dyDescent="0.2">
      <c r="B358" s="22">
        <v>18.100000000000001</v>
      </c>
      <c r="C358" s="111" t="s">
        <v>563</v>
      </c>
      <c r="D358" s="112"/>
      <c r="E358" s="23">
        <v>384</v>
      </c>
      <c r="F358" s="1"/>
      <c r="G358" s="13">
        <v>0</v>
      </c>
      <c r="H358" s="13">
        <v>0</v>
      </c>
      <c r="I358" s="13">
        <v>0</v>
      </c>
      <c r="J358" s="13">
        <v>0</v>
      </c>
      <c r="K358" s="13">
        <v>0</v>
      </c>
      <c r="L358" s="13">
        <v>0</v>
      </c>
      <c r="M358" s="13">
        <v>0</v>
      </c>
      <c r="N358" s="13">
        <v>0</v>
      </c>
      <c r="O358" s="13">
        <v>0</v>
      </c>
      <c r="P358" s="13">
        <v>0</v>
      </c>
    </row>
    <row r="359" spans="2:16" ht="34.5" customHeight="1" x14ac:dyDescent="0.2">
      <c r="B359" s="32" t="s">
        <v>204</v>
      </c>
      <c r="C359" s="111" t="s">
        <v>666</v>
      </c>
      <c r="D359" s="112"/>
      <c r="E359" s="23">
        <v>385</v>
      </c>
      <c r="F359" s="1"/>
      <c r="G359" s="13">
        <v>0</v>
      </c>
      <c r="H359" s="13">
        <v>0</v>
      </c>
      <c r="I359" s="13">
        <v>0</v>
      </c>
      <c r="J359" s="13">
        <v>0</v>
      </c>
      <c r="K359" s="13">
        <v>0</v>
      </c>
      <c r="L359" s="13">
        <v>0</v>
      </c>
      <c r="M359" s="13">
        <v>0</v>
      </c>
      <c r="N359" s="13">
        <v>0</v>
      </c>
      <c r="O359" s="13">
        <v>0</v>
      </c>
      <c r="P359" s="13">
        <v>0</v>
      </c>
    </row>
    <row r="360" spans="2:16" ht="32.25" customHeight="1" x14ac:dyDescent="0.2">
      <c r="B360" s="22">
        <v>18.3</v>
      </c>
      <c r="C360" s="111" t="s">
        <v>564</v>
      </c>
      <c r="D360" s="112"/>
      <c r="E360" s="23">
        <v>386</v>
      </c>
      <c r="F360" s="1"/>
      <c r="G360" s="13">
        <v>0</v>
      </c>
      <c r="H360" s="13">
        <v>0</v>
      </c>
      <c r="I360" s="13">
        <v>0</v>
      </c>
      <c r="J360" s="13">
        <v>0</v>
      </c>
      <c r="K360" s="13">
        <v>0</v>
      </c>
      <c r="L360" s="13">
        <v>0</v>
      </c>
      <c r="M360" s="13">
        <v>0</v>
      </c>
      <c r="N360" s="13">
        <v>0</v>
      </c>
      <c r="O360" s="13">
        <v>0</v>
      </c>
      <c r="P360" s="13">
        <v>0</v>
      </c>
    </row>
    <row r="361" spans="2:16" ht="29.25" customHeight="1" x14ac:dyDescent="0.2">
      <c r="B361" s="22">
        <v>18.399999999999999</v>
      </c>
      <c r="C361" s="111" t="s">
        <v>565</v>
      </c>
      <c r="D361" s="112"/>
      <c r="E361" s="23">
        <v>387</v>
      </c>
      <c r="F361" s="1"/>
      <c r="G361" s="13">
        <v>0</v>
      </c>
      <c r="H361" s="13">
        <v>0</v>
      </c>
      <c r="I361" s="13">
        <v>0</v>
      </c>
      <c r="J361" s="13">
        <v>0</v>
      </c>
      <c r="K361" s="13">
        <v>0</v>
      </c>
      <c r="L361" s="13">
        <v>0</v>
      </c>
      <c r="M361" s="13">
        <v>0</v>
      </c>
      <c r="N361" s="13">
        <v>0</v>
      </c>
      <c r="O361" s="13">
        <v>0</v>
      </c>
      <c r="P361" s="13">
        <v>0</v>
      </c>
    </row>
    <row r="362" spans="2:16" ht="29.25" customHeight="1" x14ac:dyDescent="0.2">
      <c r="B362" s="22">
        <v>18.5</v>
      </c>
      <c r="C362" s="111" t="s">
        <v>566</v>
      </c>
      <c r="D362" s="112"/>
      <c r="E362" s="23">
        <v>388</v>
      </c>
      <c r="F362" s="1"/>
      <c r="G362" s="13">
        <v>0</v>
      </c>
      <c r="H362" s="13">
        <v>0</v>
      </c>
      <c r="I362" s="13">
        <v>0</v>
      </c>
      <c r="J362" s="13">
        <v>0</v>
      </c>
      <c r="K362" s="13">
        <v>0</v>
      </c>
      <c r="L362" s="13">
        <v>0</v>
      </c>
      <c r="M362" s="13">
        <v>0</v>
      </c>
      <c r="N362" s="13">
        <v>0</v>
      </c>
      <c r="O362" s="13">
        <v>0</v>
      </c>
      <c r="P362" s="13">
        <v>0</v>
      </c>
    </row>
    <row r="363" spans="2:16" ht="30.75" customHeight="1" x14ac:dyDescent="0.2">
      <c r="B363" s="32" t="s">
        <v>667</v>
      </c>
      <c r="C363" s="115" t="s">
        <v>567</v>
      </c>
      <c r="D363" s="115"/>
      <c r="E363" s="23">
        <v>389</v>
      </c>
      <c r="F363" s="1"/>
      <c r="G363" s="13">
        <v>0</v>
      </c>
      <c r="H363" s="13">
        <v>0</v>
      </c>
      <c r="I363" s="13">
        <v>0</v>
      </c>
      <c r="J363" s="13">
        <v>0</v>
      </c>
      <c r="K363" s="13">
        <v>0</v>
      </c>
      <c r="L363" s="13">
        <v>0</v>
      </c>
      <c r="M363" s="13">
        <v>0</v>
      </c>
      <c r="N363" s="13">
        <v>0</v>
      </c>
      <c r="O363" s="13">
        <v>0</v>
      </c>
      <c r="P363" s="13">
        <v>0</v>
      </c>
    </row>
    <row r="364" spans="2:16" ht="22.5" customHeight="1" x14ac:dyDescent="0.2">
      <c r="B364" s="22">
        <v>18.7</v>
      </c>
      <c r="C364" s="111" t="s">
        <v>363</v>
      </c>
      <c r="D364" s="112"/>
      <c r="E364" s="25">
        <v>390</v>
      </c>
      <c r="F364" s="1"/>
      <c r="G364" s="13">
        <v>0</v>
      </c>
      <c r="H364" s="13">
        <v>0</v>
      </c>
      <c r="I364" s="13">
        <v>0</v>
      </c>
      <c r="J364" s="13">
        <v>0</v>
      </c>
      <c r="K364" s="13">
        <v>0</v>
      </c>
      <c r="L364" s="13">
        <v>0</v>
      </c>
      <c r="M364" s="13">
        <v>0</v>
      </c>
      <c r="N364" s="13">
        <v>0</v>
      </c>
      <c r="O364" s="13">
        <v>0</v>
      </c>
      <c r="P364" s="13">
        <v>0</v>
      </c>
    </row>
    <row r="365" spans="2:16" ht="41.25" customHeight="1" x14ac:dyDescent="0.2">
      <c r="B365" s="32" t="s">
        <v>668</v>
      </c>
      <c r="C365" s="111" t="s">
        <v>364</v>
      </c>
      <c r="D365" s="112"/>
      <c r="E365" s="25">
        <v>391</v>
      </c>
      <c r="F365" s="1"/>
      <c r="G365" s="13">
        <v>0</v>
      </c>
      <c r="H365" s="13">
        <v>0</v>
      </c>
      <c r="I365" s="13">
        <v>0</v>
      </c>
      <c r="J365" s="13">
        <v>0</v>
      </c>
      <c r="K365" s="13">
        <v>0</v>
      </c>
      <c r="L365" s="13">
        <v>0</v>
      </c>
      <c r="M365" s="13">
        <v>0</v>
      </c>
      <c r="N365" s="13">
        <v>0</v>
      </c>
      <c r="O365" s="13">
        <v>0</v>
      </c>
      <c r="P365" s="13">
        <v>0</v>
      </c>
    </row>
    <row r="366" spans="2:16" ht="41.25" customHeight="1" x14ac:dyDescent="0.2">
      <c r="B366" s="22">
        <v>18.899999999999999</v>
      </c>
      <c r="C366" s="115" t="s">
        <v>568</v>
      </c>
      <c r="D366" s="115"/>
      <c r="E366" s="23">
        <v>392</v>
      </c>
      <c r="F366" s="1"/>
      <c r="G366" s="13">
        <v>0</v>
      </c>
      <c r="H366" s="13">
        <v>0</v>
      </c>
      <c r="I366" s="13">
        <v>0</v>
      </c>
      <c r="J366" s="13">
        <v>0</v>
      </c>
      <c r="K366" s="13">
        <v>0</v>
      </c>
      <c r="L366" s="13">
        <v>0</v>
      </c>
      <c r="M366" s="13">
        <v>0</v>
      </c>
      <c r="N366" s="13">
        <v>0</v>
      </c>
      <c r="O366" s="13">
        <v>0</v>
      </c>
      <c r="P366" s="13">
        <v>0</v>
      </c>
    </row>
    <row r="367" spans="2:16" ht="41.25" customHeight="1" x14ac:dyDescent="0.2">
      <c r="B367" s="32" t="s">
        <v>669</v>
      </c>
      <c r="C367" s="115" t="s">
        <v>569</v>
      </c>
      <c r="D367" s="115"/>
      <c r="E367" s="23">
        <v>393</v>
      </c>
      <c r="F367" s="1"/>
      <c r="G367" s="13">
        <v>0</v>
      </c>
      <c r="H367" s="13">
        <v>0</v>
      </c>
      <c r="I367" s="13">
        <v>0</v>
      </c>
      <c r="J367" s="13">
        <v>0</v>
      </c>
      <c r="K367" s="13">
        <v>0</v>
      </c>
      <c r="L367" s="13">
        <v>0</v>
      </c>
      <c r="M367" s="13">
        <v>0</v>
      </c>
      <c r="N367" s="13">
        <v>0</v>
      </c>
      <c r="O367" s="13">
        <v>0</v>
      </c>
      <c r="P367" s="13">
        <v>0</v>
      </c>
    </row>
    <row r="368" spans="2:16" ht="41.25" customHeight="1" x14ac:dyDescent="0.2">
      <c r="B368" s="22">
        <v>18.11</v>
      </c>
      <c r="C368" s="115" t="s">
        <v>570</v>
      </c>
      <c r="D368" s="115"/>
      <c r="E368" s="23">
        <v>394</v>
      </c>
      <c r="F368" s="1"/>
      <c r="G368" s="13">
        <v>0</v>
      </c>
      <c r="H368" s="13">
        <v>0</v>
      </c>
      <c r="I368" s="13">
        <v>0</v>
      </c>
      <c r="J368" s="13">
        <v>0</v>
      </c>
      <c r="K368" s="13">
        <v>0</v>
      </c>
      <c r="L368" s="13">
        <v>0</v>
      </c>
      <c r="M368" s="13">
        <v>0</v>
      </c>
      <c r="N368" s="13">
        <v>0</v>
      </c>
      <c r="O368" s="13">
        <v>0</v>
      </c>
      <c r="P368" s="13">
        <v>0</v>
      </c>
    </row>
    <row r="369" spans="2:16" ht="41.25" customHeight="1" x14ac:dyDescent="0.2">
      <c r="B369" s="32" t="s">
        <v>670</v>
      </c>
      <c r="C369" s="115" t="s">
        <v>571</v>
      </c>
      <c r="D369" s="115"/>
      <c r="E369" s="23">
        <v>395</v>
      </c>
      <c r="F369" s="1"/>
      <c r="G369" s="13">
        <v>0</v>
      </c>
      <c r="H369" s="13">
        <v>0</v>
      </c>
      <c r="I369" s="13">
        <v>0</v>
      </c>
      <c r="J369" s="13">
        <v>0</v>
      </c>
      <c r="K369" s="13">
        <v>0</v>
      </c>
      <c r="L369" s="13">
        <v>0</v>
      </c>
      <c r="M369" s="13">
        <v>0</v>
      </c>
      <c r="N369" s="13">
        <v>0</v>
      </c>
      <c r="O369" s="13">
        <v>0</v>
      </c>
      <c r="P369" s="13">
        <v>0</v>
      </c>
    </row>
    <row r="370" spans="2:16" ht="41.25" customHeight="1" x14ac:dyDescent="0.2">
      <c r="B370" s="22">
        <v>18.13</v>
      </c>
      <c r="C370" s="115" t="s">
        <v>572</v>
      </c>
      <c r="D370" s="115"/>
      <c r="E370" s="23">
        <v>396</v>
      </c>
      <c r="F370" s="1"/>
      <c r="G370" s="13">
        <v>0</v>
      </c>
      <c r="H370" s="13">
        <v>0</v>
      </c>
      <c r="I370" s="13">
        <v>0</v>
      </c>
      <c r="J370" s="13">
        <v>0</v>
      </c>
      <c r="K370" s="13">
        <v>0</v>
      </c>
      <c r="L370" s="13">
        <v>0</v>
      </c>
      <c r="M370" s="13">
        <v>0</v>
      </c>
      <c r="N370" s="13">
        <v>0</v>
      </c>
      <c r="O370" s="13">
        <v>0</v>
      </c>
      <c r="P370" s="13">
        <v>0</v>
      </c>
    </row>
    <row r="371" spans="2:16" ht="41.25" customHeight="1" x14ac:dyDescent="0.2">
      <c r="B371" s="32" t="s">
        <v>671</v>
      </c>
      <c r="C371" s="115" t="s">
        <v>573</v>
      </c>
      <c r="D371" s="115"/>
      <c r="E371" s="23">
        <v>397</v>
      </c>
      <c r="F371" s="1"/>
      <c r="G371" s="13">
        <v>0</v>
      </c>
      <c r="H371" s="13">
        <v>0</v>
      </c>
      <c r="I371" s="13">
        <v>0</v>
      </c>
      <c r="J371" s="13">
        <v>0</v>
      </c>
      <c r="K371" s="13">
        <v>0</v>
      </c>
      <c r="L371" s="13">
        <v>0</v>
      </c>
      <c r="M371" s="13">
        <v>0</v>
      </c>
      <c r="N371" s="13">
        <v>0</v>
      </c>
      <c r="O371" s="13">
        <v>0</v>
      </c>
      <c r="P371" s="13">
        <v>0</v>
      </c>
    </row>
    <row r="372" spans="2:16" ht="55.5" customHeight="1" x14ac:dyDescent="0.2">
      <c r="B372" s="22">
        <v>18.149999999999999</v>
      </c>
      <c r="C372" s="115" t="s">
        <v>574</v>
      </c>
      <c r="D372" s="115"/>
      <c r="E372" s="23">
        <v>397.1</v>
      </c>
      <c r="F372" s="1"/>
      <c r="G372" s="13">
        <v>0</v>
      </c>
      <c r="H372" s="13">
        <v>0</v>
      </c>
      <c r="I372" s="13">
        <v>0</v>
      </c>
      <c r="J372" s="13">
        <v>0</v>
      </c>
      <c r="K372" s="13">
        <v>0</v>
      </c>
      <c r="L372" s="13">
        <v>0</v>
      </c>
      <c r="M372" s="13">
        <v>0</v>
      </c>
      <c r="N372" s="13">
        <v>0</v>
      </c>
      <c r="O372" s="13">
        <v>0</v>
      </c>
      <c r="P372" s="13">
        <v>0</v>
      </c>
    </row>
    <row r="373" spans="2:16" ht="41.25" customHeight="1" x14ac:dyDescent="0.2">
      <c r="B373" s="22">
        <v>19</v>
      </c>
      <c r="C373" s="133" t="s">
        <v>370</v>
      </c>
      <c r="D373" s="133"/>
      <c r="E373" s="55"/>
      <c r="F373" s="1">
        <f>F11+F40+F50+F57+F86+F99+F113+F147+F188+F197+F207+F224+F244+F258+F274+F297+F327+F357</f>
        <v>60</v>
      </c>
      <c r="G373" s="1">
        <f t="shared" ref="G373:P373" si="18">G11+G40+G50+G57+G86+G99+G113+G147+G188+G197+G207+G224+G244+G258+G274+G297+G327+G357</f>
        <v>106</v>
      </c>
      <c r="H373" s="1">
        <f t="shared" si="18"/>
        <v>94</v>
      </c>
      <c r="I373" s="1">
        <f t="shared" si="18"/>
        <v>7</v>
      </c>
      <c r="J373" s="1">
        <f t="shared" si="18"/>
        <v>5</v>
      </c>
      <c r="K373" s="1">
        <f t="shared" si="18"/>
        <v>106</v>
      </c>
      <c r="L373" s="1">
        <f t="shared" si="18"/>
        <v>96</v>
      </c>
      <c r="M373" s="1">
        <f t="shared" si="18"/>
        <v>35</v>
      </c>
      <c r="N373" s="1">
        <f t="shared" si="18"/>
        <v>0</v>
      </c>
      <c r="O373" s="1">
        <f t="shared" si="18"/>
        <v>59</v>
      </c>
      <c r="P373" s="1">
        <f t="shared" si="18"/>
        <v>10</v>
      </c>
    </row>
    <row r="374" spans="2:16" ht="39.75" hidden="1" customHeight="1" x14ac:dyDescent="0.2">
      <c r="B374" s="70"/>
      <c r="C374" s="9"/>
      <c r="D374" s="50"/>
      <c r="E374" s="71"/>
      <c r="F374" s="12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2:16" ht="39.75" hidden="1" customHeight="1" x14ac:dyDescent="0.2">
      <c r="B375" s="49"/>
      <c r="C375" s="9"/>
      <c r="D375" s="50"/>
      <c r="E375" s="71"/>
      <c r="F375" s="12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2:16" ht="39.75" hidden="1" customHeight="1" x14ac:dyDescent="0.2">
      <c r="B376" s="49"/>
      <c r="C376" s="9"/>
      <c r="D376" s="50"/>
      <c r="E376" s="74"/>
      <c r="F376" s="12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2:16" ht="39.75" hidden="1" customHeight="1" x14ac:dyDescent="0.2">
      <c r="B377" s="49"/>
      <c r="C377" s="9"/>
      <c r="D377" s="50"/>
      <c r="E377" s="74"/>
      <c r="F377" s="12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2:16" x14ac:dyDescent="0.2">
      <c r="B378" s="49"/>
      <c r="C378" s="51"/>
      <c r="D378" s="50"/>
      <c r="E378" s="51"/>
    </row>
    <row r="379" spans="2:16" x14ac:dyDescent="0.2">
      <c r="B379" s="49"/>
      <c r="C379" s="16" t="s">
        <v>698</v>
      </c>
      <c r="D379" s="50"/>
      <c r="E379" s="51"/>
    </row>
    <row r="380" spans="2:16" x14ac:dyDescent="0.2">
      <c r="B380" s="49"/>
      <c r="C380" s="9"/>
      <c r="D380" s="50"/>
      <c r="E380" s="51"/>
    </row>
    <row r="381" spans="2:16" x14ac:dyDescent="0.2">
      <c r="B381" s="49"/>
      <c r="C381" s="9"/>
      <c r="D381" s="50"/>
      <c r="E381" s="51"/>
    </row>
  </sheetData>
  <mergeCells count="380">
    <mergeCell ref="C373:D373"/>
    <mergeCell ref="C365:D365"/>
    <mergeCell ref="C366:D366"/>
    <mergeCell ref="C367:D367"/>
    <mergeCell ref="C368:D368"/>
    <mergeCell ref="C369:D369"/>
    <mergeCell ref="C370:D370"/>
    <mergeCell ref="C361:D361"/>
    <mergeCell ref="C362:D362"/>
    <mergeCell ref="C363:D363"/>
    <mergeCell ref="C364:D364"/>
    <mergeCell ref="C371:D371"/>
    <mergeCell ref="C372:D372"/>
    <mergeCell ref="C355:D355"/>
    <mergeCell ref="C356:D356"/>
    <mergeCell ref="C357:D357"/>
    <mergeCell ref="C358:D358"/>
    <mergeCell ref="C359:D359"/>
    <mergeCell ref="C360:D360"/>
    <mergeCell ref="C349:D349"/>
    <mergeCell ref="C350:D350"/>
    <mergeCell ref="C351:D351"/>
    <mergeCell ref="C352:D352"/>
    <mergeCell ref="C353:D353"/>
    <mergeCell ref="C354:D354"/>
    <mergeCell ref="C343:D343"/>
    <mergeCell ref="C344:D344"/>
    <mergeCell ref="C345:D345"/>
    <mergeCell ref="C346:D346"/>
    <mergeCell ref="C347:D347"/>
    <mergeCell ref="C348:D348"/>
    <mergeCell ref="C337:D337"/>
    <mergeCell ref="C338:D338"/>
    <mergeCell ref="C339:D339"/>
    <mergeCell ref="C340:D340"/>
    <mergeCell ref="C341:D341"/>
    <mergeCell ref="C342:D342"/>
    <mergeCell ref="C331:D331"/>
    <mergeCell ref="C332:D332"/>
    <mergeCell ref="C333:D333"/>
    <mergeCell ref="C334:D334"/>
    <mergeCell ref="C335:D335"/>
    <mergeCell ref="C336:D336"/>
    <mergeCell ref="C325:D325"/>
    <mergeCell ref="C326:D326"/>
    <mergeCell ref="C327:D327"/>
    <mergeCell ref="C328:D328"/>
    <mergeCell ref="C329:D329"/>
    <mergeCell ref="C330:D330"/>
    <mergeCell ref="C319:D319"/>
    <mergeCell ref="C320:D320"/>
    <mergeCell ref="C321:D321"/>
    <mergeCell ref="C322:D322"/>
    <mergeCell ref="C323:D323"/>
    <mergeCell ref="C324:D324"/>
    <mergeCell ref="C313:D313"/>
    <mergeCell ref="C314:D314"/>
    <mergeCell ref="C315:D315"/>
    <mergeCell ref="C316:D316"/>
    <mergeCell ref="C317:D317"/>
    <mergeCell ref="C318:D318"/>
    <mergeCell ref="C307:D307"/>
    <mergeCell ref="C308:D308"/>
    <mergeCell ref="C309:D309"/>
    <mergeCell ref="C310:D310"/>
    <mergeCell ref="C311:D311"/>
    <mergeCell ref="C312:D312"/>
    <mergeCell ref="C301:D301"/>
    <mergeCell ref="C302:D302"/>
    <mergeCell ref="C303:D303"/>
    <mergeCell ref="C304:D304"/>
    <mergeCell ref="C305:D305"/>
    <mergeCell ref="C306:D306"/>
    <mergeCell ref="C295:D295"/>
    <mergeCell ref="C296:D296"/>
    <mergeCell ref="C297:D297"/>
    <mergeCell ref="C298:D298"/>
    <mergeCell ref="C299:D299"/>
    <mergeCell ref="C300:D300"/>
    <mergeCell ref="C289:D289"/>
    <mergeCell ref="C290:D290"/>
    <mergeCell ref="C291:D291"/>
    <mergeCell ref="C292:D292"/>
    <mergeCell ref="C293:D293"/>
    <mergeCell ref="C294:D294"/>
    <mergeCell ref="C283:D283"/>
    <mergeCell ref="C284:D284"/>
    <mergeCell ref="C285:D285"/>
    <mergeCell ref="C286:D286"/>
    <mergeCell ref="C287:D287"/>
    <mergeCell ref="C288:D288"/>
    <mergeCell ref="C277:D277"/>
    <mergeCell ref="C278:D278"/>
    <mergeCell ref="C279:D279"/>
    <mergeCell ref="C280:D280"/>
    <mergeCell ref="C281:D281"/>
    <mergeCell ref="C282:D282"/>
    <mergeCell ref="C271:D271"/>
    <mergeCell ref="C272:D272"/>
    <mergeCell ref="C273:D273"/>
    <mergeCell ref="C274:D274"/>
    <mergeCell ref="C275:D275"/>
    <mergeCell ref="C276:D276"/>
    <mergeCell ref="C265:D265"/>
    <mergeCell ref="C266:D266"/>
    <mergeCell ref="C267:D267"/>
    <mergeCell ref="C268:D268"/>
    <mergeCell ref="C269:D269"/>
    <mergeCell ref="C270:D270"/>
    <mergeCell ref="C259:D259"/>
    <mergeCell ref="C260:D260"/>
    <mergeCell ref="C261:D261"/>
    <mergeCell ref="C262:D262"/>
    <mergeCell ref="C263:D263"/>
    <mergeCell ref="C264:D264"/>
    <mergeCell ref="C253:D253"/>
    <mergeCell ref="C254:D254"/>
    <mergeCell ref="C255:D255"/>
    <mergeCell ref="C256:D256"/>
    <mergeCell ref="C257:D257"/>
    <mergeCell ref="C258:D258"/>
    <mergeCell ref="C247:D247"/>
    <mergeCell ref="C248:D248"/>
    <mergeCell ref="C249:D249"/>
    <mergeCell ref="C250:D250"/>
    <mergeCell ref="C251:D251"/>
    <mergeCell ref="C252:D252"/>
    <mergeCell ref="C241:D241"/>
    <mergeCell ref="C242:D242"/>
    <mergeCell ref="C243:D243"/>
    <mergeCell ref="C244:D244"/>
    <mergeCell ref="C245:D245"/>
    <mergeCell ref="C246:D246"/>
    <mergeCell ref="C235:D235"/>
    <mergeCell ref="C236:D236"/>
    <mergeCell ref="C237:D237"/>
    <mergeCell ref="C238:D238"/>
    <mergeCell ref="C239:D239"/>
    <mergeCell ref="C240:D240"/>
    <mergeCell ref="C229:D229"/>
    <mergeCell ref="C230:D230"/>
    <mergeCell ref="C231:D231"/>
    <mergeCell ref="C232:D232"/>
    <mergeCell ref="C233:D233"/>
    <mergeCell ref="C234:D234"/>
    <mergeCell ref="C223:D223"/>
    <mergeCell ref="C224:D224"/>
    <mergeCell ref="C225:D225"/>
    <mergeCell ref="C226:D226"/>
    <mergeCell ref="C227:D227"/>
    <mergeCell ref="C228:D228"/>
    <mergeCell ref="C217:D217"/>
    <mergeCell ref="C218:D218"/>
    <mergeCell ref="C219:D219"/>
    <mergeCell ref="C220:D220"/>
    <mergeCell ref="C221:D221"/>
    <mergeCell ref="C222:D222"/>
    <mergeCell ref="C211:D211"/>
    <mergeCell ref="C212:D212"/>
    <mergeCell ref="C213:D213"/>
    <mergeCell ref="C214:D214"/>
    <mergeCell ref="C215:D215"/>
    <mergeCell ref="C216:D216"/>
    <mergeCell ref="C205:D205"/>
    <mergeCell ref="C206:D206"/>
    <mergeCell ref="C207:D207"/>
    <mergeCell ref="C208:D208"/>
    <mergeCell ref="C209:D209"/>
    <mergeCell ref="C210:D210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87:D187"/>
    <mergeCell ref="C188:D188"/>
    <mergeCell ref="C189:D189"/>
    <mergeCell ref="C190:D190"/>
    <mergeCell ref="C191:D191"/>
    <mergeCell ref="C192:D192"/>
    <mergeCell ref="C181:D181"/>
    <mergeCell ref="C182:D182"/>
    <mergeCell ref="C183:D183"/>
    <mergeCell ref="C184:D184"/>
    <mergeCell ref="C185:D185"/>
    <mergeCell ref="C186:D186"/>
    <mergeCell ref="C175:D175"/>
    <mergeCell ref="C176:D176"/>
    <mergeCell ref="C177:D177"/>
    <mergeCell ref="C178:D178"/>
    <mergeCell ref="C179:D179"/>
    <mergeCell ref="C180:D180"/>
    <mergeCell ref="C169:D169"/>
    <mergeCell ref="C170:D170"/>
    <mergeCell ref="C171:D171"/>
    <mergeCell ref="C172:D172"/>
    <mergeCell ref="C173:D173"/>
    <mergeCell ref="C174:D174"/>
    <mergeCell ref="C163:D163"/>
    <mergeCell ref="C164:D164"/>
    <mergeCell ref="C165:D165"/>
    <mergeCell ref="C166:D166"/>
    <mergeCell ref="C167:D167"/>
    <mergeCell ref="C168:D168"/>
    <mergeCell ref="C154:D154"/>
    <mergeCell ref="C155:D155"/>
    <mergeCell ref="C159:D159"/>
    <mergeCell ref="C160:D160"/>
    <mergeCell ref="C161:D161"/>
    <mergeCell ref="C162:D162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40:D40"/>
    <mergeCell ref="C41:D41"/>
    <mergeCell ref="C42:D42"/>
    <mergeCell ref="C43:D43"/>
    <mergeCell ref="C44:D44"/>
    <mergeCell ref="C45:D45"/>
    <mergeCell ref="C34:D34"/>
    <mergeCell ref="C35:D35"/>
    <mergeCell ref="C36:D36"/>
    <mergeCell ref="C37:D37"/>
    <mergeCell ref="C38:D38"/>
    <mergeCell ref="C39:D39"/>
    <mergeCell ref="C28:D28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C16:D16"/>
    <mergeCell ref="C17:D17"/>
    <mergeCell ref="C18:D18"/>
    <mergeCell ref="C19:D19"/>
    <mergeCell ref="C20:D20"/>
    <mergeCell ref="C21:D21"/>
    <mergeCell ref="C10:D10"/>
    <mergeCell ref="C11:D11"/>
    <mergeCell ref="C12:D12"/>
    <mergeCell ref="C13:D13"/>
    <mergeCell ref="C14:D14"/>
    <mergeCell ref="C15:D15"/>
    <mergeCell ref="L7:L9"/>
    <mergeCell ref="M7:M9"/>
    <mergeCell ref="N7:N9"/>
    <mergeCell ref="O7:O9"/>
    <mergeCell ref="P7:P9"/>
    <mergeCell ref="H8:H9"/>
    <mergeCell ref="I8:I9"/>
    <mergeCell ref="J8:J9"/>
    <mergeCell ref="K8:K9"/>
    <mergeCell ref="B2:P2"/>
    <mergeCell ref="B3:P3"/>
    <mergeCell ref="B4:P4"/>
    <mergeCell ref="B5:P5"/>
    <mergeCell ref="B6:P6"/>
    <mergeCell ref="B7:D9"/>
    <mergeCell ref="E7:E9"/>
    <mergeCell ref="F7:F9"/>
    <mergeCell ref="G7:G9"/>
    <mergeCell ref="H7:K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@ndhanur</vt:lpstr>
      <vt:lpstr>shirak</vt:lpstr>
      <vt:lpstr>syuniq</vt:lpstr>
      <vt:lpstr>tavush</vt:lpstr>
      <vt:lpstr>armavir</vt:lpstr>
      <vt:lpstr>aragacotn</vt:lpstr>
      <vt:lpstr>kentron </vt:lpstr>
      <vt:lpstr>ararat</vt:lpstr>
      <vt:lpstr>lori</vt:lpstr>
      <vt:lpstr>erebuni</vt:lpstr>
      <vt:lpstr>shengavit</vt:lpstr>
      <vt:lpstr>ajapnyak</vt:lpstr>
      <vt:lpstr>malatia</vt:lpstr>
      <vt:lpstr>avan</vt:lpstr>
      <vt:lpstr>kotayq</vt:lpstr>
      <vt:lpstr>arabkir</vt:lpstr>
      <vt:lpstr>gexarquniq</vt:lpstr>
      <vt:lpstr>'@ndhanur'!Print_Area</vt:lpstr>
    </vt:vector>
  </TitlesOfParts>
  <Company>Compass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ACER</cp:lastModifiedBy>
  <cp:lastPrinted>2010-02-12T05:55:33Z</cp:lastPrinted>
  <dcterms:created xsi:type="dcterms:W3CDTF">2006-07-28T12:12:05Z</dcterms:created>
  <dcterms:modified xsi:type="dcterms:W3CDTF">2019-05-16T13:26:24Z</dcterms:modified>
</cp:coreProperties>
</file>